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EILIS\Desktop\"/>
    </mc:Choice>
  </mc:AlternateContent>
  <bookViews>
    <workbookView xWindow="-120" yWindow="-120" windowWidth="20730" windowHeight="11160" tabRatio="500"/>
  </bookViews>
  <sheets>
    <sheet name="mensajero" sheetId="1" r:id="rId1"/>
    <sheet name="dias de entrega" sheetId="3" state="hidden" r:id="rId2"/>
    <sheet name="numeros del mensajero" sheetId="4" state="hidden" r:id="rId3"/>
    <sheet name="DATA NUEVA" sheetId="6" state="hidden" r:id="rId4"/>
    <sheet name="pueblo vs dia de entrega" sheetId="5" state="hidden" r:id="rId5"/>
  </sheets>
  <definedNames>
    <definedName name="_xlnm._FilterDatabase" localSheetId="3" hidden="1">'DATA NUEVA'!$A$1:$H$175</definedName>
    <definedName name="_xlnm._FilterDatabase" localSheetId="4" hidden="1">'pueblo vs dia de entrega'!$A$1:$B$160</definedName>
  </definedNames>
  <calcPr calcId="162913"/>
</workbook>
</file>

<file path=xl/calcChain.xml><?xml version="1.0" encoding="utf-8"?>
<calcChain xmlns="http://schemas.openxmlformats.org/spreadsheetml/2006/main">
  <c r="L29" i="1" l="1"/>
  <c r="L20" i="1" l="1"/>
  <c r="J20" i="1"/>
  <c r="N13" i="6" l="1"/>
  <c r="N12" i="6"/>
  <c r="N11" i="6"/>
  <c r="N10" i="6"/>
  <c r="N9" i="6"/>
  <c r="N8" i="6"/>
  <c r="N7" i="6"/>
  <c r="N6" i="6"/>
  <c r="N5" i="6"/>
  <c r="N4" i="6"/>
  <c r="N3" i="6"/>
  <c r="N2" i="6"/>
  <c r="G20" i="1"/>
  <c r="F20" i="1"/>
  <c r="L8" i="1"/>
  <c r="J8" i="1"/>
  <c r="G8" i="1"/>
  <c r="F8" i="1"/>
</calcChain>
</file>

<file path=xl/sharedStrings.xml><?xml version="1.0" encoding="utf-8"?>
<sst xmlns="http://schemas.openxmlformats.org/spreadsheetml/2006/main" count="1507" uniqueCount="262">
  <si>
    <t>POR NOMBRE DE CIUDAD</t>
  </si>
  <si>
    <t>ZIP</t>
  </si>
  <si>
    <t>DIAS DE ENTREGA</t>
  </si>
  <si>
    <t>MENSAJERO</t>
  </si>
  <si>
    <t>TELÉFONO</t>
  </si>
  <si>
    <t>Observación</t>
  </si>
  <si>
    <t>NO MODIFICAR LOS CUADROS COLOREADOS</t>
  </si>
  <si>
    <t>POR ZIP CODE</t>
  </si>
  <si>
    <t>ZIP CODE</t>
  </si>
  <si>
    <t>CIUDAD</t>
  </si>
  <si>
    <t>Updated by</t>
  </si>
  <si>
    <t>Created by</t>
  </si>
  <si>
    <t xml:space="preserve">William Nava </t>
  </si>
  <si>
    <t>PUEBLO</t>
  </si>
  <si>
    <t>numero del mesajero</t>
  </si>
  <si>
    <t>Adjuntas</t>
  </si>
  <si>
    <t>Castañer</t>
  </si>
  <si>
    <t>Aguada</t>
  </si>
  <si>
    <t>Aguadilla</t>
  </si>
  <si>
    <t>Ramey Station</t>
  </si>
  <si>
    <t>San Antonio</t>
  </si>
  <si>
    <t>Aguas Buenas</t>
  </si>
  <si>
    <t>Aibonito</t>
  </si>
  <si>
    <t>La Plata</t>
  </si>
  <si>
    <t>Añasco</t>
  </si>
  <si>
    <t>Angeles</t>
  </si>
  <si>
    <t>Arecibo</t>
  </si>
  <si>
    <t>Bajadero</t>
  </si>
  <si>
    <t>Garrochales</t>
  </si>
  <si>
    <t>Sabana Hoyos</t>
  </si>
  <si>
    <t>Arroyo</t>
  </si>
  <si>
    <t>Barceloneta</t>
  </si>
  <si>
    <t>Barranquitas</t>
  </si>
  <si>
    <t>Bayamon</t>
  </si>
  <si>
    <t>Cabo Rojo</t>
  </si>
  <si>
    <t>Boqueron</t>
  </si>
  <si>
    <t>Caguas</t>
  </si>
  <si>
    <t>Camuy</t>
  </si>
  <si>
    <t>Canovanas</t>
  </si>
  <si>
    <t>Rio Grande</t>
  </si>
  <si>
    <t>Carolina</t>
  </si>
  <si>
    <t>Cataño</t>
  </si>
  <si>
    <t>Cayey</t>
  </si>
  <si>
    <t>Ceiba</t>
  </si>
  <si>
    <t>Ciales</t>
  </si>
  <si>
    <t>Cidra</t>
  </si>
  <si>
    <t>Coamo</t>
  </si>
  <si>
    <t>Comerio</t>
  </si>
  <si>
    <t>Corozal</t>
  </si>
  <si>
    <t>Culebra</t>
  </si>
  <si>
    <t>Dorado</t>
  </si>
  <si>
    <t>Fajardo</t>
  </si>
  <si>
    <t>Puerto Real</t>
  </si>
  <si>
    <t>Florida</t>
  </si>
  <si>
    <t>Guanica</t>
  </si>
  <si>
    <t>Ensenada</t>
  </si>
  <si>
    <t>Guayama</t>
  </si>
  <si>
    <t>Aguirre</t>
  </si>
  <si>
    <t>Guayanilla</t>
  </si>
  <si>
    <t>Guaynabo</t>
  </si>
  <si>
    <t>Gurabo</t>
  </si>
  <si>
    <t>Hatillo</t>
  </si>
  <si>
    <t>Hormigueros</t>
  </si>
  <si>
    <t>Humacao</t>
  </si>
  <si>
    <t>Punta Santiago</t>
  </si>
  <si>
    <t>Isabela</t>
  </si>
  <si>
    <t>Jayuya</t>
  </si>
  <si>
    <t>Juana Diaz</t>
  </si>
  <si>
    <t>Juncos</t>
  </si>
  <si>
    <t>Lajas</t>
  </si>
  <si>
    <t>Lares</t>
  </si>
  <si>
    <t>Las Marias</t>
  </si>
  <si>
    <t>Las Piedras</t>
  </si>
  <si>
    <t>Loiza</t>
  </si>
  <si>
    <t>Luquillo</t>
  </si>
  <si>
    <t>Manati</t>
  </si>
  <si>
    <t>Maricao</t>
  </si>
  <si>
    <t>Maunabo</t>
  </si>
  <si>
    <t>Mayaguez</t>
  </si>
  <si>
    <t>Moca</t>
  </si>
  <si>
    <t>Morovis</t>
  </si>
  <si>
    <t>Naguabo</t>
  </si>
  <si>
    <t>Rio Blanco</t>
  </si>
  <si>
    <t>Naranjito</t>
  </si>
  <si>
    <t>Orocovis</t>
  </si>
  <si>
    <t>Patillas</t>
  </si>
  <si>
    <t>Peñuelas</t>
  </si>
  <si>
    <t>Ponce</t>
  </si>
  <si>
    <t>Atocha</t>
  </si>
  <si>
    <t>Coto Laurel</t>
  </si>
  <si>
    <t>Mercedita</t>
  </si>
  <si>
    <t>Pampanos</t>
  </si>
  <si>
    <t>Playa</t>
  </si>
  <si>
    <t>Quebradillas</t>
  </si>
  <si>
    <t>Rincon</t>
  </si>
  <si>
    <t>Sabana Grande</t>
  </si>
  <si>
    <t>Salinas</t>
  </si>
  <si>
    <t>San German</t>
  </si>
  <si>
    <t>Rosario</t>
  </si>
  <si>
    <t>San Juan</t>
  </si>
  <si>
    <t>Hato Rey</t>
  </si>
  <si>
    <t>Viejo San Juan</t>
  </si>
  <si>
    <t>Rio Piedras</t>
  </si>
  <si>
    <t>San Jose</t>
  </si>
  <si>
    <t>Santurce</t>
  </si>
  <si>
    <t>San Lorenzo</t>
  </si>
  <si>
    <t>San Sebastian</t>
  </si>
  <si>
    <t>Santa Isabel</t>
  </si>
  <si>
    <t>Toa Alta</t>
  </si>
  <si>
    <t>Toa Baja</t>
  </si>
  <si>
    <t>Levittown</t>
  </si>
  <si>
    <t>Sabana Seca</t>
  </si>
  <si>
    <t>Trujillo Alto</t>
  </si>
  <si>
    <t>Saint Just</t>
  </si>
  <si>
    <t>Utuado</t>
  </si>
  <si>
    <t>Vega Alta</t>
  </si>
  <si>
    <t>Vega Baja</t>
  </si>
  <si>
    <t>Vieques</t>
  </si>
  <si>
    <t>Villalba</t>
  </si>
  <si>
    <t>Yabucoa</t>
  </si>
  <si>
    <t>Yauco</t>
  </si>
  <si>
    <t>1 Luis Panneflek</t>
  </si>
  <si>
    <t>Al otro día (Lunes a Sábado)</t>
  </si>
  <si>
    <t>2 Javier Maldonado</t>
  </si>
  <si>
    <t>3 Abimael Lozada</t>
  </si>
  <si>
    <t>Martes y Sábado</t>
  </si>
  <si>
    <t>5.a Adrian Iriarte</t>
  </si>
  <si>
    <t>Lunes, Miércoles y Viernes</t>
  </si>
  <si>
    <t>5.b Adrian Iriarte</t>
  </si>
  <si>
    <t>5.c Adrian Iriarte</t>
  </si>
  <si>
    <t>7 Abimael Sabado</t>
  </si>
  <si>
    <t>SÓLO LOS DÍAS SÁBADO</t>
  </si>
  <si>
    <t>8 USPS PR</t>
  </si>
  <si>
    <t>De 3 a 5 DÍAS HÁBILES</t>
  </si>
  <si>
    <t>10 Eduardo Rosado</t>
  </si>
  <si>
    <t xml:space="preserve">         AM: 2 Javier Maldonado           PM: 10 Eduardo Rosado</t>
  </si>
  <si>
    <t>Luis</t>
  </si>
  <si>
    <t>10 luis</t>
  </si>
  <si>
    <t>(939)246-9725</t>
  </si>
  <si>
    <t>Javier</t>
  </si>
  <si>
    <t>(787)400-0074</t>
  </si>
  <si>
    <t>Abimael</t>
  </si>
  <si>
    <t>(787)550-4319</t>
  </si>
  <si>
    <t>Adrian</t>
  </si>
  <si>
    <t>(787)510-7795</t>
  </si>
  <si>
    <t>jose</t>
  </si>
  <si>
    <t>Abimael jr</t>
  </si>
  <si>
    <t>(787)432-8887</t>
  </si>
  <si>
    <t>DIANA</t>
  </si>
  <si>
    <t>9a USPS PR</t>
  </si>
  <si>
    <t>N/A</t>
  </si>
  <si>
    <t xml:space="preserve">         AM: 2 Javier Maldonado           PM: 1 Luis Panneflek</t>
  </si>
  <si>
    <t xml:space="preserve">        AM: JM (787)400-0074         PM: LP (787)634-0478</t>
  </si>
  <si>
    <t>8 Jose Panneflek</t>
  </si>
  <si>
    <t>Zip Code</t>
  </si>
  <si>
    <t>Aguadilla, Ramey Station</t>
  </si>
  <si>
    <t>Aguadilla, P.O. Boxes</t>
  </si>
  <si>
    <t>Utuado, Angeles</t>
  </si>
  <si>
    <t>Arecibo, P.O. Boxes</t>
  </si>
  <si>
    <t>Arecibo, Bajadero</t>
  </si>
  <si>
    <t>Cabo Rojo, Boquerón</t>
  </si>
  <si>
    <t>Adjuntas, P.O. Boxes</t>
  </si>
  <si>
    <t>Lares, Castañer</t>
  </si>
  <si>
    <t>San Germán, Rosario</t>
  </si>
  <si>
    <t>Guánica Ensenada</t>
  </si>
  <si>
    <t>Arecibo, Garrochales</t>
  </si>
  <si>
    <t>Guánica</t>
  </si>
  <si>
    <t>Las Marías</t>
  </si>
  <si>
    <t>Manatí</t>
  </si>
  <si>
    <t>Rincón</t>
  </si>
  <si>
    <t>Mayaguez, P.O. Boxes</t>
  </si>
  <si>
    <t>San Germán</t>
  </si>
  <si>
    <t>San Sebastián</t>
  </si>
  <si>
    <t>Arecibo, Sabana Hoyos</t>
  </si>
  <si>
    <t>Aguadilla, San Antonio</t>
  </si>
  <si>
    <t>Vega Baja, P.O. Boxes</t>
  </si>
  <si>
    <t>Guayama, Aguirre</t>
  </si>
  <si>
    <t>Ponce, Mercedita</t>
  </si>
  <si>
    <t>Río Grande, Palmer</t>
  </si>
  <si>
    <t>Río Grande</t>
  </si>
  <si>
    <t>Caguas, P.O. Boxes</t>
  </si>
  <si>
    <t>Canóvanas</t>
  </si>
  <si>
    <t>Ponce, Pámpanos</t>
  </si>
  <si>
    <t>Ponce, Atocha</t>
  </si>
  <si>
    <t>Ponce, Playa</t>
  </si>
  <si>
    <t>Cayey, P.O. Boxes</t>
  </si>
  <si>
    <t>Fajardo, Puerto Real</t>
  </si>
  <si>
    <t>Humacao, Punta Santiago</t>
  </si>
  <si>
    <t>Ceiba, P.O. Boxes</t>
  </si>
  <si>
    <t>Naguabo, Rio Blanco</t>
  </si>
  <si>
    <t>Loíza</t>
  </si>
  <si>
    <t>Palmer</t>
  </si>
  <si>
    <t>Ponce, Coto Laurel</t>
  </si>
  <si>
    <t>Guayama, P.O. Boxes</t>
  </si>
  <si>
    <t>Aibonito, La Plata</t>
  </si>
  <si>
    <t>Humacao, P.O. Boxes</t>
  </si>
  <si>
    <t>Juana Díaz</t>
  </si>
  <si>
    <t>San Juan, Old San Juan</t>
  </si>
  <si>
    <t>San Juan, Puerta de Tierra</t>
  </si>
  <si>
    <t>San Juan, Santurce</t>
  </si>
  <si>
    <t>San Juan, Fernández Juncos</t>
  </si>
  <si>
    <t>San Juan, Loíza Street Station</t>
  </si>
  <si>
    <t>San Juan, Barrio Obrero</t>
  </si>
  <si>
    <t>San Juan, Hato Rey</t>
  </si>
  <si>
    <t>San Juan, Caparra Heights</t>
  </si>
  <si>
    <t>San Juan, 65 de Infantería</t>
  </si>
  <si>
    <t>San Juan, Río Piedras</t>
  </si>
  <si>
    <t>San Juan, San José</t>
  </si>
  <si>
    <t>San Juan, UPR Station</t>
  </si>
  <si>
    <t>San Juan, Veterans Plaza</t>
  </si>
  <si>
    <t>San Juan, Fort Buchanan</t>
  </si>
  <si>
    <t>San Juan, General Post Office</t>
  </si>
  <si>
    <t>San Juan, Minillas Station</t>
  </si>
  <si>
    <t>Toa Baja, Levittown</t>
  </si>
  <si>
    <t>Toa Baja, P.O. Boxes</t>
  </si>
  <si>
    <t>Toa Baja, Sabana Seca</t>
  </si>
  <si>
    <t>Toa Alta, P.O. Boxes</t>
  </si>
  <si>
    <t>Bayamón</t>
  </si>
  <si>
    <t>Bayamón, Gardens P.O. Boxes</t>
  </si>
  <si>
    <t>Bayamón, Brach P.O. Boxes</t>
  </si>
  <si>
    <t>Cataño, P.O. Boxes</t>
  </si>
  <si>
    <t>Guaynabo, P.O. Boxes</t>
  </si>
  <si>
    <t>Trujillo Alto, P.O. Boxes</t>
  </si>
  <si>
    <t>Trujillo Alto, Saint Just</t>
  </si>
  <si>
    <t>Carolina, P.O. Boxes</t>
  </si>
  <si>
    <t>Carolina, Pueblo P.O. Boxes</t>
  </si>
  <si>
    <t>Carolina, Plaza P.O. Boxes</t>
  </si>
  <si>
    <t>USA</t>
  </si>
  <si>
    <t>7 DIANA</t>
  </si>
  <si>
    <t>9 USPS PR</t>
  </si>
  <si>
    <t>(787)646-9458</t>
  </si>
  <si>
    <t>Yolanda</t>
  </si>
  <si>
    <t>9c Yolanda Velazquez</t>
  </si>
  <si>
    <t>(787)980-2464</t>
  </si>
  <si>
    <t>Marlyn</t>
  </si>
  <si>
    <t>(787)463-6009</t>
  </si>
  <si>
    <t>6 Jose Panneflek</t>
  </si>
  <si>
    <t>Miércoles y Viernes</t>
  </si>
  <si>
    <t>(939)231-6636</t>
  </si>
  <si>
    <t>(787)-930-6554</t>
  </si>
  <si>
    <t xml:space="preserve">              </t>
  </si>
  <si>
    <t>Lunes, Martes, Jueves y Sabado</t>
  </si>
  <si>
    <t>Lunes, Miercoles y Viernes</t>
  </si>
  <si>
    <t>Al otro dia (Lunes a Viernes)</t>
  </si>
  <si>
    <t>Lunes y Viernes</t>
  </si>
  <si>
    <t>Martes y Sabado</t>
  </si>
  <si>
    <t>Lunes, Jueves y Sabado</t>
  </si>
  <si>
    <t>E. Navarro</t>
  </si>
  <si>
    <t>Martes</t>
  </si>
  <si>
    <t>2.b  Javier Maldonado</t>
  </si>
  <si>
    <t>6.b   Jose Panneflek</t>
  </si>
  <si>
    <t>1  Luis Panneflek</t>
  </si>
  <si>
    <t>(787)622-1256</t>
  </si>
  <si>
    <t>(787)628-4990</t>
  </si>
  <si>
    <t>enrique</t>
  </si>
  <si>
    <t>9d Enrique Iriarte</t>
  </si>
  <si>
    <t>Sabado</t>
  </si>
  <si>
    <t>5c Adrian Iriarte</t>
  </si>
  <si>
    <t>Miercoles</t>
  </si>
  <si>
    <t>Jueves</t>
  </si>
  <si>
    <t>5d Adrian Iriarte</t>
  </si>
  <si>
    <t>lajas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</si>
</sst>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10"/>
      <color rgb="FFFFFFFF"/>
      <name val="Calibri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sz val="10"/>
      <name val="Arial"/>
      <family val="2"/>
      <charset val="1"/>
    </font>
    <font>
      <b/>
      <sz val="28"/>
      <color rgb="FFFFFFFF"/>
      <name val="Berlin Sans FB Demi"/>
      <family val="2"/>
      <charset val="1"/>
    </font>
    <font>
      <b/>
      <sz val="20"/>
      <color rgb="FFFFFFFF"/>
      <name val="Berlin Sans FB Demi"/>
      <family val="2"/>
      <charset val="1"/>
    </font>
    <font>
      <b/>
      <sz val="14"/>
      <color rgb="FFFFFFFF"/>
      <name val="Arial"/>
      <family val="2"/>
      <charset val="1"/>
    </font>
    <font>
      <b/>
      <sz val="18"/>
      <name val="Arial"/>
      <family val="2"/>
      <charset val="1"/>
    </font>
    <font>
      <sz val="16"/>
      <name val="Arial"/>
      <family val="2"/>
      <charset val="1"/>
    </font>
    <font>
      <b/>
      <sz val="14"/>
      <name val="Arial"/>
      <family val="2"/>
      <charset val="1"/>
    </font>
    <font>
      <b/>
      <sz val="22"/>
      <color rgb="FFFFFFFF"/>
      <name val="Berlin Sans FB Demi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theme="1"/>
      <name val="Arial"/>
      <family val="2"/>
    </font>
    <font>
      <sz val="16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DDDDD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DDDDD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61">
    <xf numFmtId="0" fontId="0" fillId="0" borderId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4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4" fillId="6" borderId="0" applyBorder="0" applyProtection="0"/>
    <xf numFmtId="0" fontId="4" fillId="6" borderId="0" applyBorder="0" applyProtection="0"/>
    <xf numFmtId="0" fontId="4" fillId="6" borderId="0" applyBorder="0" applyProtection="0"/>
    <xf numFmtId="0" fontId="4" fillId="6" borderId="0" applyBorder="0" applyProtection="0"/>
    <xf numFmtId="0" fontId="4" fillId="6" borderId="0" applyBorder="0" applyProtection="0"/>
    <xf numFmtId="0" fontId="4" fillId="6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6" fillId="7" borderId="0" applyBorder="0" applyProtection="0"/>
    <xf numFmtId="0" fontId="6" fillId="7" borderId="0" applyBorder="0" applyProtection="0"/>
    <xf numFmtId="0" fontId="6" fillId="7" borderId="0" applyBorder="0" applyProtection="0"/>
    <xf numFmtId="0" fontId="6" fillId="7" borderId="0" applyBorder="0" applyProtection="0"/>
    <xf numFmtId="0" fontId="6" fillId="7" borderId="0" applyBorder="0" applyProtection="0"/>
    <xf numFmtId="0" fontId="6" fillId="7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0" fillId="8" borderId="0" applyBorder="0" applyProtection="0"/>
    <xf numFmtId="0" fontId="10" fillId="8" borderId="0" applyBorder="0" applyProtection="0"/>
    <xf numFmtId="0" fontId="10" fillId="8" borderId="0" applyBorder="0" applyProtection="0"/>
    <xf numFmtId="0" fontId="10" fillId="8" borderId="0" applyBorder="0" applyProtection="0"/>
    <xf numFmtId="0" fontId="10" fillId="8" borderId="0" applyBorder="0" applyProtection="0"/>
    <xf numFmtId="0" fontId="10" fillId="8" borderId="0" applyBorder="0" applyProtection="0"/>
    <xf numFmtId="0" fontId="10" fillId="8" borderId="0" applyBorder="0" applyProtection="0"/>
    <xf numFmtId="0" fontId="10" fillId="8" borderId="0" applyBorder="0" applyProtection="0"/>
    <xf numFmtId="0" fontId="10" fillId="8" borderId="0" applyBorder="0" applyProtection="0"/>
    <xf numFmtId="0" fontId="11" fillId="8" borderId="1" applyProtection="0"/>
    <xf numFmtId="0" fontId="11" fillId="8" borderId="1" applyProtection="0"/>
    <xf numFmtId="0" fontId="11" fillId="8" borderId="1" applyProtection="0"/>
    <xf numFmtId="0" fontId="11" fillId="8" borderId="1" applyProtection="0"/>
    <xf numFmtId="0" fontId="11" fillId="8" borderId="1" applyProtection="0"/>
    <xf numFmtId="0" fontId="11" fillId="8" borderId="1" applyProtection="0"/>
    <xf numFmtId="0" fontId="11" fillId="8" borderId="1" applyProtection="0"/>
    <xf numFmtId="0" fontId="11" fillId="8" borderId="1" applyProtection="0"/>
    <xf numFmtId="0" fontId="11" fillId="8" borderId="1" applyProtection="0"/>
    <xf numFmtId="0" fontId="11" fillId="8" borderId="1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59">
    <xf numFmtId="0" fontId="0" fillId="0" borderId="0" xfId="0"/>
    <xf numFmtId="0" fontId="0" fillId="9" borderId="0" xfId="0" applyFill="1"/>
    <xf numFmtId="49" fontId="0" fillId="9" borderId="0" xfId="0" applyNumberFormat="1" applyFill="1" applyAlignment="1">
      <alignment vertical="center"/>
    </xf>
    <xf numFmtId="49" fontId="12" fillId="9" borderId="0" xfId="0" applyNumberFormat="1" applyFont="1" applyFill="1" applyAlignment="1">
      <alignment vertical="center"/>
    </xf>
    <xf numFmtId="0" fontId="0" fillId="9" borderId="0" xfId="0" applyFill="1" applyBorder="1" applyAlignment="1"/>
    <xf numFmtId="0" fontId="15" fillId="2" borderId="2" xfId="0" applyFont="1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vertical="center"/>
    </xf>
    <xf numFmtId="0" fontId="0" fillId="9" borderId="0" xfId="0" applyFill="1" applyAlignment="1"/>
    <xf numFmtId="0" fontId="0" fillId="9" borderId="0" xfId="0" applyFill="1" applyAlignment="1">
      <alignment horizontal="center"/>
    </xf>
    <xf numFmtId="49" fontId="0" fillId="9" borderId="0" xfId="0" applyNumberFormat="1" applyFill="1" applyBorder="1" applyAlignment="1">
      <alignment vertical="center"/>
    </xf>
    <xf numFmtId="49" fontId="21" fillId="9" borderId="0" xfId="0" applyNumberFormat="1" applyFont="1" applyFill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24" fillId="3" borderId="0" xfId="0" applyFont="1" applyFill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4" fillId="10" borderId="3" xfId="0" applyFont="1" applyFill="1" applyBorder="1" applyAlignment="1">
      <alignment horizontal="center" vertical="center"/>
    </xf>
    <xf numFmtId="0" fontId="24" fillId="10" borderId="3" xfId="0" applyFont="1" applyFill="1" applyBorder="1" applyAlignment="1">
      <alignment horizontal="center" vertical="center" wrapText="1"/>
    </xf>
    <xf numFmtId="0" fontId="23" fillId="1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25" fillId="2" borderId="3" xfId="0" applyFont="1" applyFill="1" applyBorder="1" applyAlignment="1">
      <alignment horizontal="center"/>
    </xf>
    <xf numFmtId="0" fontId="23" fillId="10" borderId="3" xfId="0" applyFont="1" applyFill="1" applyBorder="1" applyAlignment="1">
      <alignment horizontal="center"/>
    </xf>
    <xf numFmtId="0" fontId="0" fillId="0" borderId="0" xfId="0"/>
    <xf numFmtId="0" fontId="23" fillId="10" borderId="3" xfId="0" applyFont="1" applyFill="1" applyBorder="1" applyAlignment="1"/>
    <xf numFmtId="0" fontId="0" fillId="0" borderId="0" xfId="0" applyFont="1" applyAlignment="1">
      <alignment wrapText="1"/>
    </xf>
    <xf numFmtId="0" fontId="24" fillId="10" borderId="3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24" fillId="10" borderId="3" xfId="0" applyFont="1" applyFill="1" applyBorder="1" applyAlignment="1">
      <alignment horizontal="center" vertical="center" wrapText="1"/>
    </xf>
    <xf numFmtId="0" fontId="24" fillId="10" borderId="3" xfId="0" applyFont="1" applyFill="1" applyBorder="1" applyAlignment="1">
      <alignment horizontal="center" vertical="center"/>
    </xf>
    <xf numFmtId="0" fontId="24" fillId="10" borderId="3" xfId="0" applyFont="1" applyFill="1" applyBorder="1" applyAlignment="1">
      <alignment horizontal="center" vertical="center" wrapText="1"/>
    </xf>
    <xf numFmtId="0" fontId="23" fillId="10" borderId="8" xfId="0" applyFont="1" applyFill="1" applyBorder="1" applyAlignment="1">
      <alignment horizontal="center"/>
    </xf>
    <xf numFmtId="0" fontId="24" fillId="10" borderId="3" xfId="0" applyFont="1" applyFill="1" applyBorder="1" applyAlignment="1">
      <alignment horizontal="center" vertical="center" wrapText="1"/>
    </xf>
    <xf numFmtId="0" fontId="27" fillId="11" borderId="5" xfId="0" applyFont="1" applyFill="1" applyBorder="1" applyAlignment="1">
      <alignment horizontal="center"/>
    </xf>
    <xf numFmtId="0" fontId="27" fillId="12" borderId="5" xfId="0" applyFont="1" applyFill="1" applyBorder="1" applyAlignment="1">
      <alignment horizontal="center" vertical="center" wrapText="1"/>
    </xf>
    <xf numFmtId="0" fontId="27" fillId="12" borderId="5" xfId="0" applyFont="1" applyFill="1" applyBorder="1" applyAlignment="1">
      <alignment horizontal="center"/>
    </xf>
    <xf numFmtId="0" fontId="27" fillId="11" borderId="5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4" fillId="10" borderId="3" xfId="0" applyFont="1" applyFill="1" applyBorder="1" applyAlignment="1">
      <alignment horizontal="center" vertical="center"/>
    </xf>
    <xf numFmtId="0" fontId="24" fillId="10" borderId="3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/>
    </xf>
    <xf numFmtId="0" fontId="28" fillId="9" borderId="5" xfId="0" applyFont="1" applyFill="1" applyBorder="1" applyAlignment="1">
      <alignment horizontal="center" vertical="center"/>
    </xf>
  </cellXfs>
  <cellStyles count="161">
    <cellStyle name="Accent 1 14" xfId="1"/>
    <cellStyle name="Accent 1 15" xfId="2"/>
    <cellStyle name="Accent 1 16" xfId="3"/>
    <cellStyle name="Accent 1 17" xfId="4"/>
    <cellStyle name="Accent 1 18" xfId="5"/>
    <cellStyle name="Accent 1 19" xfId="6"/>
    <cellStyle name="Accent 1 20" xfId="7"/>
    <cellStyle name="Accent 1 21" xfId="8"/>
    <cellStyle name="Accent 1 22" xfId="9"/>
    <cellStyle name="Accent 1 23" xfId="10"/>
    <cellStyle name="Accent 13" xfId="11"/>
    <cellStyle name="Accent 14" xfId="12"/>
    <cellStyle name="Accent 15" xfId="13"/>
    <cellStyle name="Accent 16" xfId="14"/>
    <cellStyle name="Accent 17" xfId="15"/>
    <cellStyle name="Accent 18" xfId="16"/>
    <cellStyle name="Accent 19" xfId="17"/>
    <cellStyle name="Accent 2 15" xfId="18"/>
    <cellStyle name="Accent 2 16" xfId="19"/>
    <cellStyle name="Accent 2 17" xfId="20"/>
    <cellStyle name="Accent 2 18" xfId="21"/>
    <cellStyle name="Accent 2 19" xfId="22"/>
    <cellStyle name="Accent 2 20" xfId="23"/>
    <cellStyle name="Accent 2 21" xfId="24"/>
    <cellStyle name="Accent 2 22" xfId="25"/>
    <cellStyle name="Accent 2 23" xfId="26"/>
    <cellStyle name="Accent 2 24" xfId="27"/>
    <cellStyle name="Accent 20" xfId="28"/>
    <cellStyle name="Accent 21" xfId="29"/>
    <cellStyle name="Accent 22" xfId="30"/>
    <cellStyle name="Accent 3 16" xfId="31"/>
    <cellStyle name="Accent 3 17" xfId="32"/>
    <cellStyle name="Accent 3 18" xfId="33"/>
    <cellStyle name="Accent 3 19" xfId="34"/>
    <cellStyle name="Accent 3 20" xfId="35"/>
    <cellStyle name="Accent 3 21" xfId="36"/>
    <cellStyle name="Accent 3 22" xfId="37"/>
    <cellStyle name="Accent 3 23" xfId="38"/>
    <cellStyle name="Accent 3 24" xfId="39"/>
    <cellStyle name="Accent 3 25" xfId="40"/>
    <cellStyle name="Bad 10" xfId="41"/>
    <cellStyle name="Bad 11" xfId="42"/>
    <cellStyle name="Bad 12" xfId="43"/>
    <cellStyle name="Bad 13" xfId="44"/>
    <cellStyle name="Bad 14" xfId="45"/>
    <cellStyle name="Bad 15" xfId="46"/>
    <cellStyle name="Bad 16" xfId="47"/>
    <cellStyle name="Bad 17" xfId="48"/>
    <cellStyle name="Bad 18" xfId="49"/>
    <cellStyle name="Bad 19" xfId="50"/>
    <cellStyle name="Error 12" xfId="51"/>
    <cellStyle name="Error 13" xfId="52"/>
    <cellStyle name="Error 14" xfId="53"/>
    <cellStyle name="Error 15" xfId="54"/>
    <cellStyle name="Error 16" xfId="55"/>
    <cellStyle name="Error 17" xfId="56"/>
    <cellStyle name="Error 18" xfId="57"/>
    <cellStyle name="Error 19" xfId="58"/>
    <cellStyle name="Error 20" xfId="59"/>
    <cellStyle name="Error 21" xfId="60"/>
    <cellStyle name="Footnote 10" xfId="61"/>
    <cellStyle name="Footnote 11" xfId="62"/>
    <cellStyle name="Footnote 12" xfId="63"/>
    <cellStyle name="Footnote 13" xfId="64"/>
    <cellStyle name="Footnote 14" xfId="65"/>
    <cellStyle name="Footnote 5" xfId="66"/>
    <cellStyle name="Footnote 6" xfId="67"/>
    <cellStyle name="Footnote 7" xfId="68"/>
    <cellStyle name="Footnote 8" xfId="69"/>
    <cellStyle name="Footnote 9" xfId="70"/>
    <cellStyle name="Good 10" xfId="71"/>
    <cellStyle name="Good 11" xfId="72"/>
    <cellStyle name="Good 12" xfId="73"/>
    <cellStyle name="Good 13" xfId="74"/>
    <cellStyle name="Good 14" xfId="75"/>
    <cellStyle name="Good 15" xfId="76"/>
    <cellStyle name="Good 16" xfId="77"/>
    <cellStyle name="Good 17" xfId="78"/>
    <cellStyle name="Good 8" xfId="79"/>
    <cellStyle name="Good 9" xfId="80"/>
    <cellStyle name="Heading 1 1" xfId="81"/>
    <cellStyle name="Heading 1 10" xfId="82"/>
    <cellStyle name="Heading 1 2" xfId="83"/>
    <cellStyle name="Heading 1 3" xfId="84"/>
    <cellStyle name="Heading 1 4" xfId="85"/>
    <cellStyle name="Heading 1 5" xfId="86"/>
    <cellStyle name="Heading 1 6" xfId="87"/>
    <cellStyle name="Heading 1 7" xfId="88"/>
    <cellStyle name="Heading 1 8" xfId="89"/>
    <cellStyle name="Heading 1 9" xfId="90"/>
    <cellStyle name="Heading 2 10" xfId="91"/>
    <cellStyle name="Heading 2 11" xfId="92"/>
    <cellStyle name="Heading 2 2" xfId="93"/>
    <cellStyle name="Heading 2 3" xfId="94"/>
    <cellStyle name="Heading 2 4" xfId="95"/>
    <cellStyle name="Heading 2 5" xfId="96"/>
    <cellStyle name="Heading 2 6" xfId="97"/>
    <cellStyle name="Heading 2 7" xfId="98"/>
    <cellStyle name="Heading 2 8" xfId="99"/>
    <cellStyle name="Heading 2 9" xfId="100"/>
    <cellStyle name="Hyperlink 10" xfId="101"/>
    <cellStyle name="Hyperlink 11" xfId="102"/>
    <cellStyle name="Hyperlink 12" xfId="103"/>
    <cellStyle name="Hyperlink 13" xfId="104"/>
    <cellStyle name="Hyperlink 14" xfId="105"/>
    <cellStyle name="Hyperlink 15" xfId="106"/>
    <cellStyle name="Hyperlink 6" xfId="107"/>
    <cellStyle name="Hyperlink 7" xfId="108"/>
    <cellStyle name="Hyperlink 8" xfId="109"/>
    <cellStyle name="Hyperlink 9" xfId="110"/>
    <cellStyle name="Neutral 10" xfId="111"/>
    <cellStyle name="Neutral 11" xfId="112"/>
    <cellStyle name="Neutral 12" xfId="113"/>
    <cellStyle name="Neutral 13" xfId="114"/>
    <cellStyle name="Neutral 14" xfId="115"/>
    <cellStyle name="Neutral 15" xfId="116"/>
    <cellStyle name="Neutral 16" xfId="117"/>
    <cellStyle name="Neutral 17" xfId="118"/>
    <cellStyle name="Neutral 18" xfId="119"/>
    <cellStyle name="Neutral 9" xfId="120"/>
    <cellStyle name="Normal" xfId="0" builtinId="0"/>
    <cellStyle name="Note 10" xfId="121"/>
    <cellStyle name="Note 11" xfId="122"/>
    <cellStyle name="Note 12" xfId="123"/>
    <cellStyle name="Note 13" xfId="124"/>
    <cellStyle name="Note 4" xfId="125"/>
    <cellStyle name="Note 5" xfId="126"/>
    <cellStyle name="Note 6" xfId="127"/>
    <cellStyle name="Note 7" xfId="128"/>
    <cellStyle name="Note 8" xfId="129"/>
    <cellStyle name="Note 9" xfId="130"/>
    <cellStyle name="Status 10" xfId="131"/>
    <cellStyle name="Status 11" xfId="132"/>
    <cellStyle name="Status 12" xfId="133"/>
    <cellStyle name="Status 13" xfId="134"/>
    <cellStyle name="Status 14" xfId="135"/>
    <cellStyle name="Status 15" xfId="136"/>
    <cellStyle name="Status 16" xfId="137"/>
    <cellStyle name="Status 7" xfId="138"/>
    <cellStyle name="Status 8" xfId="139"/>
    <cellStyle name="Status 9" xfId="140"/>
    <cellStyle name="Text 10" xfId="141"/>
    <cellStyle name="Text 11" xfId="142"/>
    <cellStyle name="Text 12" xfId="143"/>
    <cellStyle name="Text 3" xfId="144"/>
    <cellStyle name="Text 4" xfId="145"/>
    <cellStyle name="Text 5" xfId="146"/>
    <cellStyle name="Text 6" xfId="147"/>
    <cellStyle name="Text 7" xfId="148"/>
    <cellStyle name="Text 8" xfId="149"/>
    <cellStyle name="Text 9" xfId="150"/>
    <cellStyle name="Warning 11" xfId="151"/>
    <cellStyle name="Warning 12" xfId="152"/>
    <cellStyle name="Warning 13" xfId="153"/>
    <cellStyle name="Warning 14" xfId="154"/>
    <cellStyle name="Warning 15" xfId="155"/>
    <cellStyle name="Warning 16" xfId="156"/>
    <cellStyle name="Warning 17" xfId="157"/>
    <cellStyle name="Warning 18" xfId="158"/>
    <cellStyle name="Warning 19" xfId="159"/>
    <cellStyle name="Warning 20" xfId="16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zoomScale="64" zoomScaleNormal="64" workbookViewId="0">
      <selection activeCell="G8" sqref="G8:I8"/>
    </sheetView>
  </sheetViews>
  <sheetFormatPr baseColWidth="10" defaultColWidth="9.140625" defaultRowHeight="15" x14ac:dyDescent="0.25"/>
  <cols>
    <col min="1" max="3" width="3.42578125" customWidth="1"/>
    <col min="4" max="5" width="11.5703125" customWidth="1"/>
    <col min="6" max="6" width="22.85546875" customWidth="1"/>
    <col min="7" max="7" width="22.42578125" customWidth="1"/>
    <col min="8" max="8" width="25.7109375" customWidth="1"/>
    <col min="9" max="9" width="18.5703125" customWidth="1"/>
    <col min="10" max="11" width="23.7109375" customWidth="1"/>
    <col min="12" max="12" width="37.140625" customWidth="1"/>
    <col min="13" max="20" width="11.5703125" customWidth="1"/>
    <col min="21" max="21" width="41.140625" customWidth="1"/>
    <col min="22" max="60" width="11.5703125" customWidth="1"/>
    <col min="61" max="61" width="22.85546875" customWidth="1"/>
    <col min="62" max="62" width="26" customWidth="1"/>
    <col min="63" max="63" width="10.140625" customWidth="1"/>
    <col min="64" max="64" width="24.140625" customWidth="1"/>
    <col min="65" max="1025" width="11.5703125" customWidth="1"/>
  </cols>
  <sheetData>
    <row r="1" spans="1:21" ht="12.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  <c r="S1" s="2"/>
      <c r="T1" s="2"/>
      <c r="U1" s="3"/>
    </row>
    <row r="2" spans="1:21" ht="10.35" customHeight="1" x14ac:dyDescent="0.25">
      <c r="A2" s="1"/>
      <c r="B2" s="1"/>
      <c r="C2" s="1"/>
      <c r="D2" s="39" t="s">
        <v>0</v>
      </c>
      <c r="E2" s="39"/>
      <c r="F2" s="39"/>
      <c r="G2" s="39"/>
      <c r="H2" s="39"/>
      <c r="I2" s="39"/>
      <c r="J2" s="39"/>
      <c r="K2" s="39"/>
      <c r="L2" s="39"/>
      <c r="M2" s="1"/>
      <c r="N2" s="1"/>
      <c r="O2" s="1"/>
      <c r="P2" s="1"/>
      <c r="Q2" s="1"/>
      <c r="R2" s="1"/>
      <c r="S2" s="1"/>
      <c r="T2" s="1"/>
      <c r="U2" s="1"/>
    </row>
    <row r="3" spans="1:21" ht="10.35" customHeight="1" x14ac:dyDescent="0.25">
      <c r="A3" s="1"/>
      <c r="B3" s="1"/>
      <c r="C3" s="1"/>
      <c r="D3" s="39"/>
      <c r="E3" s="39"/>
      <c r="F3" s="39"/>
      <c r="G3" s="39"/>
      <c r="H3" s="39"/>
      <c r="I3" s="39"/>
      <c r="J3" s="39"/>
      <c r="K3" s="39"/>
      <c r="L3" s="39"/>
      <c r="M3" s="1"/>
      <c r="N3" s="1"/>
      <c r="O3" s="1"/>
      <c r="P3" s="1"/>
      <c r="Q3" s="1"/>
      <c r="R3" s="1"/>
      <c r="S3" s="1"/>
      <c r="T3" s="1"/>
      <c r="U3" s="1"/>
    </row>
    <row r="4" spans="1:21" ht="10.35" customHeight="1" x14ac:dyDescent="0.25">
      <c r="A4" s="1"/>
      <c r="B4" s="1"/>
      <c r="C4" s="1"/>
      <c r="D4" s="39"/>
      <c r="E4" s="39"/>
      <c r="F4" s="39"/>
      <c r="G4" s="39"/>
      <c r="H4" s="39"/>
      <c r="I4" s="39"/>
      <c r="J4" s="39"/>
      <c r="K4" s="39"/>
      <c r="L4" s="39"/>
      <c r="M4" s="1"/>
      <c r="N4" s="1"/>
      <c r="O4" s="1"/>
      <c r="P4" s="1"/>
      <c r="Q4" s="2"/>
      <c r="R4" s="3"/>
      <c r="S4" s="2"/>
      <c r="T4" s="2"/>
      <c r="U4" s="3"/>
    </row>
    <row r="5" spans="1:21" ht="9.4" customHeight="1" x14ac:dyDescent="0.25">
      <c r="A5" s="1"/>
      <c r="B5" s="1"/>
      <c r="C5" s="1"/>
      <c r="D5" s="40"/>
      <c r="E5" s="40"/>
      <c r="F5" s="40" t="s">
        <v>1</v>
      </c>
      <c r="G5" s="40" t="s">
        <v>2</v>
      </c>
      <c r="H5" s="40"/>
      <c r="I5" s="40"/>
      <c r="J5" s="40" t="s">
        <v>3</v>
      </c>
      <c r="K5" s="40"/>
      <c r="L5" s="40" t="s">
        <v>4</v>
      </c>
      <c r="M5" s="4"/>
      <c r="N5" s="42" t="s">
        <v>5</v>
      </c>
      <c r="O5" s="42"/>
      <c r="P5" s="42"/>
      <c r="Q5" s="1"/>
      <c r="R5" s="1"/>
      <c r="S5" s="1"/>
      <c r="T5" s="1"/>
      <c r="U5" s="1"/>
    </row>
    <row r="6" spans="1:21" ht="9.4" customHeight="1" thickBot="1" x14ac:dyDescent="0.3">
      <c r="A6" s="1"/>
      <c r="B6" s="1"/>
      <c r="C6" s="1"/>
      <c r="D6" s="40"/>
      <c r="E6" s="40"/>
      <c r="F6" s="40"/>
      <c r="G6" s="40"/>
      <c r="H6" s="40"/>
      <c r="I6" s="40"/>
      <c r="J6" s="40"/>
      <c r="K6" s="40"/>
      <c r="L6" s="40"/>
      <c r="M6" s="4"/>
      <c r="N6" s="42"/>
      <c r="O6" s="42"/>
      <c r="P6" s="42"/>
      <c r="Q6" s="1"/>
      <c r="R6" s="1"/>
      <c r="S6" s="1"/>
      <c r="T6" s="1"/>
      <c r="U6" s="1"/>
    </row>
    <row r="7" spans="1:21" ht="9.4" customHeight="1" thickBot="1" x14ac:dyDescent="0.3">
      <c r="A7" s="1"/>
      <c r="B7" s="1"/>
      <c r="C7" s="1"/>
      <c r="D7" s="41"/>
      <c r="E7" s="41"/>
      <c r="F7" s="40"/>
      <c r="G7" s="40"/>
      <c r="H7" s="40"/>
      <c r="I7" s="40"/>
      <c r="J7" s="40"/>
      <c r="K7" s="40"/>
      <c r="L7" s="40"/>
      <c r="M7" s="4"/>
      <c r="N7" s="43" t="s">
        <v>6</v>
      </c>
      <c r="O7" s="43"/>
      <c r="P7" s="43"/>
      <c r="Q7" s="2"/>
      <c r="R7" s="3"/>
      <c r="S7" s="2"/>
      <c r="T7" s="2"/>
      <c r="U7" s="3"/>
    </row>
    <row r="8" spans="1:21" ht="74.650000000000006" customHeight="1" thickBot="1" x14ac:dyDescent="0.3">
      <c r="A8" s="6"/>
      <c r="B8" s="6"/>
      <c r="C8" s="6"/>
      <c r="D8" s="58" t="s">
        <v>261</v>
      </c>
      <c r="E8" s="58"/>
      <c r="F8" s="7">
        <f>+VLOOKUP(D8,'DATA NUEVA'!G:H,2,0)</f>
        <v>667</v>
      </c>
      <c r="G8" s="44" t="str">
        <f>+VLOOKUP(D8,'DATA NUEVA'!B:D,3,0)</f>
        <v>De 3 a 5 DÍAS HÁBILES</v>
      </c>
      <c r="H8" s="44"/>
      <c r="I8" s="44"/>
      <c r="J8" s="44" t="str">
        <f>+VLOOKUP(D8,'DATA NUEVA'!B:C,2,0)</f>
        <v>9 USPS PR</v>
      </c>
      <c r="K8" s="44"/>
      <c r="L8" s="8" t="str">
        <f>+VLOOKUP(D8,'DATA NUEVA'!B:E,4,0)</f>
        <v>N/A</v>
      </c>
      <c r="M8" s="9"/>
      <c r="N8" s="43"/>
      <c r="O8" s="43"/>
      <c r="P8" s="43"/>
      <c r="Q8" s="1"/>
      <c r="S8" s="1"/>
      <c r="T8" s="1"/>
      <c r="U8" s="1"/>
    </row>
    <row r="9" spans="1:21" ht="15.75" thickBot="1" x14ac:dyDescent="0.3">
      <c r="A9" s="1"/>
      <c r="B9" s="1"/>
      <c r="C9" s="1"/>
      <c r="D9" s="45"/>
      <c r="E9" s="45"/>
      <c r="F9" s="46"/>
      <c r="G9" s="46"/>
      <c r="H9" s="46"/>
      <c r="I9" s="46"/>
      <c r="J9" s="46"/>
      <c r="K9" s="46"/>
      <c r="L9" s="46"/>
      <c r="M9" s="4"/>
      <c r="N9" s="43"/>
      <c r="O9" s="43"/>
      <c r="P9" s="43"/>
      <c r="Q9" s="1"/>
      <c r="R9" s="1"/>
      <c r="S9" s="1"/>
      <c r="T9" s="1"/>
      <c r="U9" s="1"/>
    </row>
    <row r="10" spans="1:21" ht="15.75" thickBot="1" x14ac:dyDescent="0.3">
      <c r="A10" s="1"/>
      <c r="B10" s="1"/>
      <c r="C10" s="1"/>
      <c r="D10" s="46"/>
      <c r="E10" s="46"/>
      <c r="F10" s="46"/>
      <c r="G10" s="46"/>
      <c r="H10" s="46"/>
      <c r="I10" s="46"/>
      <c r="J10" s="46"/>
      <c r="K10" s="46"/>
      <c r="L10" s="46"/>
      <c r="M10" s="4"/>
      <c r="N10" s="43"/>
      <c r="O10" s="43"/>
      <c r="P10" s="43"/>
      <c r="Q10" s="2"/>
      <c r="R10" s="3"/>
      <c r="S10" s="2"/>
      <c r="T10" s="2"/>
      <c r="U10" s="3"/>
    </row>
    <row r="11" spans="1:21" x14ac:dyDescent="0.25">
      <c r="A11" s="1"/>
      <c r="B11" s="1"/>
      <c r="C11" s="1"/>
      <c r="D11" s="10"/>
      <c r="E11" s="10"/>
      <c r="F11" s="10"/>
      <c r="G11" s="10"/>
      <c r="H11" s="10"/>
      <c r="I11" s="10"/>
      <c r="J11" s="10"/>
      <c r="K11" s="10"/>
      <c r="L11" s="11"/>
      <c r="M11" s="4"/>
      <c r="N11" s="4"/>
      <c r="O11" s="4"/>
      <c r="P11" s="4"/>
      <c r="Q11" s="1"/>
      <c r="R11" s="3"/>
      <c r="S11" s="1"/>
      <c r="T11" s="1"/>
      <c r="U11" s="1"/>
    </row>
    <row r="12" spans="1:21" x14ac:dyDescent="0.25">
      <c r="A12" s="1"/>
      <c r="B12" s="1"/>
      <c r="C12" s="1"/>
      <c r="D12" s="10"/>
      <c r="E12" s="10"/>
      <c r="F12" s="10"/>
      <c r="G12" s="10"/>
      <c r="H12" s="10"/>
      <c r="I12" s="10"/>
      <c r="J12" s="10"/>
      <c r="K12" s="10"/>
      <c r="L12" s="11"/>
      <c r="M12" s="4"/>
      <c r="N12" s="4"/>
      <c r="O12" s="4"/>
      <c r="P12" s="4"/>
      <c r="Q12" s="1"/>
      <c r="R12" s="1"/>
      <c r="S12" s="1"/>
      <c r="T12" s="1"/>
      <c r="U12" s="1"/>
    </row>
    <row r="13" spans="1:21" x14ac:dyDescent="0.25">
      <c r="A13" s="1"/>
      <c r="B13" s="1"/>
      <c r="C13" s="1"/>
      <c r="D13" s="10"/>
      <c r="E13" s="10"/>
      <c r="F13" s="10"/>
      <c r="G13" s="10"/>
      <c r="H13" s="10"/>
      <c r="I13" s="10"/>
      <c r="J13" s="10"/>
      <c r="K13" s="10"/>
      <c r="L13" s="11"/>
      <c r="M13" s="4"/>
      <c r="N13" s="4"/>
      <c r="O13" s="4"/>
      <c r="P13" s="4"/>
      <c r="Q13" s="2"/>
      <c r="R13" s="3"/>
      <c r="S13" s="2"/>
      <c r="T13" s="2"/>
      <c r="U13" s="3"/>
    </row>
    <row r="14" spans="1:21" ht="10.35" customHeight="1" x14ac:dyDescent="0.25">
      <c r="A14" s="1"/>
      <c r="B14" s="1"/>
      <c r="C14" s="1"/>
      <c r="D14" s="39" t="s">
        <v>7</v>
      </c>
      <c r="E14" s="39"/>
      <c r="F14" s="39"/>
      <c r="G14" s="39"/>
      <c r="H14" s="39"/>
      <c r="I14" s="39"/>
      <c r="J14" s="39"/>
      <c r="K14" s="39"/>
      <c r="L14" s="39"/>
      <c r="M14" s="4"/>
      <c r="N14" s="4"/>
      <c r="O14" s="4"/>
      <c r="P14" s="4"/>
      <c r="Q14" s="1"/>
      <c r="R14" s="1"/>
      <c r="S14" s="1"/>
      <c r="T14" s="1"/>
      <c r="U14" s="1"/>
    </row>
    <row r="15" spans="1:21" ht="10.35" customHeight="1" thickBot="1" x14ac:dyDescent="0.3">
      <c r="A15" s="1"/>
      <c r="B15" s="1"/>
      <c r="C15" s="1"/>
      <c r="D15" s="39"/>
      <c r="E15" s="39"/>
      <c r="F15" s="39"/>
      <c r="G15" s="39"/>
      <c r="H15" s="39"/>
      <c r="I15" s="39"/>
      <c r="J15" s="39"/>
      <c r="K15" s="39"/>
      <c r="L15" s="39"/>
      <c r="M15" s="4"/>
      <c r="N15" s="4"/>
      <c r="O15" s="4"/>
      <c r="P15" s="4"/>
      <c r="Q15" s="1"/>
      <c r="R15" s="1"/>
      <c r="S15" s="1"/>
      <c r="T15" s="1"/>
      <c r="U15" s="1"/>
    </row>
    <row r="16" spans="1:21" ht="13.9" customHeight="1" thickBot="1" x14ac:dyDescent="0.3">
      <c r="A16" s="1"/>
      <c r="B16" s="1"/>
      <c r="C16" s="1"/>
      <c r="D16" s="39"/>
      <c r="E16" s="39"/>
      <c r="F16" s="39"/>
      <c r="G16" s="39"/>
      <c r="H16" s="39"/>
      <c r="I16" s="39"/>
      <c r="J16" s="39"/>
      <c r="K16" s="39"/>
      <c r="L16" s="39"/>
      <c r="M16" s="4"/>
      <c r="N16" s="4"/>
      <c r="O16" s="4"/>
      <c r="P16" s="4"/>
      <c r="Q16" s="2"/>
      <c r="S16" s="2"/>
      <c r="T16" s="2"/>
      <c r="U16" s="3"/>
    </row>
    <row r="17" spans="1:22" ht="9.4" customHeight="1" thickBot="1" x14ac:dyDescent="0.3">
      <c r="A17" s="1"/>
      <c r="B17" s="1"/>
      <c r="C17" s="1"/>
      <c r="D17" s="40" t="s">
        <v>8</v>
      </c>
      <c r="E17" s="40"/>
      <c r="F17" s="40" t="s">
        <v>9</v>
      </c>
      <c r="G17" s="40" t="s">
        <v>2</v>
      </c>
      <c r="H17" s="40"/>
      <c r="I17" s="40"/>
      <c r="J17" s="40" t="s">
        <v>3</v>
      </c>
      <c r="K17" s="40"/>
      <c r="L17" s="40" t="s">
        <v>4</v>
      </c>
      <c r="M17" s="4"/>
      <c r="N17" s="42" t="s">
        <v>10</v>
      </c>
      <c r="O17" s="42"/>
      <c r="P17" s="42"/>
      <c r="Q17" s="1"/>
      <c r="R17" s="1"/>
      <c r="S17" s="1"/>
      <c r="T17" s="1"/>
      <c r="U17" s="1"/>
    </row>
    <row r="18" spans="1:22" ht="9.4" customHeight="1" x14ac:dyDescent="0.25">
      <c r="A18" s="1"/>
      <c r="B18" s="1"/>
      <c r="C18" s="1"/>
      <c r="D18" s="40"/>
      <c r="E18" s="40"/>
      <c r="F18" s="40"/>
      <c r="G18" s="40"/>
      <c r="H18" s="40"/>
      <c r="I18" s="40"/>
      <c r="J18" s="40"/>
      <c r="K18" s="40"/>
      <c r="L18" s="40"/>
      <c r="M18" s="4"/>
      <c r="N18" s="42"/>
      <c r="O18" s="42"/>
      <c r="P18" s="42"/>
      <c r="Q18" s="1"/>
      <c r="R18" s="1"/>
      <c r="S18" s="1"/>
      <c r="T18" s="1"/>
      <c r="U18" s="1"/>
    </row>
    <row r="19" spans="1:22" ht="9.4" customHeight="1" x14ac:dyDescent="0.25">
      <c r="A19" s="1"/>
      <c r="B19" s="1"/>
      <c r="C19" s="1"/>
      <c r="D19" s="40"/>
      <c r="E19" s="40"/>
      <c r="F19" s="40"/>
      <c r="G19" s="40"/>
      <c r="H19" s="40"/>
      <c r="I19" s="40"/>
      <c r="J19" s="40"/>
      <c r="K19" s="40"/>
      <c r="L19" s="40"/>
      <c r="M19" s="4"/>
      <c r="N19" s="5"/>
      <c r="O19" s="5"/>
      <c r="P19" s="5"/>
      <c r="Q19" s="2"/>
      <c r="R19" s="3"/>
      <c r="S19" s="2"/>
      <c r="T19" s="2"/>
      <c r="U19" s="3"/>
    </row>
    <row r="20" spans="1:22" ht="60.75" customHeight="1" x14ac:dyDescent="0.25">
      <c r="A20" s="2"/>
      <c r="B20" s="3"/>
      <c r="C20" s="2"/>
      <c r="D20" s="47"/>
      <c r="E20" s="47"/>
      <c r="F20" s="7" t="e">
        <f>(+VLOOKUP(D20,'DATA NUEVA'!A:B,2,0))</f>
        <v>#N/A</v>
      </c>
      <c r="G20" s="48" t="e">
        <f>+VLOOKUP(D20,'DATA NUEVA'!A:D,4,0)</f>
        <v>#N/A</v>
      </c>
      <c r="H20" s="48"/>
      <c r="I20" s="48"/>
      <c r="J20" s="44" t="e">
        <f>+VLOOKUP(D20,'DATA NUEVA'!A:C,3,0)</f>
        <v>#N/A</v>
      </c>
      <c r="K20" s="44"/>
      <c r="L20" s="8" t="e">
        <f>+VLOOKUP(D20,'DATA NUEVA'!A:E,5,0)</f>
        <v>#N/A</v>
      </c>
      <c r="M20" s="12"/>
      <c r="N20" s="49" t="s">
        <v>247</v>
      </c>
      <c r="O20" s="49"/>
      <c r="P20" s="49"/>
      <c r="Q20" s="1"/>
      <c r="R20" s="1"/>
      <c r="S20" s="1"/>
      <c r="T20" s="1"/>
      <c r="U20" s="3"/>
      <c r="V20" s="2"/>
    </row>
    <row r="21" spans="1:22" x14ac:dyDescent="0.25">
      <c r="A21" s="1"/>
      <c r="B21" s="1"/>
      <c r="C21" s="1"/>
      <c r="D21" s="46"/>
      <c r="E21" s="46"/>
      <c r="F21" s="46"/>
      <c r="G21" s="46"/>
      <c r="H21" s="46"/>
      <c r="I21" s="46"/>
      <c r="J21" s="46"/>
      <c r="K21" s="46"/>
      <c r="L21" s="46"/>
      <c r="M21" s="4"/>
      <c r="N21" s="42" t="s">
        <v>11</v>
      </c>
      <c r="O21" s="42"/>
      <c r="P21" s="42"/>
      <c r="Q21" s="1"/>
      <c r="R21" s="3"/>
      <c r="S21" s="2"/>
      <c r="T21" s="2"/>
      <c r="U21" s="1"/>
      <c r="V21" s="1"/>
    </row>
    <row r="22" spans="1:22" x14ac:dyDescent="0.25">
      <c r="A22" s="1"/>
      <c r="B22" s="1"/>
      <c r="C22" s="1"/>
      <c r="D22" s="46"/>
      <c r="E22" s="46"/>
      <c r="F22" s="46"/>
      <c r="G22" s="46"/>
      <c r="H22" s="46"/>
      <c r="I22" s="46"/>
      <c r="J22" s="46"/>
      <c r="K22" s="46"/>
      <c r="L22" s="46"/>
      <c r="M22" s="4"/>
      <c r="N22" s="42"/>
      <c r="O22" s="42"/>
      <c r="P22" s="42"/>
      <c r="Q22" s="2"/>
      <c r="R22" s="1"/>
      <c r="S22" s="1"/>
      <c r="T22" s="1"/>
      <c r="U22" s="1"/>
      <c r="V22" s="1"/>
    </row>
    <row r="23" spans="1:22" ht="28.7" customHeight="1" x14ac:dyDescent="0.25">
      <c r="A23" s="2"/>
      <c r="B23" s="3"/>
      <c r="C23" s="2"/>
      <c r="D23" s="2"/>
      <c r="E23" s="1"/>
      <c r="F23" s="2"/>
      <c r="G23" s="2"/>
      <c r="H23" s="13"/>
      <c r="I23" s="2"/>
      <c r="J23" s="2"/>
      <c r="K23" s="3"/>
      <c r="L23" s="2"/>
      <c r="M23" s="2"/>
      <c r="N23" s="51" t="s">
        <v>12</v>
      </c>
      <c r="O23" s="51"/>
      <c r="P23" s="51"/>
      <c r="Q23" s="1"/>
      <c r="R23" s="1"/>
      <c r="S23" s="1"/>
      <c r="T23" s="1"/>
      <c r="U23" s="3"/>
      <c r="V23" s="2"/>
    </row>
    <row r="24" spans="1:22" x14ac:dyDescent="0.25">
      <c r="A24" s="1"/>
      <c r="B24" s="1"/>
      <c r="C24" s="1"/>
      <c r="D24" s="1"/>
      <c r="E24" s="1"/>
      <c r="F24" s="2"/>
      <c r="G24" s="2"/>
      <c r="H24" s="3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Q25" s="2"/>
      <c r="R25" s="1"/>
      <c r="S25" s="1"/>
      <c r="T25" s="1"/>
      <c r="U25" s="1"/>
      <c r="V25" s="1"/>
    </row>
    <row r="26" spans="1:22" ht="15.75" thickBot="1" x14ac:dyDescent="0.3">
      <c r="A26" s="2"/>
      <c r="B26" s="3"/>
      <c r="C26" s="2"/>
      <c r="D26" s="1"/>
      <c r="E26" s="1"/>
      <c r="F26" s="1"/>
      <c r="G26" s="1"/>
      <c r="H26" s="1"/>
      <c r="I26" s="1"/>
      <c r="J26" s="40" t="s">
        <v>3</v>
      </c>
      <c r="K26" s="40"/>
      <c r="L26" s="40" t="s">
        <v>4</v>
      </c>
      <c r="M26" s="2"/>
      <c r="N26" s="1"/>
      <c r="O26" s="1"/>
      <c r="P26" s="1"/>
      <c r="Q26" s="1"/>
      <c r="R26" s="3"/>
      <c r="S26" s="2"/>
      <c r="T26" s="2"/>
      <c r="U26" s="3"/>
      <c r="V26" s="2"/>
    </row>
    <row r="27" spans="1:22" ht="15.75" thickBot="1" x14ac:dyDescent="0.3">
      <c r="A27" s="1"/>
      <c r="B27" s="1"/>
      <c r="C27" s="1"/>
      <c r="D27" s="1"/>
      <c r="E27" s="1"/>
      <c r="F27" s="1"/>
      <c r="G27" s="2"/>
      <c r="H27" s="3"/>
      <c r="I27" s="2"/>
      <c r="J27" s="40"/>
      <c r="K27" s="40"/>
      <c r="L27" s="40"/>
      <c r="M27" s="1"/>
      <c r="N27" s="3"/>
      <c r="O27" s="2"/>
      <c r="P27" s="1"/>
      <c r="Q27" s="1"/>
      <c r="R27" s="1"/>
      <c r="S27" s="1"/>
      <c r="T27" s="1"/>
      <c r="U27" s="1"/>
      <c r="V27" s="1"/>
    </row>
    <row r="28" spans="1:22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40"/>
      <c r="K28" s="40"/>
      <c r="L28" s="41"/>
      <c r="M28" s="1"/>
      <c r="N28" s="1"/>
      <c r="O28" s="1"/>
      <c r="P28" s="3"/>
      <c r="Q28" s="2"/>
      <c r="R28" s="1"/>
      <c r="S28" s="1"/>
      <c r="T28" s="1"/>
      <c r="U28" s="3"/>
      <c r="V28" s="2"/>
    </row>
    <row r="29" spans="1:22" ht="59.65" customHeight="1" thickBot="1" x14ac:dyDescent="0.3">
      <c r="A29" s="2"/>
      <c r="B29" s="3"/>
      <c r="C29" s="2"/>
      <c r="D29" s="1"/>
      <c r="E29" s="1"/>
      <c r="F29" s="1"/>
      <c r="G29" s="1"/>
      <c r="H29" s="1"/>
      <c r="I29" s="1"/>
      <c r="J29" s="47"/>
      <c r="K29" s="50"/>
      <c r="L29" s="29" t="str">
        <f>IFERROR(+VLOOKUP(J29,'numeros del mensajero'!H:I,2,0)," ")</f>
        <v xml:space="preserve"> </v>
      </c>
      <c r="M29" s="2"/>
      <c r="N29" s="3"/>
      <c r="O29" s="2"/>
      <c r="P29" s="1"/>
      <c r="Q29" s="1"/>
      <c r="R29" s="3"/>
      <c r="S29" s="2"/>
      <c r="T29" s="2"/>
      <c r="U29" s="1"/>
      <c r="V29" s="1"/>
    </row>
    <row r="30" spans="1:22" ht="17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1"/>
      <c r="S31" s="1"/>
      <c r="T31" s="1"/>
      <c r="U31" s="3"/>
      <c r="V31" s="2"/>
    </row>
    <row r="32" spans="1:22" x14ac:dyDescent="0.25">
      <c r="A32" s="2"/>
      <c r="B32" s="3"/>
      <c r="C32" s="2"/>
      <c r="D32" s="2"/>
      <c r="E32" s="3"/>
      <c r="F32" s="2"/>
      <c r="G32" s="2"/>
      <c r="H32" s="3"/>
      <c r="I32" s="2"/>
      <c r="J32" s="2"/>
      <c r="K32" s="3"/>
      <c r="L32" s="2"/>
      <c r="M32" s="2"/>
      <c r="N32" s="3"/>
      <c r="O32" s="2"/>
      <c r="P32" s="2"/>
      <c r="Q32" s="1"/>
      <c r="R32" s="1"/>
      <c r="S32" s="1"/>
      <c r="T32" s="1"/>
      <c r="U32" s="1"/>
      <c r="V32" s="1"/>
    </row>
    <row r="33" spans="1:2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"/>
      <c r="S34" s="2"/>
      <c r="T34" s="2"/>
      <c r="U34" s="3"/>
      <c r="V34" s="2"/>
    </row>
    <row r="35" spans="1:22" x14ac:dyDescent="0.25">
      <c r="A35" s="2"/>
      <c r="B35" s="3"/>
      <c r="C35" s="2"/>
      <c r="D35" s="2"/>
      <c r="E35" s="3"/>
      <c r="F35" s="2"/>
      <c r="G35" s="2"/>
      <c r="H35" s="3"/>
      <c r="I35" s="2"/>
      <c r="J35" s="2"/>
      <c r="K35" s="3"/>
      <c r="L35" s="2"/>
      <c r="M35" s="2"/>
      <c r="N35" s="3"/>
      <c r="O35" s="2"/>
      <c r="P35" s="2"/>
      <c r="Q35" s="3"/>
      <c r="R35" s="1"/>
      <c r="S35" s="1"/>
      <c r="T35" s="1"/>
      <c r="U35" s="1"/>
      <c r="V35" s="1"/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3"/>
      <c r="V36" s="2"/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"/>
      <c r="S37" s="2"/>
      <c r="T37" s="2"/>
      <c r="U37" s="1"/>
      <c r="V37" s="1"/>
    </row>
    <row r="38" spans="1:22" x14ac:dyDescent="0.25">
      <c r="A38" s="2"/>
      <c r="B38" s="3"/>
      <c r="C38" s="2"/>
      <c r="D38" s="2"/>
      <c r="E38" s="3"/>
      <c r="F38" s="2"/>
      <c r="G38" s="2"/>
      <c r="H38" s="3"/>
      <c r="I38" s="2"/>
      <c r="J38" s="2"/>
      <c r="K38" s="3"/>
      <c r="L38" s="2"/>
      <c r="M38" s="2"/>
      <c r="N38" s="3"/>
      <c r="O38" s="2"/>
      <c r="P38" s="2"/>
      <c r="Q38" s="3"/>
      <c r="R38" s="1"/>
      <c r="S38" s="1"/>
      <c r="T38" s="1"/>
      <c r="U38" s="1"/>
      <c r="V38" s="1"/>
    </row>
    <row r="39" spans="1:22" x14ac:dyDescent="0.25">
      <c r="A39" s="1"/>
      <c r="B39" s="1"/>
      <c r="C39" s="1"/>
      <c r="D39" s="3"/>
      <c r="E39" s="2"/>
      <c r="F39" s="1"/>
      <c r="G39" s="1"/>
      <c r="H39" s="1"/>
      <c r="I39" s="3"/>
      <c r="J39" s="2"/>
      <c r="K39" s="1"/>
      <c r="L39" s="1"/>
      <c r="M39" s="1"/>
      <c r="N39" s="3"/>
      <c r="O39" s="2"/>
      <c r="P39" s="1"/>
      <c r="Q39" s="1"/>
      <c r="R39" s="1"/>
      <c r="S39" s="1"/>
      <c r="T39" s="1"/>
      <c r="U39" s="3"/>
      <c r="V39" s="2"/>
    </row>
    <row r="40" spans="1:22" x14ac:dyDescent="0.25">
      <c r="A40" s="3"/>
      <c r="B40" s="2"/>
      <c r="C40" s="2"/>
      <c r="D40" s="1"/>
      <c r="E40" s="1"/>
      <c r="F40" s="3"/>
      <c r="G40" s="2"/>
      <c r="H40" s="2"/>
      <c r="I40" s="1"/>
      <c r="J40" s="1"/>
      <c r="K40" s="3"/>
      <c r="L40" s="2"/>
      <c r="M40" s="2"/>
      <c r="N40" s="1"/>
      <c r="O40" s="1"/>
      <c r="P40" s="3"/>
      <c r="Q40" s="2"/>
      <c r="R40" s="1"/>
      <c r="S40" s="1"/>
      <c r="T40" s="1"/>
      <c r="U40" s="1"/>
      <c r="V40" s="1"/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/>
      <c r="B42" s="1"/>
      <c r="C42" s="1"/>
      <c r="D42" s="3"/>
      <c r="E42" s="2"/>
      <c r="F42" s="1"/>
      <c r="G42" s="1"/>
      <c r="H42" s="1"/>
      <c r="I42" s="3"/>
      <c r="J42" s="2"/>
      <c r="K42" s="1"/>
      <c r="L42" s="1"/>
      <c r="M42" s="1"/>
      <c r="N42" s="3"/>
      <c r="O42" s="2"/>
      <c r="P42" s="1"/>
      <c r="Q42" s="1"/>
      <c r="R42" s="3"/>
      <c r="S42" s="2"/>
      <c r="T42" s="2"/>
      <c r="U42" s="3"/>
      <c r="V42" s="2"/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22" x14ac:dyDescent="0.25">
      <c r="A45" s="3"/>
      <c r="B45" s="2"/>
      <c r="C45" s="2"/>
      <c r="D45" s="3"/>
      <c r="E45" s="2"/>
      <c r="F45" s="3"/>
      <c r="G45" s="2"/>
      <c r="H45" s="2"/>
      <c r="I45" s="3"/>
      <c r="J45" s="2"/>
      <c r="K45" s="3"/>
      <c r="L45" s="2"/>
      <c r="M45" s="2"/>
      <c r="N45" s="3"/>
      <c r="O45" s="2"/>
      <c r="P45" s="3"/>
      <c r="Q45" s="2"/>
    </row>
    <row r="46" spans="1:2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22" x14ac:dyDescent="0.25">
      <c r="A47" s="1"/>
      <c r="B47" s="1"/>
      <c r="C47" s="1"/>
      <c r="D47" s="3"/>
      <c r="E47" s="2"/>
      <c r="F47" s="1"/>
      <c r="G47" s="1"/>
      <c r="H47" s="1"/>
      <c r="I47" s="3"/>
      <c r="J47" s="2"/>
      <c r="K47" s="1"/>
      <c r="L47" s="1"/>
      <c r="M47" s="1"/>
      <c r="N47" s="3"/>
      <c r="O47" s="2"/>
      <c r="P47" s="1"/>
      <c r="Q47" s="1"/>
    </row>
  </sheetData>
  <mergeCells count="29">
    <mergeCell ref="J29:K29"/>
    <mergeCell ref="D21:L22"/>
    <mergeCell ref="N21:P22"/>
    <mergeCell ref="N23:P23"/>
    <mergeCell ref="J26:K28"/>
    <mergeCell ref="L26:L28"/>
    <mergeCell ref="N17:P18"/>
    <mergeCell ref="D20:E20"/>
    <mergeCell ref="G20:I20"/>
    <mergeCell ref="J20:K20"/>
    <mergeCell ref="N20:P20"/>
    <mergeCell ref="D14:L16"/>
    <mergeCell ref="D17:E19"/>
    <mergeCell ref="F17:F19"/>
    <mergeCell ref="G17:I19"/>
    <mergeCell ref="J17:K19"/>
    <mergeCell ref="L17:L19"/>
    <mergeCell ref="N5:P6"/>
    <mergeCell ref="N7:P10"/>
    <mergeCell ref="D8:E8"/>
    <mergeCell ref="G8:I8"/>
    <mergeCell ref="J8:K8"/>
    <mergeCell ref="D9:L10"/>
    <mergeCell ref="D2:L4"/>
    <mergeCell ref="D5:E7"/>
    <mergeCell ref="F5:F7"/>
    <mergeCell ref="G5:I7"/>
    <mergeCell ref="J5:K7"/>
    <mergeCell ref="L5:L7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65" zoomScaleNormal="65" workbookViewId="0">
      <selection activeCell="F25" sqref="F25"/>
    </sheetView>
  </sheetViews>
  <sheetFormatPr baseColWidth="10" defaultColWidth="9.140625" defaultRowHeight="15" x14ac:dyDescent="0.25"/>
  <cols>
    <col min="1" max="1025" width="11.5703125" customWidth="1"/>
  </cols>
  <sheetData>
    <row r="1" spans="1:7" ht="18.75" x14ac:dyDescent="0.25">
      <c r="A1" s="52" t="s">
        <v>3</v>
      </c>
      <c r="B1" s="52"/>
      <c r="C1" s="52" t="s">
        <v>2</v>
      </c>
      <c r="D1" s="52"/>
      <c r="E1" s="52"/>
      <c r="F1" s="52" t="s">
        <v>3</v>
      </c>
      <c r="G1" s="52"/>
    </row>
    <row r="2" spans="1:7" ht="17.45" customHeight="1" x14ac:dyDescent="0.25">
      <c r="A2" s="53" t="s">
        <v>121</v>
      </c>
      <c r="B2" s="53"/>
      <c r="C2" s="53" t="s">
        <v>122</v>
      </c>
      <c r="D2" s="53"/>
      <c r="E2" s="53"/>
      <c r="F2" s="53" t="s">
        <v>121</v>
      </c>
      <c r="G2" s="53"/>
    </row>
    <row r="3" spans="1:7" ht="18.75" x14ac:dyDescent="0.25">
      <c r="A3" s="53" t="s">
        <v>123</v>
      </c>
      <c r="B3" s="53"/>
      <c r="C3" s="53" t="s">
        <v>243</v>
      </c>
      <c r="D3" s="53"/>
      <c r="E3" s="53"/>
      <c r="F3" s="53" t="s">
        <v>123</v>
      </c>
      <c r="G3" s="53"/>
    </row>
    <row r="4" spans="1:7" ht="18.75" x14ac:dyDescent="0.25">
      <c r="A4" s="53" t="s">
        <v>124</v>
      </c>
      <c r="B4" s="53"/>
      <c r="C4" s="53" t="s">
        <v>125</v>
      </c>
      <c r="D4" s="53"/>
      <c r="E4" s="53"/>
      <c r="F4" s="53" t="s">
        <v>124</v>
      </c>
      <c r="G4" s="53"/>
    </row>
    <row r="5" spans="1:7" ht="18.75" x14ac:dyDescent="0.25">
      <c r="A5" s="53" t="s">
        <v>126</v>
      </c>
      <c r="B5" s="53"/>
      <c r="C5" s="53" t="s">
        <v>237</v>
      </c>
      <c r="D5" s="53"/>
      <c r="E5" s="53"/>
      <c r="F5" s="53" t="s">
        <v>126</v>
      </c>
      <c r="G5" s="53"/>
    </row>
    <row r="6" spans="1:7" ht="18.75" x14ac:dyDescent="0.25">
      <c r="A6" s="53" t="s">
        <v>128</v>
      </c>
      <c r="B6" s="53"/>
      <c r="C6" s="53" t="s">
        <v>125</v>
      </c>
      <c r="D6" s="53"/>
      <c r="E6" s="53"/>
      <c r="F6" s="53" t="s">
        <v>128</v>
      </c>
      <c r="G6" s="53"/>
    </row>
    <row r="7" spans="1:7" ht="18.75" x14ac:dyDescent="0.25">
      <c r="A7" s="53" t="s">
        <v>236</v>
      </c>
      <c r="B7" s="53"/>
      <c r="C7" s="53" t="s">
        <v>241</v>
      </c>
      <c r="D7" s="53"/>
      <c r="E7" s="53"/>
      <c r="F7" s="53" t="s">
        <v>236</v>
      </c>
      <c r="G7" s="53"/>
    </row>
    <row r="8" spans="1:7" ht="17.45" customHeight="1" x14ac:dyDescent="0.25">
      <c r="A8" s="54" t="s">
        <v>130</v>
      </c>
      <c r="B8" s="54"/>
      <c r="C8" s="54" t="s">
        <v>131</v>
      </c>
      <c r="D8" s="54"/>
      <c r="E8" s="54"/>
      <c r="F8" s="54" t="s">
        <v>130</v>
      </c>
      <c r="G8" s="54"/>
    </row>
    <row r="9" spans="1:7" ht="18.75" x14ac:dyDescent="0.25">
      <c r="A9" s="53" t="s">
        <v>132</v>
      </c>
      <c r="B9" s="53"/>
      <c r="C9" s="53" t="s">
        <v>133</v>
      </c>
      <c r="D9" s="53"/>
      <c r="E9" s="53"/>
      <c r="F9" s="53" t="s">
        <v>132</v>
      </c>
      <c r="G9" s="53"/>
    </row>
    <row r="10" spans="1:7" ht="18.75" x14ac:dyDescent="0.25">
      <c r="A10" s="53" t="s">
        <v>134</v>
      </c>
      <c r="B10" s="53"/>
      <c r="C10" s="53" t="s">
        <v>122</v>
      </c>
      <c r="D10" s="53"/>
      <c r="E10" s="53"/>
      <c r="F10" s="53" t="s">
        <v>134</v>
      </c>
      <c r="G10" s="53"/>
    </row>
    <row r="11" spans="1:7" ht="18.75" x14ac:dyDescent="0.25">
      <c r="A11" s="53" t="s">
        <v>135</v>
      </c>
      <c r="B11" s="53"/>
      <c r="C11" s="53" t="s">
        <v>122</v>
      </c>
      <c r="D11" s="53"/>
      <c r="E11" s="53"/>
      <c r="F11" s="53" t="s">
        <v>135</v>
      </c>
      <c r="G11" s="53"/>
    </row>
  </sheetData>
  <sheetProtection selectLockedCells="1" selectUnlockedCells="1"/>
  <mergeCells count="33">
    <mergeCell ref="A10:B10"/>
    <mergeCell ref="C10:E10"/>
    <mergeCell ref="F10:G10"/>
    <mergeCell ref="A11:B11"/>
    <mergeCell ref="C11:E11"/>
    <mergeCell ref="F11:G11"/>
    <mergeCell ref="A8:B8"/>
    <mergeCell ref="C8:E8"/>
    <mergeCell ref="F8:G8"/>
    <mergeCell ref="A9:B9"/>
    <mergeCell ref="C9:E9"/>
    <mergeCell ref="F9:G9"/>
    <mergeCell ref="A7:B7"/>
    <mergeCell ref="C7:E7"/>
    <mergeCell ref="F7:G7"/>
    <mergeCell ref="A5:B5"/>
    <mergeCell ref="C5:E5"/>
    <mergeCell ref="F5:G5"/>
    <mergeCell ref="A6:B6"/>
    <mergeCell ref="C6:E6"/>
    <mergeCell ref="F6:G6"/>
    <mergeCell ref="A3:B3"/>
    <mergeCell ref="C3:E3"/>
    <mergeCell ref="F3:G3"/>
    <mergeCell ref="A4:B4"/>
    <mergeCell ref="C4:E4"/>
    <mergeCell ref="F4:G4"/>
    <mergeCell ref="A1:B1"/>
    <mergeCell ref="C1:E1"/>
    <mergeCell ref="F1:G1"/>
    <mergeCell ref="A2:B2"/>
    <mergeCell ref="C2:E2"/>
    <mergeCell ref="F2:G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65" zoomScaleNormal="65" workbookViewId="0">
      <selection activeCell="I4" sqref="I4"/>
    </sheetView>
  </sheetViews>
  <sheetFormatPr baseColWidth="10" defaultColWidth="9.140625" defaultRowHeight="15" x14ac:dyDescent="0.25"/>
  <cols>
    <col min="1" max="2" width="16.42578125" customWidth="1"/>
    <col min="3" max="3" width="34" customWidth="1"/>
    <col min="4" max="7" width="11.5703125" customWidth="1"/>
    <col min="8" max="8" width="23.42578125" customWidth="1"/>
    <col min="9" max="9" width="31.5703125" customWidth="1"/>
    <col min="10" max="1025" width="11.5703125" customWidth="1"/>
  </cols>
  <sheetData>
    <row r="1" spans="1:9" ht="18.75" x14ac:dyDescent="0.25">
      <c r="A1" s="53" t="s">
        <v>121</v>
      </c>
      <c r="B1" s="53"/>
      <c r="C1" s="19" t="s">
        <v>252</v>
      </c>
      <c r="H1" s="35" t="s">
        <v>136</v>
      </c>
      <c r="I1" s="36" t="s">
        <v>252</v>
      </c>
    </row>
    <row r="2" spans="1:9" ht="18.75" x14ac:dyDescent="0.25">
      <c r="A2" s="53" t="s">
        <v>137</v>
      </c>
      <c r="B2" s="53" t="s">
        <v>121</v>
      </c>
      <c r="C2" s="19" t="s">
        <v>138</v>
      </c>
      <c r="H2" s="35" t="s">
        <v>139</v>
      </c>
      <c r="I2" s="36" t="s">
        <v>140</v>
      </c>
    </row>
    <row r="3" spans="1:9" ht="18.75" x14ac:dyDescent="0.25">
      <c r="A3" s="53" t="s">
        <v>123</v>
      </c>
      <c r="B3" s="53"/>
      <c r="C3" s="19" t="s">
        <v>140</v>
      </c>
      <c r="H3" s="35" t="s">
        <v>141</v>
      </c>
      <c r="I3" s="36" t="s">
        <v>239</v>
      </c>
    </row>
    <row r="4" spans="1:9" ht="18.75" x14ac:dyDescent="0.25">
      <c r="A4" s="53" t="s">
        <v>236</v>
      </c>
      <c r="B4" s="53"/>
      <c r="C4" s="19" t="s">
        <v>142</v>
      </c>
      <c r="H4" s="35" t="s">
        <v>143</v>
      </c>
      <c r="I4" s="36" t="s">
        <v>238</v>
      </c>
    </row>
    <row r="5" spans="1:9" ht="18.75" x14ac:dyDescent="0.25">
      <c r="A5" s="53" t="s">
        <v>124</v>
      </c>
      <c r="B5" s="53"/>
      <c r="C5" s="19" t="s">
        <v>239</v>
      </c>
      <c r="H5" s="35"/>
      <c r="I5" s="36"/>
    </row>
    <row r="6" spans="1:9" ht="18.75" x14ac:dyDescent="0.25">
      <c r="A6" s="53" t="s">
        <v>126</v>
      </c>
      <c r="B6" s="53"/>
      <c r="C6" s="19" t="s">
        <v>238</v>
      </c>
      <c r="H6" s="35" t="s">
        <v>141</v>
      </c>
      <c r="I6" s="36" t="s">
        <v>239</v>
      </c>
    </row>
    <row r="7" spans="1:9" ht="18.75" x14ac:dyDescent="0.25">
      <c r="A7" s="53" t="s">
        <v>128</v>
      </c>
      <c r="B7" s="53"/>
      <c r="C7" s="19" t="s">
        <v>238</v>
      </c>
      <c r="H7" s="35" t="s">
        <v>137</v>
      </c>
      <c r="I7" s="36" t="s">
        <v>138</v>
      </c>
    </row>
    <row r="8" spans="1:9" ht="17.45" customHeight="1" x14ac:dyDescent="0.25">
      <c r="A8" s="53" t="s">
        <v>129</v>
      </c>
      <c r="B8" s="53"/>
      <c r="C8" s="19" t="s">
        <v>144</v>
      </c>
      <c r="H8" s="35" t="s">
        <v>145</v>
      </c>
      <c r="I8" s="36" t="s">
        <v>142</v>
      </c>
    </row>
    <row r="9" spans="1:9" ht="17.45" customHeight="1" x14ac:dyDescent="0.25">
      <c r="A9" s="53"/>
      <c r="B9" s="53"/>
      <c r="C9" s="19"/>
      <c r="H9" s="35" t="s">
        <v>146</v>
      </c>
      <c r="I9" s="36" t="s">
        <v>147</v>
      </c>
    </row>
    <row r="10" spans="1:9" ht="17.45" customHeight="1" x14ac:dyDescent="0.25">
      <c r="A10" s="54" t="s">
        <v>130</v>
      </c>
      <c r="B10" s="54"/>
      <c r="C10" s="19" t="s">
        <v>239</v>
      </c>
      <c r="H10" s="35" t="s">
        <v>148</v>
      </c>
      <c r="I10" s="35" t="s">
        <v>233</v>
      </c>
    </row>
    <row r="11" spans="1:9" ht="18.75" x14ac:dyDescent="0.25">
      <c r="A11" s="53" t="s">
        <v>149</v>
      </c>
      <c r="B11" s="53"/>
      <c r="C11" s="19" t="s">
        <v>150</v>
      </c>
      <c r="H11" s="35" t="s">
        <v>231</v>
      </c>
      <c r="I11" s="36" t="s">
        <v>230</v>
      </c>
    </row>
    <row r="12" spans="1:9" ht="18.75" x14ac:dyDescent="0.25">
      <c r="A12" s="53" t="s">
        <v>151</v>
      </c>
      <c r="B12" s="53"/>
      <c r="C12" s="18" t="s">
        <v>152</v>
      </c>
      <c r="H12" s="37" t="s">
        <v>234</v>
      </c>
      <c r="I12" s="38" t="s">
        <v>235</v>
      </c>
    </row>
    <row r="13" spans="1:9" ht="17.45" customHeight="1" x14ac:dyDescent="0.25">
      <c r="A13" s="54" t="s">
        <v>153</v>
      </c>
      <c r="B13" s="54"/>
      <c r="C13" s="19" t="s">
        <v>142</v>
      </c>
      <c r="H13" s="35" t="s">
        <v>254</v>
      </c>
      <c r="I13" s="35" t="s">
        <v>253</v>
      </c>
    </row>
    <row r="14" spans="1:9" ht="18.75" x14ac:dyDescent="0.25">
      <c r="A14" s="54" t="s">
        <v>232</v>
      </c>
      <c r="B14" s="54"/>
      <c r="C14" s="28" t="s">
        <v>230</v>
      </c>
    </row>
    <row r="16" spans="1:9" x14ac:dyDescent="0.25">
      <c r="C16" s="25"/>
    </row>
    <row r="21" spans="3:3" ht="18.75" x14ac:dyDescent="0.25">
      <c r="C21" s="18" t="s">
        <v>121</v>
      </c>
    </row>
  </sheetData>
  <sheetProtection selectLockedCells="1" selectUnlockedCells="1"/>
  <mergeCells count="14">
    <mergeCell ref="A14:B14"/>
    <mergeCell ref="A1:B1"/>
    <mergeCell ref="A2:B2"/>
    <mergeCell ref="A3:B3"/>
    <mergeCell ref="A4:B4"/>
    <mergeCell ref="A5:B5"/>
    <mergeCell ref="A11:B11"/>
    <mergeCell ref="A12:B12"/>
    <mergeCell ref="A13:B13"/>
    <mergeCell ref="A6:B6"/>
    <mergeCell ref="A7:B7"/>
    <mergeCell ref="A8:B8"/>
    <mergeCell ref="A9:B9"/>
    <mergeCell ref="A10:B10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7"/>
  <sheetViews>
    <sheetView topLeftCell="A43" zoomScale="70" zoomScaleNormal="70" workbookViewId="0">
      <selection activeCell="D10" sqref="D10"/>
    </sheetView>
  </sheetViews>
  <sheetFormatPr baseColWidth="10" defaultColWidth="9.140625" defaultRowHeight="15" x14ac:dyDescent="0.25"/>
  <cols>
    <col min="1" max="1" width="11.5703125" style="21"/>
    <col min="2" max="2" width="19.140625" style="21" customWidth="1"/>
    <col min="3" max="3" width="68.42578125" customWidth="1"/>
    <col min="4" max="4" width="46.28515625" customWidth="1"/>
    <col min="5" max="5" width="46.28515625" style="21" customWidth="1"/>
    <col min="6" max="6" width="25" customWidth="1"/>
    <col min="7" max="7" width="19" style="21" customWidth="1"/>
    <col min="8" max="8" width="16" style="21" customWidth="1"/>
    <col min="9" max="9" width="18.5703125" customWidth="1"/>
    <col min="10" max="10" width="14.5703125" customWidth="1"/>
    <col min="11" max="12" width="8.7109375" customWidth="1"/>
    <col min="13" max="13" width="15" customWidth="1"/>
    <col min="14" max="14" width="14.28515625" customWidth="1"/>
    <col min="15" max="15" width="46.28515625" customWidth="1"/>
    <col min="16" max="16" width="28.5703125" customWidth="1"/>
    <col min="17" max="17" width="25" customWidth="1"/>
    <col min="18" max="18" width="19.140625" customWidth="1"/>
    <col min="19" max="1025" width="8.7109375" customWidth="1"/>
  </cols>
  <sheetData>
    <row r="1" spans="1:16" ht="18.75" x14ac:dyDescent="0.3">
      <c r="A1" s="17" t="s">
        <v>8</v>
      </c>
      <c r="B1" s="17" t="s">
        <v>13</v>
      </c>
      <c r="C1" s="17" t="s">
        <v>3</v>
      </c>
      <c r="D1" s="17" t="s">
        <v>2</v>
      </c>
      <c r="E1" s="22" t="s">
        <v>14</v>
      </c>
      <c r="G1" s="17" t="s">
        <v>13</v>
      </c>
      <c r="H1" s="17" t="s">
        <v>8</v>
      </c>
      <c r="M1" s="17" t="s">
        <v>13</v>
      </c>
      <c r="N1" s="17" t="s">
        <v>13</v>
      </c>
      <c r="P1" s="23" t="s">
        <v>154</v>
      </c>
    </row>
    <row r="2" spans="1:16" ht="18.75" customHeight="1" x14ac:dyDescent="0.3">
      <c r="A2" s="24">
        <v>601</v>
      </c>
      <c r="B2" s="19" t="s">
        <v>15</v>
      </c>
      <c r="C2" s="24" t="s">
        <v>229</v>
      </c>
      <c r="D2" s="24" t="s">
        <v>133</v>
      </c>
      <c r="E2" s="24" t="s">
        <v>150</v>
      </c>
      <c r="G2" s="19" t="s">
        <v>15</v>
      </c>
      <c r="H2" s="24">
        <v>601</v>
      </c>
      <c r="M2" s="24">
        <v>605</v>
      </c>
      <c r="N2" s="25" t="str">
        <f t="shared" ref="N2:N13" si="0">VLOOKUP(M2,A:B,2,0)</f>
        <v>Aguadilla</v>
      </c>
      <c r="P2" s="26" t="s">
        <v>15</v>
      </c>
    </row>
    <row r="3" spans="1:16" ht="18.75" customHeight="1" x14ac:dyDescent="0.3">
      <c r="A3" s="24">
        <v>602</v>
      </c>
      <c r="B3" s="24" t="s">
        <v>17</v>
      </c>
      <c r="C3" s="24" t="s">
        <v>257</v>
      </c>
      <c r="D3" s="24" t="s">
        <v>259</v>
      </c>
      <c r="E3" s="36" t="s">
        <v>238</v>
      </c>
      <c r="G3" s="24" t="s">
        <v>17</v>
      </c>
      <c r="H3" s="24">
        <v>602</v>
      </c>
      <c r="M3" s="24">
        <v>958</v>
      </c>
      <c r="N3" t="str">
        <f t="shared" si="0"/>
        <v>Bayamon</v>
      </c>
      <c r="P3" s="26" t="s">
        <v>17</v>
      </c>
    </row>
    <row r="4" spans="1:16" ht="18.75" customHeight="1" x14ac:dyDescent="0.3">
      <c r="A4" s="24">
        <v>603</v>
      </c>
      <c r="B4" s="24" t="s">
        <v>18</v>
      </c>
      <c r="C4" s="24" t="s">
        <v>257</v>
      </c>
      <c r="D4" s="24" t="s">
        <v>259</v>
      </c>
      <c r="E4" s="36" t="s">
        <v>238</v>
      </c>
      <c r="G4" s="24" t="s">
        <v>18</v>
      </c>
      <c r="H4" s="24">
        <v>603</v>
      </c>
      <c r="M4" s="24">
        <v>960</v>
      </c>
      <c r="N4" t="str">
        <f t="shared" si="0"/>
        <v>Bayamon</v>
      </c>
      <c r="P4" s="26" t="s">
        <v>18</v>
      </c>
    </row>
    <row r="5" spans="1:16" ht="18.75" customHeight="1" x14ac:dyDescent="0.3">
      <c r="A5" s="24">
        <v>605</v>
      </c>
      <c r="B5" s="24" t="s">
        <v>18</v>
      </c>
      <c r="C5" s="24" t="s">
        <v>257</v>
      </c>
      <c r="D5" s="24" t="s">
        <v>259</v>
      </c>
      <c r="E5" s="36" t="s">
        <v>238</v>
      </c>
      <c r="G5" s="24" t="s">
        <v>18</v>
      </c>
      <c r="H5" s="24">
        <v>605</v>
      </c>
      <c r="M5" s="24">
        <v>726</v>
      </c>
      <c r="N5" t="str">
        <f t="shared" si="0"/>
        <v>Caguas</v>
      </c>
      <c r="P5" s="26" t="s">
        <v>155</v>
      </c>
    </row>
    <row r="6" spans="1:16" ht="18.75" customHeight="1" x14ac:dyDescent="0.3">
      <c r="A6" s="24">
        <v>703</v>
      </c>
      <c r="B6" s="24" t="s">
        <v>21</v>
      </c>
      <c r="C6" s="24" t="s">
        <v>249</v>
      </c>
      <c r="D6" s="24" t="s">
        <v>248</v>
      </c>
      <c r="E6" s="34" t="s">
        <v>140</v>
      </c>
      <c r="G6" s="24" t="s">
        <v>21</v>
      </c>
      <c r="H6" s="24">
        <v>703</v>
      </c>
      <c r="M6" s="24">
        <v>981</v>
      </c>
      <c r="N6" t="str">
        <f t="shared" si="0"/>
        <v>Carolina</v>
      </c>
      <c r="P6" s="26" t="s">
        <v>156</v>
      </c>
    </row>
    <row r="7" spans="1:16" ht="18.75" customHeight="1" x14ac:dyDescent="0.3">
      <c r="A7" s="24">
        <v>704</v>
      </c>
      <c r="B7" s="24" t="s">
        <v>57</v>
      </c>
      <c r="C7" s="24" t="s">
        <v>229</v>
      </c>
      <c r="D7" s="24" t="s">
        <v>133</v>
      </c>
      <c r="E7" s="24" t="s">
        <v>150</v>
      </c>
      <c r="G7" s="24" t="s">
        <v>57</v>
      </c>
      <c r="H7" s="24">
        <v>704</v>
      </c>
      <c r="M7" s="24">
        <v>988</v>
      </c>
      <c r="N7" t="str">
        <f t="shared" si="0"/>
        <v>Carolina</v>
      </c>
      <c r="P7" s="26" t="s">
        <v>76</v>
      </c>
    </row>
    <row r="8" spans="1:16" ht="18.75" customHeight="1" x14ac:dyDescent="0.3">
      <c r="A8" s="24">
        <v>705</v>
      </c>
      <c r="B8" s="24" t="s">
        <v>22</v>
      </c>
      <c r="C8" s="24" t="s">
        <v>249</v>
      </c>
      <c r="D8" s="24" t="s">
        <v>248</v>
      </c>
      <c r="E8" s="34" t="s">
        <v>140</v>
      </c>
      <c r="G8" s="24" t="s">
        <v>22</v>
      </c>
      <c r="H8" s="24">
        <v>705</v>
      </c>
      <c r="M8" s="24">
        <v>742</v>
      </c>
      <c r="N8" t="str">
        <f t="shared" si="0"/>
        <v>Ceiba</v>
      </c>
      <c r="P8" s="26" t="s">
        <v>24</v>
      </c>
    </row>
    <row r="9" spans="1:16" ht="18.75" customHeight="1" x14ac:dyDescent="0.3">
      <c r="A9" s="24">
        <v>611</v>
      </c>
      <c r="B9" s="24" t="s">
        <v>25</v>
      </c>
      <c r="C9" s="24" t="s">
        <v>229</v>
      </c>
      <c r="D9" s="24" t="s">
        <v>133</v>
      </c>
      <c r="E9" s="24" t="s">
        <v>150</v>
      </c>
      <c r="G9" s="24" t="s">
        <v>25</v>
      </c>
      <c r="H9" s="24">
        <v>611</v>
      </c>
      <c r="M9" s="24">
        <v>792</v>
      </c>
      <c r="N9" t="str">
        <f t="shared" si="0"/>
        <v>Humacao</v>
      </c>
      <c r="P9" s="26" t="s">
        <v>157</v>
      </c>
    </row>
    <row r="10" spans="1:16" ht="18.75" customHeight="1" x14ac:dyDescent="0.3">
      <c r="A10" s="24">
        <v>610</v>
      </c>
      <c r="B10" s="24" t="s">
        <v>24</v>
      </c>
      <c r="C10" s="24" t="s">
        <v>229</v>
      </c>
      <c r="D10" s="24" t="s">
        <v>133</v>
      </c>
      <c r="E10" s="24" t="s">
        <v>150</v>
      </c>
      <c r="F10" s="33" t="s">
        <v>240</v>
      </c>
      <c r="G10" s="24" t="s">
        <v>24</v>
      </c>
      <c r="H10" s="24">
        <v>610</v>
      </c>
      <c r="M10" s="24">
        <v>681</v>
      </c>
      <c r="N10" t="str">
        <f t="shared" si="0"/>
        <v>Mayaguez</v>
      </c>
      <c r="P10" s="26" t="s">
        <v>26</v>
      </c>
    </row>
    <row r="11" spans="1:16" ht="18.75" customHeight="1" x14ac:dyDescent="0.3">
      <c r="A11" s="24">
        <v>612</v>
      </c>
      <c r="B11" s="24" t="s">
        <v>26</v>
      </c>
      <c r="C11" s="24" t="s">
        <v>260</v>
      </c>
      <c r="D11" s="36" t="s">
        <v>258</v>
      </c>
      <c r="E11" s="36" t="s">
        <v>238</v>
      </c>
      <c r="G11" s="24" t="s">
        <v>26</v>
      </c>
      <c r="H11" s="24">
        <v>612</v>
      </c>
      <c r="M11" s="24">
        <v>954</v>
      </c>
      <c r="N11" t="str">
        <f t="shared" si="0"/>
        <v>Toa Alta</v>
      </c>
      <c r="P11" s="26" t="s">
        <v>158</v>
      </c>
    </row>
    <row r="12" spans="1:16" ht="18.75" customHeight="1" x14ac:dyDescent="0.3">
      <c r="A12" s="24">
        <v>613</v>
      </c>
      <c r="B12" s="24" t="s">
        <v>26</v>
      </c>
      <c r="C12" s="24" t="s">
        <v>260</v>
      </c>
      <c r="D12" s="36" t="s">
        <v>258</v>
      </c>
      <c r="E12" s="36" t="s">
        <v>238</v>
      </c>
      <c r="G12" s="24" t="s">
        <v>26</v>
      </c>
      <c r="H12" s="24">
        <v>613</v>
      </c>
      <c r="M12" s="24">
        <v>951</v>
      </c>
      <c r="N12" t="str">
        <f t="shared" si="0"/>
        <v>Toa Baja</v>
      </c>
      <c r="P12" s="26" t="s">
        <v>158</v>
      </c>
    </row>
    <row r="13" spans="1:16" ht="18.75" customHeight="1" x14ac:dyDescent="0.3">
      <c r="A13" s="24">
        <v>614</v>
      </c>
      <c r="B13" s="24" t="s">
        <v>26</v>
      </c>
      <c r="C13" s="24" t="s">
        <v>260</v>
      </c>
      <c r="D13" s="36" t="s">
        <v>258</v>
      </c>
      <c r="E13" s="36" t="s">
        <v>238</v>
      </c>
      <c r="G13" s="24" t="s">
        <v>26</v>
      </c>
      <c r="H13" s="24">
        <v>614</v>
      </c>
      <c r="M13" s="24">
        <v>977</v>
      </c>
      <c r="N13" t="str">
        <f t="shared" si="0"/>
        <v>Trujillo Alto</v>
      </c>
      <c r="P13" s="26" t="s">
        <v>159</v>
      </c>
    </row>
    <row r="14" spans="1:16" ht="18.75" customHeight="1" x14ac:dyDescent="0.3">
      <c r="A14" s="24">
        <v>714</v>
      </c>
      <c r="B14" s="24" t="s">
        <v>30</v>
      </c>
      <c r="C14" s="24" t="s">
        <v>250</v>
      </c>
      <c r="D14" s="24" t="s">
        <v>248</v>
      </c>
      <c r="E14" s="34" t="s">
        <v>142</v>
      </c>
      <c r="G14" s="24" t="s">
        <v>30</v>
      </c>
      <c r="H14" s="24">
        <v>714</v>
      </c>
      <c r="P14" s="26" t="s">
        <v>31</v>
      </c>
    </row>
    <row r="15" spans="1:16" ht="18.75" customHeight="1" x14ac:dyDescent="0.3">
      <c r="A15" s="24">
        <v>733</v>
      </c>
      <c r="B15" s="24" t="s">
        <v>88</v>
      </c>
      <c r="C15" s="24" t="s">
        <v>229</v>
      </c>
      <c r="D15" s="24" t="s">
        <v>133</v>
      </c>
      <c r="E15" s="24" t="s">
        <v>150</v>
      </c>
      <c r="G15" s="24" t="s">
        <v>88</v>
      </c>
      <c r="H15" s="24">
        <v>733</v>
      </c>
      <c r="P15" s="26" t="s">
        <v>160</v>
      </c>
    </row>
    <row r="16" spans="1:16" ht="18.75" customHeight="1" x14ac:dyDescent="0.3">
      <c r="A16" s="24">
        <v>616</v>
      </c>
      <c r="B16" s="24" t="s">
        <v>27</v>
      </c>
      <c r="C16" s="24" t="s">
        <v>229</v>
      </c>
      <c r="D16" s="24" t="s">
        <v>133</v>
      </c>
      <c r="E16" s="24" t="s">
        <v>150</v>
      </c>
      <c r="G16" s="24" t="s">
        <v>27</v>
      </c>
      <c r="H16" s="24">
        <v>616</v>
      </c>
      <c r="P16" s="26" t="s">
        <v>34</v>
      </c>
    </row>
    <row r="17" spans="1:16" ht="18.75" customHeight="1" x14ac:dyDescent="0.3">
      <c r="A17" s="24">
        <v>617</v>
      </c>
      <c r="B17" s="24" t="s">
        <v>31</v>
      </c>
      <c r="C17" s="24" t="s">
        <v>126</v>
      </c>
      <c r="D17" s="24" t="s">
        <v>244</v>
      </c>
      <c r="E17" s="24" t="s">
        <v>238</v>
      </c>
      <c r="G17" s="24" t="s">
        <v>31</v>
      </c>
      <c r="H17" s="24">
        <v>617</v>
      </c>
      <c r="P17" s="26" t="s">
        <v>86</v>
      </c>
    </row>
    <row r="18" spans="1:16" ht="18.75" customHeight="1" x14ac:dyDescent="0.3">
      <c r="A18" s="24">
        <v>794</v>
      </c>
      <c r="B18" s="24" t="s">
        <v>32</v>
      </c>
      <c r="C18" s="24" t="s">
        <v>249</v>
      </c>
      <c r="D18" s="24" t="s">
        <v>248</v>
      </c>
      <c r="E18" s="34" t="s">
        <v>140</v>
      </c>
      <c r="G18" s="24" t="s">
        <v>32</v>
      </c>
      <c r="H18" s="24">
        <v>794</v>
      </c>
      <c r="P18" s="26" t="s">
        <v>37</v>
      </c>
    </row>
    <row r="19" spans="1:16" ht="18.75" customHeight="1" x14ac:dyDescent="0.3">
      <c r="A19" s="24">
        <v>956</v>
      </c>
      <c r="B19" s="24" t="s">
        <v>33</v>
      </c>
      <c r="C19" s="24" t="s">
        <v>236</v>
      </c>
      <c r="D19" s="24" t="s">
        <v>246</v>
      </c>
      <c r="E19" s="19" t="s">
        <v>142</v>
      </c>
      <c r="G19" s="24" t="s">
        <v>33</v>
      </c>
      <c r="H19" s="24">
        <v>956</v>
      </c>
      <c r="P19" s="26" t="s">
        <v>161</v>
      </c>
    </row>
    <row r="20" spans="1:16" ht="18.75" customHeight="1" x14ac:dyDescent="0.3">
      <c r="A20" s="24">
        <v>957</v>
      </c>
      <c r="B20" s="24" t="s">
        <v>33</v>
      </c>
      <c r="C20" s="24" t="s">
        <v>236</v>
      </c>
      <c r="D20" s="24" t="s">
        <v>246</v>
      </c>
      <c r="E20" s="19" t="s">
        <v>142</v>
      </c>
      <c r="G20" s="24" t="s">
        <v>33</v>
      </c>
      <c r="H20" s="24">
        <v>957</v>
      </c>
      <c r="P20" s="26" t="s">
        <v>162</v>
      </c>
    </row>
    <row r="21" spans="1:16" ht="18.75" customHeight="1" x14ac:dyDescent="0.3">
      <c r="A21" s="24">
        <v>959</v>
      </c>
      <c r="B21" s="24" t="s">
        <v>33</v>
      </c>
      <c r="C21" s="24" t="s">
        <v>236</v>
      </c>
      <c r="D21" s="24" t="s">
        <v>246</v>
      </c>
      <c r="E21" s="19" t="s">
        <v>142</v>
      </c>
      <c r="G21" s="24" t="s">
        <v>33</v>
      </c>
      <c r="H21" s="24">
        <v>959</v>
      </c>
      <c r="P21" s="26" t="s">
        <v>163</v>
      </c>
    </row>
    <row r="22" spans="1:16" ht="18.75" customHeight="1" x14ac:dyDescent="0.3">
      <c r="A22" s="24">
        <v>961</v>
      </c>
      <c r="B22" s="24" t="s">
        <v>33</v>
      </c>
      <c r="C22" s="24" t="s">
        <v>236</v>
      </c>
      <c r="D22" s="24" t="s">
        <v>246</v>
      </c>
      <c r="E22" s="19" t="s">
        <v>142</v>
      </c>
      <c r="G22" s="24" t="s">
        <v>33</v>
      </c>
      <c r="H22" s="24">
        <v>961</v>
      </c>
      <c r="P22" s="26" t="s">
        <v>95</v>
      </c>
    </row>
    <row r="23" spans="1:16" ht="18.75" customHeight="1" x14ac:dyDescent="0.3">
      <c r="A23" s="24">
        <v>958</v>
      </c>
      <c r="B23" s="24" t="s">
        <v>33</v>
      </c>
      <c r="C23" s="24" t="s">
        <v>236</v>
      </c>
      <c r="D23" s="24" t="s">
        <v>246</v>
      </c>
      <c r="E23" s="19" t="s">
        <v>142</v>
      </c>
      <c r="G23" s="24" t="s">
        <v>33</v>
      </c>
      <c r="H23" s="24">
        <v>958</v>
      </c>
      <c r="P23" s="26" t="s">
        <v>44</v>
      </c>
    </row>
    <row r="24" spans="1:16" ht="18.75" customHeight="1" x14ac:dyDescent="0.3">
      <c r="A24" s="24">
        <v>960</v>
      </c>
      <c r="B24" s="24" t="s">
        <v>33</v>
      </c>
      <c r="C24" s="24" t="s">
        <v>236</v>
      </c>
      <c r="D24" s="24" t="s">
        <v>246</v>
      </c>
      <c r="E24" s="19" t="s">
        <v>142</v>
      </c>
      <c r="G24" s="24" t="s">
        <v>33</v>
      </c>
      <c r="H24" s="24">
        <v>960</v>
      </c>
      <c r="P24" s="26" t="s">
        <v>114</v>
      </c>
    </row>
    <row r="25" spans="1:16" ht="18.75" customHeight="1" x14ac:dyDescent="0.3">
      <c r="A25" s="24">
        <v>622</v>
      </c>
      <c r="B25" s="24" t="s">
        <v>35</v>
      </c>
      <c r="C25" s="24" t="s">
        <v>229</v>
      </c>
      <c r="D25" s="24" t="s">
        <v>133</v>
      </c>
      <c r="E25" s="24" t="s">
        <v>150</v>
      </c>
      <c r="G25" s="24" t="s">
        <v>35</v>
      </c>
      <c r="H25" s="24">
        <v>622</v>
      </c>
      <c r="P25" s="26" t="s">
        <v>50</v>
      </c>
    </row>
    <row r="26" spans="1:16" ht="18.75" customHeight="1" x14ac:dyDescent="0.3">
      <c r="A26" s="24">
        <v>623</v>
      </c>
      <c r="B26" s="24" t="s">
        <v>34</v>
      </c>
      <c r="C26" s="24" t="s">
        <v>229</v>
      </c>
      <c r="D26" s="24" t="s">
        <v>133</v>
      </c>
      <c r="E26" s="24" t="s">
        <v>150</v>
      </c>
      <c r="G26" s="24" t="s">
        <v>34</v>
      </c>
      <c r="H26" s="24">
        <v>623</v>
      </c>
      <c r="P26" s="26" t="s">
        <v>164</v>
      </c>
    </row>
    <row r="27" spans="1:16" ht="18.75" customHeight="1" x14ac:dyDescent="0.3">
      <c r="A27" s="24">
        <v>725</v>
      </c>
      <c r="B27" s="24" t="s">
        <v>36</v>
      </c>
      <c r="C27" s="24" t="s">
        <v>123</v>
      </c>
      <c r="D27" s="24" t="s">
        <v>127</v>
      </c>
      <c r="E27" s="24" t="s">
        <v>140</v>
      </c>
      <c r="G27" s="24" t="s">
        <v>36</v>
      </c>
      <c r="H27" s="24">
        <v>725</v>
      </c>
      <c r="P27" s="26" t="s">
        <v>53</v>
      </c>
    </row>
    <row r="28" spans="1:16" ht="18.75" customHeight="1" x14ac:dyDescent="0.3">
      <c r="A28" s="24">
        <v>726</v>
      </c>
      <c r="B28" s="24" t="s">
        <v>36</v>
      </c>
      <c r="C28" s="24" t="s">
        <v>123</v>
      </c>
      <c r="D28" s="24" t="s">
        <v>127</v>
      </c>
      <c r="E28" s="24" t="s">
        <v>140</v>
      </c>
      <c r="G28" s="24" t="s">
        <v>36</v>
      </c>
      <c r="H28" s="24">
        <v>726</v>
      </c>
      <c r="P28" s="26" t="s">
        <v>165</v>
      </c>
    </row>
    <row r="29" spans="1:16" ht="18.75" customHeight="1" x14ac:dyDescent="0.3">
      <c r="A29" s="24">
        <v>727</v>
      </c>
      <c r="B29" s="24" t="s">
        <v>36</v>
      </c>
      <c r="C29" s="24" t="s">
        <v>123</v>
      </c>
      <c r="D29" s="24" t="s">
        <v>127</v>
      </c>
      <c r="E29" s="24" t="s">
        <v>140</v>
      </c>
      <c r="G29" s="24" t="s">
        <v>36</v>
      </c>
      <c r="H29" s="24">
        <v>727</v>
      </c>
      <c r="P29" s="26" t="s">
        <v>166</v>
      </c>
    </row>
    <row r="30" spans="1:16" ht="18.75" customHeight="1" x14ac:dyDescent="0.3">
      <c r="A30" s="24">
        <v>627</v>
      </c>
      <c r="B30" s="24" t="s">
        <v>37</v>
      </c>
      <c r="C30" s="24" t="s">
        <v>260</v>
      </c>
      <c r="D30" s="36" t="s">
        <v>258</v>
      </c>
      <c r="E30" s="36" t="s">
        <v>238</v>
      </c>
      <c r="G30" s="24" t="s">
        <v>37</v>
      </c>
      <c r="H30" s="24">
        <v>627</v>
      </c>
      <c r="P30" s="26" t="s">
        <v>58</v>
      </c>
    </row>
    <row r="31" spans="1:16" ht="18.75" customHeight="1" x14ac:dyDescent="0.3">
      <c r="A31" s="24">
        <v>729</v>
      </c>
      <c r="B31" s="24" t="s">
        <v>38</v>
      </c>
      <c r="C31" s="24" t="s">
        <v>128</v>
      </c>
      <c r="D31" s="24" t="s">
        <v>245</v>
      </c>
      <c r="E31" s="24" t="s">
        <v>238</v>
      </c>
      <c r="G31" s="24" t="s">
        <v>38</v>
      </c>
      <c r="H31" s="24">
        <v>729</v>
      </c>
      <c r="P31" s="26" t="s">
        <v>61</v>
      </c>
    </row>
    <row r="32" spans="1:16" ht="18.75" customHeight="1" x14ac:dyDescent="0.3">
      <c r="A32" s="24">
        <v>979</v>
      </c>
      <c r="B32" s="24" t="s">
        <v>40</v>
      </c>
      <c r="C32" s="31" t="s">
        <v>228</v>
      </c>
      <c r="D32" s="24" t="s">
        <v>242</v>
      </c>
      <c r="E32" s="32" t="s">
        <v>233</v>
      </c>
      <c r="G32" s="24" t="s">
        <v>40</v>
      </c>
      <c r="H32" s="24">
        <v>979</v>
      </c>
      <c r="P32" s="26" t="s">
        <v>62</v>
      </c>
    </row>
    <row r="33" spans="1:16" ht="18.75" customHeight="1" x14ac:dyDescent="0.3">
      <c r="A33" s="24">
        <v>981</v>
      </c>
      <c r="B33" s="24" t="s">
        <v>40</v>
      </c>
      <c r="C33" s="31" t="s">
        <v>228</v>
      </c>
      <c r="D33" s="24" t="s">
        <v>242</v>
      </c>
      <c r="E33" s="32" t="s">
        <v>233</v>
      </c>
      <c r="G33" s="24" t="s">
        <v>40</v>
      </c>
      <c r="H33" s="24">
        <v>981</v>
      </c>
      <c r="P33" s="26" t="s">
        <v>65</v>
      </c>
    </row>
    <row r="34" spans="1:16" ht="18.75" customHeight="1" x14ac:dyDescent="0.3">
      <c r="A34" s="24">
        <v>982</v>
      </c>
      <c r="B34" s="24" t="s">
        <v>40</v>
      </c>
      <c r="C34" s="31" t="s">
        <v>228</v>
      </c>
      <c r="D34" s="24" t="s">
        <v>242</v>
      </c>
      <c r="E34" s="32" t="s">
        <v>233</v>
      </c>
      <c r="G34" s="24" t="s">
        <v>40</v>
      </c>
      <c r="H34" s="24">
        <v>982</v>
      </c>
      <c r="P34" s="26" t="s">
        <v>66</v>
      </c>
    </row>
    <row r="35" spans="1:16" ht="18.75" customHeight="1" x14ac:dyDescent="0.3">
      <c r="A35" s="24">
        <v>983</v>
      </c>
      <c r="B35" s="24" t="s">
        <v>40</v>
      </c>
      <c r="C35" s="31" t="s">
        <v>228</v>
      </c>
      <c r="D35" s="24" t="s">
        <v>242</v>
      </c>
      <c r="E35" s="32" t="s">
        <v>233</v>
      </c>
      <c r="G35" s="24" t="s">
        <v>40</v>
      </c>
      <c r="H35" s="24">
        <v>983</v>
      </c>
      <c r="P35" s="26" t="s">
        <v>69</v>
      </c>
    </row>
    <row r="36" spans="1:16" ht="18.75" customHeight="1" x14ac:dyDescent="0.3">
      <c r="A36" s="24">
        <v>984</v>
      </c>
      <c r="B36" s="24" t="s">
        <v>40</v>
      </c>
      <c r="C36" s="31" t="s">
        <v>228</v>
      </c>
      <c r="D36" s="24" t="s">
        <v>242</v>
      </c>
      <c r="E36" s="32" t="s">
        <v>233</v>
      </c>
      <c r="G36" s="24" t="s">
        <v>40</v>
      </c>
      <c r="H36" s="24">
        <v>984</v>
      </c>
      <c r="P36" s="26" t="s">
        <v>70</v>
      </c>
    </row>
    <row r="37" spans="1:16" ht="18.75" customHeight="1" x14ac:dyDescent="0.3">
      <c r="A37" s="24">
        <v>985</v>
      </c>
      <c r="B37" s="24" t="s">
        <v>40</v>
      </c>
      <c r="C37" s="31" t="s">
        <v>228</v>
      </c>
      <c r="D37" s="24" t="s">
        <v>242</v>
      </c>
      <c r="E37" s="32" t="s">
        <v>233</v>
      </c>
      <c r="G37" s="24" t="s">
        <v>40</v>
      </c>
      <c r="H37" s="24">
        <v>985</v>
      </c>
      <c r="P37" s="26" t="s">
        <v>167</v>
      </c>
    </row>
    <row r="38" spans="1:16" ht="18.75" customHeight="1" x14ac:dyDescent="0.3">
      <c r="A38" s="24">
        <v>986</v>
      </c>
      <c r="B38" s="24" t="s">
        <v>40</v>
      </c>
      <c r="C38" s="31" t="s">
        <v>228</v>
      </c>
      <c r="D38" s="24" t="s">
        <v>242</v>
      </c>
      <c r="E38" s="32" t="s">
        <v>233</v>
      </c>
      <c r="G38" s="24" t="s">
        <v>40</v>
      </c>
      <c r="H38" s="24">
        <v>986</v>
      </c>
      <c r="P38" s="26" t="s">
        <v>168</v>
      </c>
    </row>
    <row r="39" spans="1:16" ht="18.75" customHeight="1" x14ac:dyDescent="0.3">
      <c r="A39" s="24">
        <v>987</v>
      </c>
      <c r="B39" s="24" t="s">
        <v>40</v>
      </c>
      <c r="C39" s="31" t="s">
        <v>228</v>
      </c>
      <c r="D39" s="24" t="s">
        <v>242</v>
      </c>
      <c r="E39" s="32" t="s">
        <v>233</v>
      </c>
      <c r="G39" s="24" t="s">
        <v>40</v>
      </c>
      <c r="H39" s="24">
        <v>987</v>
      </c>
      <c r="P39" s="26" t="s">
        <v>79</v>
      </c>
    </row>
    <row r="40" spans="1:16" ht="18.75" customHeight="1" x14ac:dyDescent="0.3">
      <c r="A40" s="24">
        <v>988</v>
      </c>
      <c r="B40" s="24" t="s">
        <v>40</v>
      </c>
      <c r="C40" s="31" t="s">
        <v>228</v>
      </c>
      <c r="D40" s="24" t="s">
        <v>242</v>
      </c>
      <c r="E40" s="32" t="s">
        <v>233</v>
      </c>
      <c r="G40" s="24" t="s">
        <v>40</v>
      </c>
      <c r="H40" s="24">
        <v>988</v>
      </c>
      <c r="P40" s="26" t="s">
        <v>169</v>
      </c>
    </row>
    <row r="41" spans="1:16" ht="18.75" customHeight="1" x14ac:dyDescent="0.3">
      <c r="A41" s="24">
        <v>631</v>
      </c>
      <c r="B41" s="24" t="s">
        <v>16</v>
      </c>
      <c r="C41" s="24" t="s">
        <v>229</v>
      </c>
      <c r="D41" s="24" t="s">
        <v>133</v>
      </c>
      <c r="E41" s="24" t="s">
        <v>150</v>
      </c>
      <c r="G41" s="24" t="s">
        <v>16</v>
      </c>
      <c r="H41" s="24">
        <v>631</v>
      </c>
      <c r="P41" s="26" t="s">
        <v>93</v>
      </c>
    </row>
    <row r="42" spans="1:16" ht="18.75" customHeight="1" x14ac:dyDescent="0.3">
      <c r="A42" s="24">
        <v>631</v>
      </c>
      <c r="B42" s="24" t="s">
        <v>16</v>
      </c>
      <c r="C42" s="24" t="s">
        <v>229</v>
      </c>
      <c r="D42" s="24" t="s">
        <v>133</v>
      </c>
      <c r="E42" s="24" t="s">
        <v>150</v>
      </c>
      <c r="G42" s="24" t="s">
        <v>16</v>
      </c>
      <c r="H42" s="24">
        <v>631</v>
      </c>
      <c r="P42" s="26" t="s">
        <v>78</v>
      </c>
    </row>
    <row r="43" spans="1:16" ht="18.75" customHeight="1" x14ac:dyDescent="0.3">
      <c r="A43" s="24">
        <v>962</v>
      </c>
      <c r="B43" s="24" t="s">
        <v>41</v>
      </c>
      <c r="C43" s="24" t="s">
        <v>236</v>
      </c>
      <c r="D43" s="24" t="s">
        <v>246</v>
      </c>
      <c r="E43" s="32" t="s">
        <v>142</v>
      </c>
      <c r="G43" s="24" t="s">
        <v>41</v>
      </c>
      <c r="H43" s="24">
        <v>962</v>
      </c>
      <c r="P43" s="26" t="s">
        <v>170</v>
      </c>
    </row>
    <row r="44" spans="1:16" ht="18.75" customHeight="1" x14ac:dyDescent="0.3">
      <c r="A44" s="24">
        <v>963</v>
      </c>
      <c r="B44" s="24" t="s">
        <v>41</v>
      </c>
      <c r="C44" s="24" t="s">
        <v>236</v>
      </c>
      <c r="D44" s="24" t="s">
        <v>246</v>
      </c>
      <c r="E44" s="32" t="s">
        <v>142</v>
      </c>
      <c r="G44" s="24" t="s">
        <v>41</v>
      </c>
      <c r="H44" s="24">
        <v>963</v>
      </c>
      <c r="P44" s="26" t="s">
        <v>78</v>
      </c>
    </row>
    <row r="45" spans="1:16" ht="18.75" customHeight="1" x14ac:dyDescent="0.3">
      <c r="A45" s="24">
        <v>736</v>
      </c>
      <c r="B45" s="24" t="s">
        <v>42</v>
      </c>
      <c r="C45" s="24" t="s">
        <v>249</v>
      </c>
      <c r="D45" s="24" t="s">
        <v>248</v>
      </c>
      <c r="E45" s="34" t="s">
        <v>140</v>
      </c>
      <c r="G45" s="24" t="s">
        <v>42</v>
      </c>
      <c r="H45" s="24">
        <v>736</v>
      </c>
      <c r="P45" s="26" t="s">
        <v>171</v>
      </c>
    </row>
    <row r="46" spans="1:16" ht="18.75" customHeight="1" x14ac:dyDescent="0.3">
      <c r="A46" s="24">
        <v>737</v>
      </c>
      <c r="B46" s="24" t="s">
        <v>42</v>
      </c>
      <c r="C46" s="24" t="s">
        <v>249</v>
      </c>
      <c r="D46" s="24" t="s">
        <v>248</v>
      </c>
      <c r="E46" s="34" t="s">
        <v>140</v>
      </c>
      <c r="G46" s="24" t="s">
        <v>42</v>
      </c>
      <c r="H46" s="24">
        <v>737</v>
      </c>
      <c r="P46" s="26" t="s">
        <v>172</v>
      </c>
    </row>
    <row r="47" spans="1:16" ht="18.75" customHeight="1" x14ac:dyDescent="0.3">
      <c r="A47" s="24">
        <v>735</v>
      </c>
      <c r="B47" s="24" t="s">
        <v>43</v>
      </c>
      <c r="C47" s="24" t="s">
        <v>128</v>
      </c>
      <c r="D47" s="24" t="s">
        <v>245</v>
      </c>
      <c r="E47" s="24" t="s">
        <v>238</v>
      </c>
      <c r="G47" s="24" t="s">
        <v>43</v>
      </c>
      <c r="H47" s="24">
        <v>735</v>
      </c>
      <c r="P47" s="26" t="s">
        <v>80</v>
      </c>
    </row>
    <row r="48" spans="1:16" ht="18.75" customHeight="1" x14ac:dyDescent="0.3">
      <c r="A48" s="24">
        <v>742</v>
      </c>
      <c r="B48" s="24" t="s">
        <v>43</v>
      </c>
      <c r="C48" s="24" t="s">
        <v>128</v>
      </c>
      <c r="D48" s="24" t="s">
        <v>245</v>
      </c>
      <c r="E48" s="24" t="s">
        <v>238</v>
      </c>
      <c r="G48" s="24" t="s">
        <v>43</v>
      </c>
      <c r="H48" s="24">
        <v>742</v>
      </c>
      <c r="P48" s="26" t="s">
        <v>173</v>
      </c>
    </row>
    <row r="49" spans="1:16" ht="18.75" customHeight="1" x14ac:dyDescent="0.3">
      <c r="A49" s="24">
        <v>638</v>
      </c>
      <c r="B49" s="24" t="s">
        <v>44</v>
      </c>
      <c r="C49" s="24" t="s">
        <v>229</v>
      </c>
      <c r="D49" s="24" t="s">
        <v>133</v>
      </c>
      <c r="E49" s="24" t="s">
        <v>150</v>
      </c>
      <c r="G49" s="24" t="s">
        <v>44</v>
      </c>
      <c r="H49" s="24">
        <v>638</v>
      </c>
      <c r="P49" s="26" t="s">
        <v>174</v>
      </c>
    </row>
    <row r="50" spans="1:16" ht="18.75" customHeight="1" x14ac:dyDescent="0.3">
      <c r="A50" s="24">
        <v>739</v>
      </c>
      <c r="B50" s="24" t="s">
        <v>45</v>
      </c>
      <c r="C50" s="24" t="s">
        <v>249</v>
      </c>
      <c r="D50" s="24" t="s">
        <v>248</v>
      </c>
      <c r="E50" s="34" t="s">
        <v>140</v>
      </c>
      <c r="G50" s="24" t="s">
        <v>45</v>
      </c>
      <c r="H50" s="24">
        <v>739</v>
      </c>
      <c r="P50" s="26" t="s">
        <v>115</v>
      </c>
    </row>
    <row r="51" spans="1:16" ht="18.75" customHeight="1" x14ac:dyDescent="0.3">
      <c r="A51" s="24">
        <v>769</v>
      </c>
      <c r="B51" s="24" t="s">
        <v>46</v>
      </c>
      <c r="C51" s="24" t="s">
        <v>255</v>
      </c>
      <c r="D51" s="24" t="s">
        <v>256</v>
      </c>
      <c r="E51" s="35" t="s">
        <v>253</v>
      </c>
      <c r="G51" s="24" t="s">
        <v>46</v>
      </c>
      <c r="H51" s="24">
        <v>769</v>
      </c>
      <c r="P51" s="26" t="s">
        <v>116</v>
      </c>
    </row>
    <row r="52" spans="1:16" ht="18.75" customHeight="1" x14ac:dyDescent="0.3">
      <c r="A52" s="24">
        <v>782</v>
      </c>
      <c r="B52" s="24" t="s">
        <v>47</v>
      </c>
      <c r="C52" s="24" t="s">
        <v>249</v>
      </c>
      <c r="D52" s="24" t="s">
        <v>248</v>
      </c>
      <c r="E52" s="34" t="s">
        <v>140</v>
      </c>
      <c r="G52" s="24" t="s">
        <v>47</v>
      </c>
      <c r="H52" s="24">
        <v>782</v>
      </c>
      <c r="P52" s="26" t="s">
        <v>175</v>
      </c>
    </row>
    <row r="53" spans="1:16" ht="18.75" customHeight="1" x14ac:dyDescent="0.3">
      <c r="A53" s="24">
        <v>783</v>
      </c>
      <c r="B53" s="24" t="s">
        <v>48</v>
      </c>
      <c r="C53" s="24" t="s">
        <v>126</v>
      </c>
      <c r="D53" s="24" t="s">
        <v>244</v>
      </c>
      <c r="E53" s="24" t="s">
        <v>238</v>
      </c>
      <c r="G53" s="24" t="s">
        <v>48</v>
      </c>
      <c r="H53" s="24">
        <v>783</v>
      </c>
      <c r="P53" s="26" t="s">
        <v>120</v>
      </c>
    </row>
    <row r="54" spans="1:16" ht="18.75" customHeight="1" x14ac:dyDescent="0.3">
      <c r="A54" s="24">
        <v>780</v>
      </c>
      <c r="B54" s="24" t="s">
        <v>89</v>
      </c>
      <c r="C54" s="24" t="s">
        <v>229</v>
      </c>
      <c r="D54" s="24" t="s">
        <v>133</v>
      </c>
      <c r="E54" s="24" t="s">
        <v>150</v>
      </c>
      <c r="G54" s="24" t="s">
        <v>89</v>
      </c>
      <c r="H54" s="24">
        <v>780</v>
      </c>
      <c r="P54" s="26" t="s">
        <v>21</v>
      </c>
    </row>
    <row r="55" spans="1:16" ht="18.75" customHeight="1" x14ac:dyDescent="0.3">
      <c r="A55" s="24">
        <v>775</v>
      </c>
      <c r="B55" s="24" t="s">
        <v>49</v>
      </c>
      <c r="C55" s="24" t="s">
        <v>229</v>
      </c>
      <c r="D55" s="24" t="s">
        <v>133</v>
      </c>
      <c r="E55" s="24" t="s">
        <v>150</v>
      </c>
      <c r="G55" s="24" t="s">
        <v>49</v>
      </c>
      <c r="H55" s="24">
        <v>775</v>
      </c>
      <c r="P55" s="26" t="s">
        <v>176</v>
      </c>
    </row>
    <row r="56" spans="1:16" ht="18.75" customHeight="1" x14ac:dyDescent="0.3">
      <c r="A56" s="24">
        <v>646</v>
      </c>
      <c r="B56" s="24" t="s">
        <v>50</v>
      </c>
      <c r="C56" s="24" t="s">
        <v>126</v>
      </c>
      <c r="D56" s="24" t="s">
        <v>244</v>
      </c>
      <c r="E56" s="24" t="s">
        <v>238</v>
      </c>
      <c r="G56" s="24" t="s">
        <v>50</v>
      </c>
      <c r="H56" s="24">
        <v>646</v>
      </c>
      <c r="P56" s="26" t="s">
        <v>22</v>
      </c>
    </row>
    <row r="57" spans="1:16" ht="18.75" customHeight="1" x14ac:dyDescent="0.3">
      <c r="A57" s="24">
        <v>647</v>
      </c>
      <c r="B57" s="24" t="s">
        <v>55</v>
      </c>
      <c r="C57" s="24" t="s">
        <v>229</v>
      </c>
      <c r="D57" s="24" t="s">
        <v>133</v>
      </c>
      <c r="E57" s="24" t="s">
        <v>150</v>
      </c>
      <c r="G57" s="24" t="s">
        <v>55</v>
      </c>
      <c r="H57" s="24">
        <v>647</v>
      </c>
      <c r="P57" s="26" t="s">
        <v>77</v>
      </c>
    </row>
    <row r="58" spans="1:16" ht="18.75" customHeight="1" x14ac:dyDescent="0.3">
      <c r="A58" s="24">
        <v>738</v>
      </c>
      <c r="B58" s="24" t="s">
        <v>51</v>
      </c>
      <c r="C58" s="24" t="s">
        <v>128</v>
      </c>
      <c r="D58" s="24" t="s">
        <v>245</v>
      </c>
      <c r="E58" s="24" t="s">
        <v>238</v>
      </c>
      <c r="G58" s="24" t="s">
        <v>51</v>
      </c>
      <c r="H58" s="24">
        <v>738</v>
      </c>
      <c r="P58" s="26" t="s">
        <v>30</v>
      </c>
    </row>
    <row r="59" spans="1:16" ht="18.75" customHeight="1" x14ac:dyDescent="0.3">
      <c r="A59" s="24">
        <v>650</v>
      </c>
      <c r="B59" s="24" t="s">
        <v>53</v>
      </c>
      <c r="C59" s="24" t="s">
        <v>229</v>
      </c>
      <c r="D59" s="24" t="s">
        <v>133</v>
      </c>
      <c r="E59" s="24" t="s">
        <v>150</v>
      </c>
      <c r="G59" s="24" t="s">
        <v>53</v>
      </c>
      <c r="H59" s="24">
        <v>650</v>
      </c>
      <c r="P59" s="26" t="s">
        <v>177</v>
      </c>
    </row>
    <row r="60" spans="1:16" ht="18.75" customHeight="1" x14ac:dyDescent="0.3">
      <c r="A60" s="24">
        <v>652</v>
      </c>
      <c r="B60" s="24" t="s">
        <v>28</v>
      </c>
      <c r="C60" s="24" t="s">
        <v>229</v>
      </c>
      <c r="D60" s="24" t="s">
        <v>133</v>
      </c>
      <c r="E60" s="24" t="s">
        <v>150</v>
      </c>
      <c r="G60" s="24" t="s">
        <v>28</v>
      </c>
      <c r="H60" s="24">
        <v>652</v>
      </c>
      <c r="P60" s="26" t="s">
        <v>87</v>
      </c>
    </row>
    <row r="61" spans="1:16" ht="18.75" customHeight="1" x14ac:dyDescent="0.3">
      <c r="A61" s="24">
        <v>653</v>
      </c>
      <c r="B61" s="24" t="s">
        <v>54</v>
      </c>
      <c r="C61" s="24" t="s">
        <v>229</v>
      </c>
      <c r="D61" s="24" t="s">
        <v>133</v>
      </c>
      <c r="E61" s="24" t="s">
        <v>150</v>
      </c>
      <c r="G61" s="24" t="s">
        <v>54</v>
      </c>
      <c r="H61" s="24">
        <v>653</v>
      </c>
      <c r="P61" s="26" t="s">
        <v>87</v>
      </c>
    </row>
    <row r="62" spans="1:16" ht="18.75" customHeight="1" x14ac:dyDescent="0.3">
      <c r="A62" s="24">
        <v>784</v>
      </c>
      <c r="B62" s="24" t="s">
        <v>56</v>
      </c>
      <c r="C62" s="24" t="s">
        <v>250</v>
      </c>
      <c r="D62" s="24" t="s">
        <v>248</v>
      </c>
      <c r="E62" s="34" t="s">
        <v>142</v>
      </c>
      <c r="G62" s="24" t="s">
        <v>56</v>
      </c>
      <c r="H62" s="24">
        <v>784</v>
      </c>
      <c r="P62" s="26" t="s">
        <v>81</v>
      </c>
    </row>
    <row r="63" spans="1:16" ht="18.75" customHeight="1" x14ac:dyDescent="0.3">
      <c r="A63" s="24">
        <v>656</v>
      </c>
      <c r="B63" s="24" t="s">
        <v>58</v>
      </c>
      <c r="C63" s="24" t="s">
        <v>229</v>
      </c>
      <c r="D63" s="24" t="s">
        <v>133</v>
      </c>
      <c r="E63" s="24" t="s">
        <v>150</v>
      </c>
      <c r="G63" s="24" t="s">
        <v>58</v>
      </c>
      <c r="H63" s="24">
        <v>656</v>
      </c>
      <c r="P63" s="26" t="s">
        <v>83</v>
      </c>
    </row>
    <row r="64" spans="1:16" ht="18.75" customHeight="1" x14ac:dyDescent="0.3">
      <c r="A64" s="24">
        <v>785</v>
      </c>
      <c r="B64" s="24" t="s">
        <v>56</v>
      </c>
      <c r="C64" s="24" t="s">
        <v>229</v>
      </c>
      <c r="D64" s="24" t="s">
        <v>133</v>
      </c>
      <c r="E64" s="24" t="s">
        <v>150</v>
      </c>
      <c r="G64" s="24" t="s">
        <v>58</v>
      </c>
      <c r="H64" s="24">
        <v>785</v>
      </c>
      <c r="P64" s="26" t="s">
        <v>84</v>
      </c>
    </row>
    <row r="65" spans="1:16" ht="18.75" customHeight="1" x14ac:dyDescent="0.3">
      <c r="A65" s="24">
        <v>965</v>
      </c>
      <c r="B65" s="24" t="s">
        <v>59</v>
      </c>
      <c r="C65" s="24" t="s">
        <v>236</v>
      </c>
      <c r="D65" s="24" t="s">
        <v>246</v>
      </c>
      <c r="E65" s="19" t="s">
        <v>142</v>
      </c>
      <c r="G65" s="24" t="s">
        <v>59</v>
      </c>
      <c r="H65" s="24">
        <v>965</v>
      </c>
      <c r="P65" s="26" t="s">
        <v>178</v>
      </c>
    </row>
    <row r="66" spans="1:16" ht="18.75" customHeight="1" x14ac:dyDescent="0.3">
      <c r="A66" s="24">
        <v>966</v>
      </c>
      <c r="B66" s="24" t="s">
        <v>59</v>
      </c>
      <c r="C66" s="24" t="s">
        <v>236</v>
      </c>
      <c r="D66" s="24" t="s">
        <v>246</v>
      </c>
      <c r="E66" s="19" t="s">
        <v>142</v>
      </c>
      <c r="G66" s="24" t="s">
        <v>59</v>
      </c>
      <c r="H66" s="24">
        <v>966</v>
      </c>
      <c r="P66" s="26" t="s">
        <v>179</v>
      </c>
    </row>
    <row r="67" spans="1:16" ht="18.75" customHeight="1" x14ac:dyDescent="0.3">
      <c r="A67" s="24">
        <v>968</v>
      </c>
      <c r="B67" s="24" t="s">
        <v>59</v>
      </c>
      <c r="C67" s="24" t="s">
        <v>236</v>
      </c>
      <c r="D67" s="24" t="s">
        <v>246</v>
      </c>
      <c r="E67" s="19" t="s">
        <v>142</v>
      </c>
      <c r="G67" s="24" t="s">
        <v>59</v>
      </c>
      <c r="H67" s="24">
        <v>968</v>
      </c>
      <c r="P67" s="26" t="s">
        <v>85</v>
      </c>
    </row>
    <row r="68" spans="1:16" ht="18.75" customHeight="1" x14ac:dyDescent="0.3">
      <c r="A68" s="24">
        <v>969</v>
      </c>
      <c r="B68" s="24" t="s">
        <v>59</v>
      </c>
      <c r="C68" s="24" t="s">
        <v>236</v>
      </c>
      <c r="D68" s="24" t="s">
        <v>246</v>
      </c>
      <c r="E68" s="19" t="s">
        <v>142</v>
      </c>
      <c r="G68" s="24" t="s">
        <v>59</v>
      </c>
      <c r="H68" s="24">
        <v>969</v>
      </c>
      <c r="P68" s="26" t="s">
        <v>36</v>
      </c>
    </row>
    <row r="69" spans="1:16" ht="18.75" customHeight="1" x14ac:dyDescent="0.3">
      <c r="A69" s="24">
        <v>970</v>
      </c>
      <c r="B69" s="24" t="s">
        <v>59</v>
      </c>
      <c r="C69" s="24" t="s">
        <v>236</v>
      </c>
      <c r="D69" s="24" t="s">
        <v>246</v>
      </c>
      <c r="E69" s="19" t="s">
        <v>142</v>
      </c>
      <c r="G69" s="24" t="s">
        <v>59</v>
      </c>
      <c r="H69" s="24">
        <v>970</v>
      </c>
      <c r="P69" s="26" t="s">
        <v>180</v>
      </c>
    </row>
    <row r="70" spans="1:16" ht="18.75" customHeight="1" x14ac:dyDescent="0.3">
      <c r="A70" s="24">
        <v>971</v>
      </c>
      <c r="B70" s="24" t="s">
        <v>59</v>
      </c>
      <c r="C70" s="24" t="s">
        <v>236</v>
      </c>
      <c r="D70" s="24" t="s">
        <v>246</v>
      </c>
      <c r="E70" s="19" t="s">
        <v>142</v>
      </c>
      <c r="G70" s="24" t="s">
        <v>59</v>
      </c>
      <c r="H70" s="24">
        <v>971</v>
      </c>
      <c r="P70" s="26" t="s">
        <v>36</v>
      </c>
    </row>
    <row r="71" spans="1:16" ht="18.75" customHeight="1" x14ac:dyDescent="0.3">
      <c r="A71" s="24">
        <v>778</v>
      </c>
      <c r="B71" s="24" t="s">
        <v>60</v>
      </c>
      <c r="C71" s="24" t="s">
        <v>123</v>
      </c>
      <c r="D71" s="24" t="s">
        <v>127</v>
      </c>
      <c r="E71" s="24" t="s">
        <v>140</v>
      </c>
      <c r="G71" s="24" t="s">
        <v>60</v>
      </c>
      <c r="H71" s="24">
        <v>778</v>
      </c>
      <c r="P71" s="26" t="s">
        <v>87</v>
      </c>
    </row>
    <row r="72" spans="1:16" ht="18.75" customHeight="1" x14ac:dyDescent="0.3">
      <c r="A72" s="24">
        <v>659</v>
      </c>
      <c r="B72" s="24" t="s">
        <v>61</v>
      </c>
      <c r="C72" s="24" t="s">
        <v>260</v>
      </c>
      <c r="D72" s="36" t="s">
        <v>258</v>
      </c>
      <c r="E72" s="36" t="s">
        <v>238</v>
      </c>
      <c r="G72" s="24" t="s">
        <v>61</v>
      </c>
      <c r="H72" s="24">
        <v>659</v>
      </c>
      <c r="P72" s="26" t="s">
        <v>181</v>
      </c>
    </row>
    <row r="73" spans="1:16" ht="18.75" customHeight="1" x14ac:dyDescent="0.3">
      <c r="A73" s="24">
        <v>917</v>
      </c>
      <c r="B73" s="24" t="s">
        <v>100</v>
      </c>
      <c r="C73" s="18" t="s">
        <v>123</v>
      </c>
      <c r="D73" s="24" t="s">
        <v>127</v>
      </c>
      <c r="E73" s="19" t="s">
        <v>140</v>
      </c>
      <c r="G73" s="24" t="s">
        <v>100</v>
      </c>
      <c r="H73" s="24">
        <v>917</v>
      </c>
      <c r="O73" s="26" t="s">
        <v>87</v>
      </c>
      <c r="P73" s="26" t="s">
        <v>87</v>
      </c>
    </row>
    <row r="74" spans="1:16" ht="18.75" customHeight="1" x14ac:dyDescent="0.3">
      <c r="A74" s="24">
        <v>919</v>
      </c>
      <c r="B74" s="24" t="s">
        <v>100</v>
      </c>
      <c r="C74" s="18" t="s">
        <v>123</v>
      </c>
      <c r="D74" s="24" t="s">
        <v>127</v>
      </c>
      <c r="E74" s="19" t="s">
        <v>140</v>
      </c>
      <c r="G74" s="24">
        <v>1</v>
      </c>
      <c r="H74" s="24">
        <v>919</v>
      </c>
      <c r="O74" s="26" t="s">
        <v>87</v>
      </c>
      <c r="P74" s="26" t="s">
        <v>87</v>
      </c>
    </row>
    <row r="75" spans="1:16" ht="18.75" customHeight="1" x14ac:dyDescent="0.3">
      <c r="A75" s="24">
        <v>660</v>
      </c>
      <c r="B75" s="24" t="s">
        <v>62</v>
      </c>
      <c r="C75" s="24" t="s">
        <v>229</v>
      </c>
      <c r="D75" s="24" t="s">
        <v>133</v>
      </c>
      <c r="E75" s="24" t="s">
        <v>150</v>
      </c>
      <c r="G75" s="24" t="s">
        <v>62</v>
      </c>
      <c r="H75" s="24">
        <v>660</v>
      </c>
      <c r="P75" s="26" t="s">
        <v>182</v>
      </c>
    </row>
    <row r="76" spans="1:16" ht="18.75" customHeight="1" x14ac:dyDescent="0.3">
      <c r="A76" s="24">
        <v>791</v>
      </c>
      <c r="B76" s="24" t="s">
        <v>63</v>
      </c>
      <c r="C76" s="24" t="s">
        <v>123</v>
      </c>
      <c r="D76" s="24" t="s">
        <v>127</v>
      </c>
      <c r="E76" s="24" t="s">
        <v>140</v>
      </c>
      <c r="G76" s="24" t="s">
        <v>63</v>
      </c>
      <c r="H76" s="24">
        <v>791</v>
      </c>
      <c r="P76" s="26" t="s">
        <v>183</v>
      </c>
    </row>
    <row r="77" spans="1:16" ht="18.75" customHeight="1" x14ac:dyDescent="0.3">
      <c r="A77" s="24">
        <v>792</v>
      </c>
      <c r="B77" s="24" t="s">
        <v>63</v>
      </c>
      <c r="C77" s="24" t="s">
        <v>123</v>
      </c>
      <c r="D77" s="24" t="s">
        <v>127</v>
      </c>
      <c r="E77" s="24" t="s">
        <v>140</v>
      </c>
      <c r="G77" s="24" t="s">
        <v>63</v>
      </c>
      <c r="H77" s="24">
        <v>792</v>
      </c>
      <c r="P77" s="26" t="s">
        <v>184</v>
      </c>
    </row>
    <row r="78" spans="1:16" ht="18.75" customHeight="1" x14ac:dyDescent="0.3">
      <c r="A78" s="24">
        <v>662</v>
      </c>
      <c r="B78" s="24" t="s">
        <v>65</v>
      </c>
      <c r="C78" s="24" t="s">
        <v>257</v>
      </c>
      <c r="D78" s="24" t="s">
        <v>259</v>
      </c>
      <c r="E78" s="36" t="s">
        <v>238</v>
      </c>
      <c r="G78" s="24" t="s">
        <v>65</v>
      </c>
      <c r="H78" s="24">
        <v>662</v>
      </c>
      <c r="P78" s="26" t="s">
        <v>43</v>
      </c>
    </row>
    <row r="79" spans="1:16" ht="18.75" customHeight="1" x14ac:dyDescent="0.3">
      <c r="A79" s="24">
        <v>664</v>
      </c>
      <c r="B79" s="24" t="s">
        <v>66</v>
      </c>
      <c r="C79" s="24" t="s">
        <v>229</v>
      </c>
      <c r="D79" s="24" t="s">
        <v>133</v>
      </c>
      <c r="E79" s="24" t="s">
        <v>150</v>
      </c>
      <c r="G79" s="24" t="s">
        <v>66</v>
      </c>
      <c r="H79" s="24">
        <v>664</v>
      </c>
      <c r="P79" s="26" t="s">
        <v>42</v>
      </c>
    </row>
    <row r="80" spans="1:16" ht="18.75" customHeight="1" x14ac:dyDescent="0.3">
      <c r="A80" s="24">
        <v>795</v>
      </c>
      <c r="B80" s="24" t="s">
        <v>67</v>
      </c>
      <c r="C80" s="24" t="s">
        <v>255</v>
      </c>
      <c r="D80" s="24" t="s">
        <v>256</v>
      </c>
      <c r="E80" s="35" t="s">
        <v>253</v>
      </c>
      <c r="G80" s="24" t="s">
        <v>67</v>
      </c>
      <c r="H80" s="24">
        <v>795</v>
      </c>
      <c r="P80" s="26" t="s">
        <v>185</v>
      </c>
    </row>
    <row r="81" spans="1:16" ht="18.75" customHeight="1" x14ac:dyDescent="0.3">
      <c r="A81" s="24">
        <v>777</v>
      </c>
      <c r="B81" s="24" t="s">
        <v>68</v>
      </c>
      <c r="C81" s="24" t="s">
        <v>123</v>
      </c>
      <c r="D81" s="24" t="s">
        <v>127</v>
      </c>
      <c r="E81" s="24" t="s">
        <v>140</v>
      </c>
      <c r="G81" s="24" t="s">
        <v>68</v>
      </c>
      <c r="H81" s="24">
        <v>777</v>
      </c>
      <c r="P81" s="26" t="s">
        <v>51</v>
      </c>
    </row>
    <row r="82" spans="1:16" ht="18.75" customHeight="1" x14ac:dyDescent="0.3">
      <c r="A82" s="24">
        <v>786</v>
      </c>
      <c r="B82" s="24" t="s">
        <v>23</v>
      </c>
      <c r="C82" s="24" t="s">
        <v>229</v>
      </c>
      <c r="D82" s="24" t="s">
        <v>133</v>
      </c>
      <c r="E82" s="24" t="s">
        <v>150</v>
      </c>
      <c r="G82" s="24" t="s">
        <v>23</v>
      </c>
      <c r="H82" s="24">
        <v>786</v>
      </c>
      <c r="P82" s="26" t="s">
        <v>45</v>
      </c>
    </row>
    <row r="83" spans="1:16" ht="18.75" customHeight="1" x14ac:dyDescent="0.3">
      <c r="A83" s="24">
        <v>667</v>
      </c>
      <c r="B83" s="24" t="s">
        <v>69</v>
      </c>
      <c r="C83" s="24" t="s">
        <v>229</v>
      </c>
      <c r="D83" s="24" t="s">
        <v>133</v>
      </c>
      <c r="E83" s="24" t="s">
        <v>150</v>
      </c>
      <c r="G83" s="24" t="s">
        <v>69</v>
      </c>
      <c r="H83" s="24">
        <v>667</v>
      </c>
      <c r="P83" s="26" t="s">
        <v>186</v>
      </c>
    </row>
    <row r="84" spans="1:16" ht="18.75" customHeight="1" x14ac:dyDescent="0.3">
      <c r="A84" s="24">
        <v>669</v>
      </c>
      <c r="B84" s="24" t="s">
        <v>70</v>
      </c>
      <c r="C84" s="24" t="s">
        <v>229</v>
      </c>
      <c r="D84" s="24" t="s">
        <v>133</v>
      </c>
      <c r="E84" s="24" t="s">
        <v>150</v>
      </c>
      <c r="G84" s="24" t="s">
        <v>70</v>
      </c>
      <c r="H84" s="24">
        <v>669</v>
      </c>
      <c r="P84" s="26" t="s">
        <v>187</v>
      </c>
    </row>
    <row r="85" spans="1:16" ht="18.75" customHeight="1" x14ac:dyDescent="0.3">
      <c r="A85" s="24">
        <v>670</v>
      </c>
      <c r="B85" s="24" t="s">
        <v>71</v>
      </c>
      <c r="C85" s="24" t="s">
        <v>229</v>
      </c>
      <c r="D85" s="24" t="s">
        <v>133</v>
      </c>
      <c r="E85" s="24" t="s">
        <v>150</v>
      </c>
      <c r="G85" s="24" t="s">
        <v>71</v>
      </c>
      <c r="H85" s="24">
        <v>670</v>
      </c>
      <c r="P85" s="26" t="s">
        <v>188</v>
      </c>
    </row>
    <row r="86" spans="1:16" ht="18.75" customHeight="1" x14ac:dyDescent="0.3">
      <c r="A86" s="24">
        <v>771</v>
      </c>
      <c r="B86" s="24" t="s">
        <v>72</v>
      </c>
      <c r="C86" s="24" t="s">
        <v>123</v>
      </c>
      <c r="D86" s="24" t="s">
        <v>127</v>
      </c>
      <c r="E86" s="24" t="s">
        <v>140</v>
      </c>
      <c r="G86" s="24" t="s">
        <v>72</v>
      </c>
      <c r="H86" s="24">
        <v>771</v>
      </c>
      <c r="P86" s="26" t="s">
        <v>189</v>
      </c>
    </row>
    <row r="87" spans="1:16" ht="18.75" customHeight="1" x14ac:dyDescent="0.3">
      <c r="A87" s="24">
        <v>950</v>
      </c>
      <c r="B87" s="24" t="s">
        <v>110</v>
      </c>
      <c r="C87" s="24" t="s">
        <v>236</v>
      </c>
      <c r="D87" s="24" t="s">
        <v>246</v>
      </c>
      <c r="E87" s="32" t="s">
        <v>142</v>
      </c>
      <c r="G87" s="24" t="s">
        <v>110</v>
      </c>
      <c r="H87" s="24">
        <v>950</v>
      </c>
      <c r="P87" s="26" t="s">
        <v>181</v>
      </c>
    </row>
    <row r="88" spans="1:16" ht="18.75" customHeight="1" x14ac:dyDescent="0.3">
      <c r="A88" s="24">
        <v>772</v>
      </c>
      <c r="B88" s="24" t="s">
        <v>73</v>
      </c>
      <c r="C88" s="24" t="s">
        <v>128</v>
      </c>
      <c r="D88" s="24" t="s">
        <v>245</v>
      </c>
      <c r="E88" s="24" t="s">
        <v>238</v>
      </c>
      <c r="G88" s="24" t="s">
        <v>73</v>
      </c>
      <c r="H88" s="24">
        <v>772</v>
      </c>
      <c r="P88" s="26" t="s">
        <v>179</v>
      </c>
    </row>
    <row r="89" spans="1:16" ht="18.75" customHeight="1" x14ac:dyDescent="0.3">
      <c r="A89" s="24">
        <v>773</v>
      </c>
      <c r="B89" s="24" t="s">
        <v>74</v>
      </c>
      <c r="C89" s="24" t="s">
        <v>128</v>
      </c>
      <c r="D89" s="24" t="s">
        <v>245</v>
      </c>
      <c r="E89" s="24" t="s">
        <v>238</v>
      </c>
      <c r="G89" s="24" t="s">
        <v>74</v>
      </c>
      <c r="H89" s="24">
        <v>773</v>
      </c>
      <c r="P89" s="26" t="s">
        <v>96</v>
      </c>
    </row>
    <row r="90" spans="1:16" ht="18.75" customHeight="1" x14ac:dyDescent="0.3">
      <c r="A90" s="24">
        <v>674</v>
      </c>
      <c r="B90" s="24" t="s">
        <v>75</v>
      </c>
      <c r="C90" s="24" t="s">
        <v>126</v>
      </c>
      <c r="D90" s="24" t="s">
        <v>244</v>
      </c>
      <c r="E90" s="24" t="s">
        <v>238</v>
      </c>
      <c r="G90" s="24" t="s">
        <v>75</v>
      </c>
      <c r="H90" s="24">
        <v>674</v>
      </c>
      <c r="P90" s="26" t="s">
        <v>105</v>
      </c>
    </row>
    <row r="91" spans="1:16" ht="18.75" customHeight="1" x14ac:dyDescent="0.3">
      <c r="A91" s="24">
        <v>606</v>
      </c>
      <c r="B91" s="24" t="s">
        <v>76</v>
      </c>
      <c r="C91" s="24" t="s">
        <v>229</v>
      </c>
      <c r="D91" s="24" t="s">
        <v>133</v>
      </c>
      <c r="E91" s="24" t="s">
        <v>150</v>
      </c>
      <c r="G91" s="24" t="s">
        <v>76</v>
      </c>
      <c r="H91" s="24">
        <v>606</v>
      </c>
      <c r="P91" s="26" t="s">
        <v>107</v>
      </c>
    </row>
    <row r="92" spans="1:16" ht="18.75" customHeight="1" x14ac:dyDescent="0.3">
      <c r="A92" s="24">
        <v>707</v>
      </c>
      <c r="B92" s="24" t="s">
        <v>77</v>
      </c>
      <c r="C92" s="24" t="s">
        <v>250</v>
      </c>
      <c r="D92" s="24" t="s">
        <v>248</v>
      </c>
      <c r="E92" s="34" t="s">
        <v>142</v>
      </c>
      <c r="G92" s="24" t="s">
        <v>77</v>
      </c>
      <c r="H92" s="24">
        <v>707</v>
      </c>
      <c r="P92" s="26" t="s">
        <v>117</v>
      </c>
    </row>
    <row r="93" spans="1:16" ht="18.75" customHeight="1" x14ac:dyDescent="0.3">
      <c r="A93" s="24">
        <v>680</v>
      </c>
      <c r="B93" s="24" t="s">
        <v>78</v>
      </c>
      <c r="C93" s="24" t="s">
        <v>229</v>
      </c>
      <c r="D93" s="24" t="s">
        <v>133</v>
      </c>
      <c r="E93" s="24" t="s">
        <v>150</v>
      </c>
      <c r="G93" s="24" t="s">
        <v>78</v>
      </c>
      <c r="H93" s="24">
        <v>680</v>
      </c>
      <c r="P93" s="26" t="s">
        <v>118</v>
      </c>
    </row>
    <row r="94" spans="1:16" ht="18.75" customHeight="1" x14ac:dyDescent="0.3">
      <c r="A94" s="24">
        <v>681</v>
      </c>
      <c r="B94" s="24" t="s">
        <v>78</v>
      </c>
      <c r="C94" s="24" t="s">
        <v>229</v>
      </c>
      <c r="D94" s="24" t="s">
        <v>133</v>
      </c>
      <c r="E94" s="24" t="s">
        <v>150</v>
      </c>
      <c r="G94" s="24" t="s">
        <v>78</v>
      </c>
      <c r="H94" s="24">
        <v>681</v>
      </c>
      <c r="P94" s="26" t="s">
        <v>119</v>
      </c>
    </row>
    <row r="95" spans="1:16" ht="18.75" customHeight="1" x14ac:dyDescent="0.3">
      <c r="A95" s="24">
        <v>682</v>
      </c>
      <c r="B95" s="24" t="s">
        <v>78</v>
      </c>
      <c r="C95" s="24" t="s">
        <v>229</v>
      </c>
      <c r="D95" s="24" t="s">
        <v>133</v>
      </c>
      <c r="E95" s="24" t="s">
        <v>150</v>
      </c>
      <c r="G95" s="24" t="s">
        <v>78</v>
      </c>
      <c r="H95" s="24">
        <v>682</v>
      </c>
      <c r="P95" s="26" t="s">
        <v>46</v>
      </c>
    </row>
    <row r="96" spans="1:16" ht="18.75" customHeight="1" x14ac:dyDescent="0.3">
      <c r="A96" s="24">
        <v>715</v>
      </c>
      <c r="B96" s="24" t="s">
        <v>90</v>
      </c>
      <c r="C96" s="24" t="s">
        <v>229</v>
      </c>
      <c r="D96" s="24" t="s">
        <v>133</v>
      </c>
      <c r="E96" s="24" t="s">
        <v>150</v>
      </c>
      <c r="G96" s="24" t="s">
        <v>90</v>
      </c>
      <c r="H96" s="24">
        <v>715</v>
      </c>
      <c r="P96" s="26" t="s">
        <v>72</v>
      </c>
    </row>
    <row r="97" spans="1:16" ht="18.75" customHeight="1" x14ac:dyDescent="0.3">
      <c r="A97" s="24">
        <v>676</v>
      </c>
      <c r="B97" s="24" t="s">
        <v>79</v>
      </c>
      <c r="C97" s="24" t="s">
        <v>229</v>
      </c>
      <c r="D97" s="24" t="s">
        <v>133</v>
      </c>
      <c r="E97" s="24" t="s">
        <v>150</v>
      </c>
      <c r="G97" s="24" t="s">
        <v>79</v>
      </c>
      <c r="H97" s="24">
        <v>676</v>
      </c>
      <c r="P97" s="26" t="s">
        <v>190</v>
      </c>
    </row>
    <row r="98" spans="1:16" ht="18.75" customHeight="1" x14ac:dyDescent="0.3">
      <c r="A98" s="24">
        <v>687</v>
      </c>
      <c r="B98" s="24" t="s">
        <v>80</v>
      </c>
      <c r="C98" s="24" t="s">
        <v>126</v>
      </c>
      <c r="D98" s="24" t="s">
        <v>244</v>
      </c>
      <c r="E98" s="24" t="s">
        <v>238</v>
      </c>
      <c r="G98" s="24" t="s">
        <v>80</v>
      </c>
      <c r="H98" s="24">
        <v>687</v>
      </c>
      <c r="P98" s="26" t="s">
        <v>74</v>
      </c>
    </row>
    <row r="99" spans="1:16" ht="18.75" customHeight="1" x14ac:dyDescent="0.3">
      <c r="A99" s="24">
        <v>718</v>
      </c>
      <c r="B99" s="24" t="s">
        <v>81</v>
      </c>
      <c r="C99" s="24" t="s">
        <v>123</v>
      </c>
      <c r="D99" s="24" t="s">
        <v>127</v>
      </c>
      <c r="E99" s="24" t="s">
        <v>140</v>
      </c>
      <c r="G99" s="24" t="s">
        <v>81</v>
      </c>
      <c r="H99" s="24">
        <v>718</v>
      </c>
      <c r="P99" s="26" t="s">
        <v>49</v>
      </c>
    </row>
    <row r="100" spans="1:16" ht="18.75" customHeight="1" x14ac:dyDescent="0.3">
      <c r="A100" s="24">
        <v>719</v>
      </c>
      <c r="B100" s="24" t="s">
        <v>83</v>
      </c>
      <c r="C100" s="24" t="s">
        <v>126</v>
      </c>
      <c r="D100" s="24" t="s">
        <v>244</v>
      </c>
      <c r="E100" s="24" t="s">
        <v>238</v>
      </c>
      <c r="G100" s="24" t="s">
        <v>83</v>
      </c>
      <c r="H100" s="24">
        <v>719</v>
      </c>
      <c r="P100" s="26" t="s">
        <v>68</v>
      </c>
    </row>
    <row r="101" spans="1:16" ht="18.75" customHeight="1" x14ac:dyDescent="0.3">
      <c r="A101" s="24">
        <v>720</v>
      </c>
      <c r="B101" s="24" t="s">
        <v>84</v>
      </c>
      <c r="C101" s="24" t="s">
        <v>229</v>
      </c>
      <c r="D101" s="24" t="s">
        <v>133</v>
      </c>
      <c r="E101" s="24" t="s">
        <v>150</v>
      </c>
      <c r="G101" s="24" t="s">
        <v>84</v>
      </c>
      <c r="H101" s="24">
        <v>720</v>
      </c>
      <c r="P101" s="26" t="s">
        <v>60</v>
      </c>
    </row>
    <row r="102" spans="1:16" ht="18.75" customHeight="1" x14ac:dyDescent="0.3">
      <c r="A102" s="24">
        <v>721</v>
      </c>
      <c r="B102" s="24" t="s">
        <v>191</v>
      </c>
      <c r="C102" s="24" t="s">
        <v>128</v>
      </c>
      <c r="D102" s="24" t="s">
        <v>245</v>
      </c>
      <c r="E102" s="24" t="s">
        <v>238</v>
      </c>
      <c r="G102" s="24" t="s">
        <v>191</v>
      </c>
      <c r="H102" s="24">
        <v>721</v>
      </c>
      <c r="P102" s="26" t="s">
        <v>192</v>
      </c>
    </row>
    <row r="103" spans="1:16" ht="18.75" customHeight="1" x14ac:dyDescent="0.3">
      <c r="A103" s="24">
        <v>721</v>
      </c>
      <c r="B103" s="24" t="s">
        <v>191</v>
      </c>
      <c r="C103" s="24" t="s">
        <v>128</v>
      </c>
      <c r="D103" s="24" t="s">
        <v>245</v>
      </c>
      <c r="E103" s="24" t="s">
        <v>238</v>
      </c>
      <c r="G103" s="24" t="s">
        <v>191</v>
      </c>
      <c r="H103" s="24">
        <v>721</v>
      </c>
      <c r="P103" s="26" t="s">
        <v>47</v>
      </c>
    </row>
    <row r="104" spans="1:16" ht="18.75" customHeight="1" x14ac:dyDescent="0.3">
      <c r="A104" s="24">
        <v>732</v>
      </c>
      <c r="B104" s="24" t="s">
        <v>91</v>
      </c>
      <c r="C104" s="24" t="s">
        <v>229</v>
      </c>
      <c r="D104" s="24" t="s">
        <v>133</v>
      </c>
      <c r="E104" s="24" t="s">
        <v>150</v>
      </c>
      <c r="G104" s="24" t="s">
        <v>91</v>
      </c>
      <c r="H104" s="24">
        <v>732</v>
      </c>
      <c r="P104" s="26" t="s">
        <v>48</v>
      </c>
    </row>
    <row r="105" spans="1:16" ht="18.75" customHeight="1" x14ac:dyDescent="0.3">
      <c r="A105" s="24">
        <v>723</v>
      </c>
      <c r="B105" s="24" t="s">
        <v>85</v>
      </c>
      <c r="C105" s="24" t="s">
        <v>250</v>
      </c>
      <c r="D105" s="24" t="s">
        <v>248</v>
      </c>
      <c r="E105" s="34" t="s">
        <v>142</v>
      </c>
      <c r="G105" s="24" t="s">
        <v>85</v>
      </c>
      <c r="H105" s="24">
        <v>723</v>
      </c>
      <c r="P105" s="26" t="s">
        <v>56</v>
      </c>
    </row>
    <row r="106" spans="1:16" ht="18.75" customHeight="1" x14ac:dyDescent="0.3">
      <c r="A106" s="24">
        <v>624</v>
      </c>
      <c r="B106" s="24" t="s">
        <v>86</v>
      </c>
      <c r="C106" s="24" t="s">
        <v>229</v>
      </c>
      <c r="D106" s="24" t="s">
        <v>133</v>
      </c>
      <c r="E106" s="24" t="s">
        <v>150</v>
      </c>
      <c r="G106" s="24" t="s">
        <v>86</v>
      </c>
      <c r="H106" s="24">
        <v>624</v>
      </c>
      <c r="P106" s="26" t="s">
        <v>193</v>
      </c>
    </row>
    <row r="107" spans="1:16" ht="18.75" customHeight="1" x14ac:dyDescent="0.3">
      <c r="A107" s="24">
        <v>734</v>
      </c>
      <c r="B107" s="24" t="s">
        <v>92</v>
      </c>
      <c r="C107" s="24" t="s">
        <v>229</v>
      </c>
      <c r="D107" s="24" t="s">
        <v>133</v>
      </c>
      <c r="E107" s="24" t="s">
        <v>150</v>
      </c>
      <c r="G107" s="24" t="s">
        <v>92</v>
      </c>
      <c r="H107" s="24">
        <v>734</v>
      </c>
      <c r="P107" s="26" t="s">
        <v>194</v>
      </c>
    </row>
    <row r="108" spans="1:16" ht="18.75" customHeight="1" x14ac:dyDescent="0.3">
      <c r="A108" s="24">
        <v>716</v>
      </c>
      <c r="B108" s="24" t="s">
        <v>87</v>
      </c>
      <c r="C108" s="24" t="s">
        <v>251</v>
      </c>
      <c r="D108" s="24" t="s">
        <v>248</v>
      </c>
      <c r="E108" s="24" t="s">
        <v>252</v>
      </c>
      <c r="G108" s="24" t="s">
        <v>87</v>
      </c>
      <c r="H108" s="24">
        <v>716</v>
      </c>
      <c r="P108" s="26" t="s">
        <v>63</v>
      </c>
    </row>
    <row r="109" spans="1:16" ht="18.75" customHeight="1" x14ac:dyDescent="0.3">
      <c r="A109" s="24">
        <v>717</v>
      </c>
      <c r="B109" s="24" t="s">
        <v>87</v>
      </c>
      <c r="C109" s="24" t="s">
        <v>251</v>
      </c>
      <c r="D109" s="24" t="s">
        <v>248</v>
      </c>
      <c r="E109" s="24" t="s">
        <v>252</v>
      </c>
      <c r="G109" s="24" t="s">
        <v>87</v>
      </c>
      <c r="H109" s="24">
        <v>717</v>
      </c>
      <c r="P109" s="26" t="s">
        <v>195</v>
      </c>
    </row>
    <row r="110" spans="1:16" ht="18.75" customHeight="1" x14ac:dyDescent="0.3">
      <c r="A110" s="24">
        <v>728</v>
      </c>
      <c r="B110" s="24" t="s">
        <v>87</v>
      </c>
      <c r="C110" s="24" t="s">
        <v>251</v>
      </c>
      <c r="D110" s="24" t="s">
        <v>248</v>
      </c>
      <c r="E110" s="24" t="s">
        <v>252</v>
      </c>
      <c r="G110" s="24" t="s">
        <v>87</v>
      </c>
      <c r="H110" s="24">
        <v>728</v>
      </c>
      <c r="P110" s="26" t="s">
        <v>32</v>
      </c>
    </row>
    <row r="111" spans="1:16" ht="18.75" customHeight="1" x14ac:dyDescent="0.3">
      <c r="A111" s="24">
        <v>730</v>
      </c>
      <c r="B111" s="24" t="s">
        <v>87</v>
      </c>
      <c r="C111" s="24" t="s">
        <v>251</v>
      </c>
      <c r="D111" s="24" t="s">
        <v>248</v>
      </c>
      <c r="E111" s="24" t="s">
        <v>252</v>
      </c>
      <c r="G111" s="24" t="s">
        <v>87</v>
      </c>
      <c r="H111" s="24">
        <v>730</v>
      </c>
      <c r="P111" s="26" t="s">
        <v>196</v>
      </c>
    </row>
    <row r="112" spans="1:16" ht="18.75" customHeight="1" x14ac:dyDescent="0.3">
      <c r="A112" s="24">
        <v>731</v>
      </c>
      <c r="B112" s="24" t="s">
        <v>87</v>
      </c>
      <c r="C112" s="24" t="s">
        <v>251</v>
      </c>
      <c r="D112" s="24" t="s">
        <v>248</v>
      </c>
      <c r="E112" s="24" t="s">
        <v>252</v>
      </c>
      <c r="G112" s="24" t="s">
        <v>87</v>
      </c>
      <c r="H112" s="24">
        <v>731</v>
      </c>
      <c r="P112" s="26" t="s">
        <v>197</v>
      </c>
    </row>
    <row r="113" spans="1:16" ht="18.75" customHeight="1" x14ac:dyDescent="0.3">
      <c r="A113" s="24">
        <v>740</v>
      </c>
      <c r="B113" s="24" t="s">
        <v>52</v>
      </c>
      <c r="C113" s="24" t="s">
        <v>128</v>
      </c>
      <c r="D113" s="24" t="s">
        <v>245</v>
      </c>
      <c r="E113" s="24" t="s">
        <v>238</v>
      </c>
      <c r="G113" s="24" t="s">
        <v>52</v>
      </c>
      <c r="H113" s="24">
        <v>740</v>
      </c>
      <c r="P113" s="26" t="s">
        <v>99</v>
      </c>
    </row>
    <row r="114" spans="1:16" ht="18.75" customHeight="1" x14ac:dyDescent="0.3">
      <c r="A114" s="24">
        <v>741</v>
      </c>
      <c r="B114" s="24" t="s">
        <v>64</v>
      </c>
      <c r="C114" s="24" t="s">
        <v>123</v>
      </c>
      <c r="D114" s="24" t="s">
        <v>127</v>
      </c>
      <c r="E114" s="24" t="s">
        <v>140</v>
      </c>
      <c r="G114" s="24" t="s">
        <v>64</v>
      </c>
      <c r="H114" s="24">
        <v>741</v>
      </c>
      <c r="P114" s="26" t="s">
        <v>198</v>
      </c>
    </row>
    <row r="115" spans="1:16" ht="18.75" customHeight="1" x14ac:dyDescent="0.3">
      <c r="A115" s="24">
        <v>678</v>
      </c>
      <c r="B115" s="24" t="s">
        <v>93</v>
      </c>
      <c r="C115" s="24" t="s">
        <v>260</v>
      </c>
      <c r="D115" s="36" t="s">
        <v>258</v>
      </c>
      <c r="E115" s="36" t="s">
        <v>238</v>
      </c>
      <c r="G115" s="24" t="s">
        <v>93</v>
      </c>
      <c r="H115" s="24">
        <v>678</v>
      </c>
      <c r="P115" s="26" t="s">
        <v>199</v>
      </c>
    </row>
    <row r="116" spans="1:16" ht="18.75" customHeight="1" x14ac:dyDescent="0.3">
      <c r="A116" s="24">
        <v>604</v>
      </c>
      <c r="B116" s="24" t="s">
        <v>19</v>
      </c>
      <c r="C116" s="24" t="s">
        <v>229</v>
      </c>
      <c r="D116" s="24" t="s">
        <v>133</v>
      </c>
      <c r="E116" s="24" t="s">
        <v>150</v>
      </c>
      <c r="G116" s="24" t="s">
        <v>19</v>
      </c>
      <c r="H116" s="24">
        <v>604</v>
      </c>
      <c r="P116" s="26" t="s">
        <v>99</v>
      </c>
    </row>
    <row r="117" spans="1:16" ht="18.75" customHeight="1" x14ac:dyDescent="0.3">
      <c r="A117" s="24">
        <v>677</v>
      </c>
      <c r="B117" s="24" t="s">
        <v>94</v>
      </c>
      <c r="C117" s="24" t="s">
        <v>229</v>
      </c>
      <c r="D117" s="24" t="s">
        <v>133</v>
      </c>
      <c r="E117" s="24" t="s">
        <v>150</v>
      </c>
      <c r="G117" s="24" t="s">
        <v>94</v>
      </c>
      <c r="H117" s="24">
        <v>677</v>
      </c>
      <c r="P117" s="26" t="s">
        <v>200</v>
      </c>
    </row>
    <row r="118" spans="1:16" ht="18.75" customHeight="1" x14ac:dyDescent="0.3">
      <c r="A118" s="24">
        <v>744</v>
      </c>
      <c r="B118" s="24" t="s">
        <v>82</v>
      </c>
      <c r="C118" s="24" t="s">
        <v>123</v>
      </c>
      <c r="D118" s="24" t="s">
        <v>127</v>
      </c>
      <c r="E118" s="24" t="s">
        <v>140</v>
      </c>
      <c r="G118" s="24" t="s">
        <v>82</v>
      </c>
      <c r="H118" s="24">
        <v>744</v>
      </c>
      <c r="P118" s="26" t="s">
        <v>99</v>
      </c>
    </row>
    <row r="119" spans="1:16" ht="18.75" customHeight="1" x14ac:dyDescent="0.3">
      <c r="A119" s="24">
        <v>745</v>
      </c>
      <c r="B119" s="24" t="s">
        <v>39</v>
      </c>
      <c r="C119" s="24" t="s">
        <v>128</v>
      </c>
      <c r="D119" s="24" t="s">
        <v>245</v>
      </c>
      <c r="E119" s="24" t="s">
        <v>238</v>
      </c>
      <c r="G119" s="24" t="s">
        <v>39</v>
      </c>
      <c r="H119" s="24">
        <v>745</v>
      </c>
      <c r="P119" s="26" t="s">
        <v>201</v>
      </c>
    </row>
    <row r="120" spans="1:16" ht="18.75" customHeight="1" x14ac:dyDescent="0.3">
      <c r="A120" s="24">
        <v>745</v>
      </c>
      <c r="B120" s="24" t="s">
        <v>39</v>
      </c>
      <c r="C120" s="24" t="s">
        <v>128</v>
      </c>
      <c r="D120" s="24" t="s">
        <v>245</v>
      </c>
      <c r="E120" s="24" t="s">
        <v>238</v>
      </c>
      <c r="G120" s="24" t="s">
        <v>39</v>
      </c>
      <c r="H120" s="24">
        <v>745</v>
      </c>
      <c r="P120" s="26" t="s">
        <v>99</v>
      </c>
    </row>
    <row r="121" spans="1:16" ht="18.75" customHeight="1" x14ac:dyDescent="0.3">
      <c r="A121" s="24">
        <v>925</v>
      </c>
      <c r="B121" s="24" t="s">
        <v>102</v>
      </c>
      <c r="C121" s="18" t="s">
        <v>123</v>
      </c>
      <c r="D121" s="24" t="s">
        <v>127</v>
      </c>
      <c r="E121" s="19" t="s">
        <v>140</v>
      </c>
      <c r="G121" s="24" t="s">
        <v>102</v>
      </c>
      <c r="H121" s="24">
        <v>925</v>
      </c>
      <c r="O121" s="26" t="s">
        <v>99</v>
      </c>
      <c r="P121" s="26" t="s">
        <v>99</v>
      </c>
    </row>
    <row r="122" spans="1:16" ht="18.75" x14ac:dyDescent="0.3">
      <c r="A122" s="24">
        <v>926</v>
      </c>
      <c r="B122" s="24" t="s">
        <v>102</v>
      </c>
      <c r="C122" s="24" t="s">
        <v>123</v>
      </c>
      <c r="D122" s="24" t="s">
        <v>127</v>
      </c>
      <c r="E122" s="24" t="s">
        <v>140</v>
      </c>
      <c r="G122" s="24" t="s">
        <v>102</v>
      </c>
      <c r="H122" s="24">
        <v>926</v>
      </c>
      <c r="O122" s="26" t="s">
        <v>99</v>
      </c>
      <c r="P122" s="26" t="s">
        <v>99</v>
      </c>
    </row>
    <row r="123" spans="1:16" ht="18.75" customHeight="1" x14ac:dyDescent="0.3">
      <c r="A123" s="24">
        <v>927</v>
      </c>
      <c r="B123" s="24" t="s">
        <v>102</v>
      </c>
      <c r="C123" s="18" t="s">
        <v>123</v>
      </c>
      <c r="D123" s="24" t="s">
        <v>127</v>
      </c>
      <c r="E123" s="19" t="s">
        <v>140</v>
      </c>
      <c r="G123" s="24" t="s">
        <v>102</v>
      </c>
      <c r="H123" s="24">
        <v>927</v>
      </c>
      <c r="O123" s="26" t="s">
        <v>202</v>
      </c>
      <c r="P123" s="26" t="s">
        <v>202</v>
      </c>
    </row>
    <row r="124" spans="1:16" ht="18.75" customHeight="1" x14ac:dyDescent="0.3">
      <c r="A124" s="24">
        <v>928</v>
      </c>
      <c r="B124" s="24" t="s">
        <v>102</v>
      </c>
      <c r="C124" s="18" t="s">
        <v>123</v>
      </c>
      <c r="D124" s="24" t="s">
        <v>127</v>
      </c>
      <c r="E124" s="19" t="s">
        <v>140</v>
      </c>
      <c r="G124" s="24" t="s">
        <v>102</v>
      </c>
      <c r="H124" s="24">
        <v>928</v>
      </c>
      <c r="O124" s="26" t="s">
        <v>99</v>
      </c>
      <c r="P124" s="26" t="s">
        <v>99</v>
      </c>
    </row>
    <row r="125" spans="1:16" ht="18.75" customHeight="1" x14ac:dyDescent="0.3">
      <c r="A125" s="24">
        <v>636</v>
      </c>
      <c r="B125" s="24" t="s">
        <v>98</v>
      </c>
      <c r="C125" s="24" t="s">
        <v>229</v>
      </c>
      <c r="D125" s="24" t="s">
        <v>133</v>
      </c>
      <c r="E125" s="24" t="s">
        <v>150</v>
      </c>
      <c r="G125" s="24" t="s">
        <v>98</v>
      </c>
      <c r="H125" s="24">
        <v>636</v>
      </c>
      <c r="P125" s="26" t="s">
        <v>203</v>
      </c>
    </row>
    <row r="126" spans="1:16" ht="18.75" customHeight="1" x14ac:dyDescent="0.3">
      <c r="A126" s="24">
        <v>637</v>
      </c>
      <c r="B126" s="24" t="s">
        <v>95</v>
      </c>
      <c r="C126" s="24" t="s">
        <v>229</v>
      </c>
      <c r="D126" s="24" t="s">
        <v>133</v>
      </c>
      <c r="E126" s="24" t="s">
        <v>150</v>
      </c>
      <c r="G126" s="24" t="s">
        <v>95</v>
      </c>
      <c r="H126" s="24">
        <v>637</v>
      </c>
      <c r="P126" s="26" t="s">
        <v>99</v>
      </c>
    </row>
    <row r="127" spans="1:16" ht="18.75" customHeight="1" x14ac:dyDescent="0.3">
      <c r="A127" s="24">
        <v>688</v>
      </c>
      <c r="B127" s="24" t="s">
        <v>29</v>
      </c>
      <c r="C127" s="24" t="s">
        <v>229</v>
      </c>
      <c r="D127" s="24" t="s">
        <v>133</v>
      </c>
      <c r="E127" s="24" t="s">
        <v>150</v>
      </c>
      <c r="G127" s="24" t="s">
        <v>29</v>
      </c>
      <c r="H127" s="24">
        <v>688</v>
      </c>
      <c r="P127" s="26" t="s">
        <v>204</v>
      </c>
    </row>
    <row r="128" spans="1:16" ht="18.75" customHeight="1" x14ac:dyDescent="0.3">
      <c r="A128" s="24">
        <v>952</v>
      </c>
      <c r="B128" s="24" t="s">
        <v>111</v>
      </c>
      <c r="C128" s="24" t="s">
        <v>236</v>
      </c>
      <c r="D128" s="24" t="s">
        <v>246</v>
      </c>
      <c r="E128" s="32" t="s">
        <v>142</v>
      </c>
      <c r="G128" s="24" t="s">
        <v>111</v>
      </c>
      <c r="H128" s="24">
        <v>952</v>
      </c>
      <c r="P128" s="26" t="s">
        <v>99</v>
      </c>
    </row>
    <row r="129" spans="1:16" ht="18.75" customHeight="1" x14ac:dyDescent="0.3">
      <c r="A129" s="24">
        <v>978</v>
      </c>
      <c r="B129" s="24" t="s">
        <v>113</v>
      </c>
      <c r="C129" s="18" t="s">
        <v>228</v>
      </c>
      <c r="D129" s="24" t="s">
        <v>242</v>
      </c>
      <c r="E129" s="30" t="s">
        <v>233</v>
      </c>
      <c r="G129" s="24" t="s">
        <v>113</v>
      </c>
      <c r="H129" s="24">
        <v>978</v>
      </c>
      <c r="P129" s="26" t="s">
        <v>205</v>
      </c>
    </row>
    <row r="130" spans="1:16" ht="18.75" customHeight="1" x14ac:dyDescent="0.3">
      <c r="A130" s="24">
        <v>751</v>
      </c>
      <c r="B130" s="24" t="s">
        <v>96</v>
      </c>
      <c r="C130" s="24" t="s">
        <v>255</v>
      </c>
      <c r="D130" s="24" t="s">
        <v>256</v>
      </c>
      <c r="E130" s="35" t="s">
        <v>253</v>
      </c>
      <c r="G130" s="24" t="s">
        <v>96</v>
      </c>
      <c r="H130" s="24">
        <v>751</v>
      </c>
      <c r="P130" s="26" t="s">
        <v>205</v>
      </c>
    </row>
    <row r="131" spans="1:16" ht="18.75" customHeight="1" x14ac:dyDescent="0.3">
      <c r="A131" s="24">
        <v>690</v>
      </c>
      <c r="B131" s="24" t="s">
        <v>20</v>
      </c>
      <c r="C131" s="24" t="s">
        <v>229</v>
      </c>
      <c r="D131" s="24" t="s">
        <v>133</v>
      </c>
      <c r="E131" s="24" t="s">
        <v>150</v>
      </c>
      <c r="G131" s="24" t="s">
        <v>20</v>
      </c>
      <c r="H131" s="24">
        <v>690</v>
      </c>
      <c r="P131" s="26" t="s">
        <v>206</v>
      </c>
    </row>
    <row r="132" spans="1:16" ht="18.75" customHeight="1" x14ac:dyDescent="0.3">
      <c r="A132" s="24">
        <v>683</v>
      </c>
      <c r="B132" s="24" t="s">
        <v>97</v>
      </c>
      <c r="C132" s="24" t="s">
        <v>229</v>
      </c>
      <c r="D132" s="24" t="s">
        <v>133</v>
      </c>
      <c r="E132" s="24" t="s">
        <v>150</v>
      </c>
      <c r="G132" s="24" t="s">
        <v>97</v>
      </c>
      <c r="H132" s="24">
        <v>683</v>
      </c>
      <c r="P132" s="26" t="s">
        <v>99</v>
      </c>
    </row>
    <row r="133" spans="1:16" ht="18.75" customHeight="1" x14ac:dyDescent="0.3">
      <c r="A133" s="24">
        <v>930</v>
      </c>
      <c r="B133" s="24" t="s">
        <v>103</v>
      </c>
      <c r="C133" s="18" t="s">
        <v>123</v>
      </c>
      <c r="D133" s="24" t="s">
        <v>127</v>
      </c>
      <c r="E133" s="19" t="s">
        <v>140</v>
      </c>
      <c r="G133" s="24" t="s">
        <v>103</v>
      </c>
      <c r="H133" s="24">
        <v>930</v>
      </c>
      <c r="O133" s="26" t="s">
        <v>99</v>
      </c>
      <c r="P133" s="26" t="s">
        <v>99</v>
      </c>
    </row>
    <row r="134" spans="1:16" ht="18.75" customHeight="1" x14ac:dyDescent="0.3">
      <c r="A134" s="24">
        <v>906</v>
      </c>
      <c r="B134" s="24" t="s">
        <v>99</v>
      </c>
      <c r="C134" s="18" t="s">
        <v>123</v>
      </c>
      <c r="D134" s="24" t="s">
        <v>127</v>
      </c>
      <c r="E134" s="19" t="s">
        <v>140</v>
      </c>
      <c r="G134" s="24" t="s">
        <v>99</v>
      </c>
      <c r="H134" s="24">
        <v>906</v>
      </c>
      <c r="O134" s="26" t="s">
        <v>99</v>
      </c>
      <c r="P134" s="26" t="s">
        <v>99</v>
      </c>
    </row>
    <row r="135" spans="1:16" ht="18.75" customHeight="1" x14ac:dyDescent="0.3">
      <c r="A135" s="24">
        <v>909</v>
      </c>
      <c r="B135" s="24" t="s">
        <v>99</v>
      </c>
      <c r="C135" s="18" t="s">
        <v>123</v>
      </c>
      <c r="D135" s="24" t="s">
        <v>127</v>
      </c>
      <c r="E135" s="19" t="s">
        <v>140</v>
      </c>
      <c r="G135" s="24" t="s">
        <v>99</v>
      </c>
      <c r="H135" s="24">
        <v>909</v>
      </c>
      <c r="O135" s="26" t="s">
        <v>205</v>
      </c>
      <c r="P135" s="26" t="s">
        <v>205</v>
      </c>
    </row>
    <row r="136" spans="1:16" ht="18.75" customHeight="1" x14ac:dyDescent="0.3">
      <c r="A136" s="24">
        <v>910</v>
      </c>
      <c r="B136" s="24" t="s">
        <v>99</v>
      </c>
      <c r="C136" s="18" t="s">
        <v>123</v>
      </c>
      <c r="D136" s="24" t="s">
        <v>127</v>
      </c>
      <c r="E136" s="19" t="s">
        <v>140</v>
      </c>
      <c r="G136" s="24" t="s">
        <v>99</v>
      </c>
      <c r="H136" s="24">
        <v>910</v>
      </c>
      <c r="O136" s="26" t="s">
        <v>207</v>
      </c>
      <c r="P136" s="26" t="s">
        <v>207</v>
      </c>
    </row>
    <row r="137" spans="1:16" ht="18.75" customHeight="1" x14ac:dyDescent="0.3">
      <c r="A137" s="24">
        <v>911</v>
      </c>
      <c r="B137" s="24" t="s">
        <v>99</v>
      </c>
      <c r="C137" s="18" t="s">
        <v>123</v>
      </c>
      <c r="D137" s="24" t="s">
        <v>127</v>
      </c>
      <c r="E137" s="19" t="s">
        <v>140</v>
      </c>
      <c r="G137" s="24" t="s">
        <v>99</v>
      </c>
      <c r="H137" s="24">
        <v>911</v>
      </c>
      <c r="O137" s="26" t="s">
        <v>208</v>
      </c>
      <c r="P137" s="26" t="s">
        <v>208</v>
      </c>
    </row>
    <row r="138" spans="1:16" ht="18.75" customHeight="1" x14ac:dyDescent="0.3">
      <c r="A138" s="24">
        <v>912</v>
      </c>
      <c r="B138" s="24" t="s">
        <v>99</v>
      </c>
      <c r="C138" s="18" t="s">
        <v>123</v>
      </c>
      <c r="D138" s="24" t="s">
        <v>127</v>
      </c>
      <c r="E138" s="19" t="s">
        <v>140</v>
      </c>
      <c r="G138" s="24" t="s">
        <v>99</v>
      </c>
      <c r="H138" s="24">
        <v>912</v>
      </c>
      <c r="O138" s="26" t="s">
        <v>209</v>
      </c>
      <c r="P138" s="26" t="s">
        <v>209</v>
      </c>
    </row>
    <row r="139" spans="1:16" ht="18.75" customHeight="1" x14ac:dyDescent="0.3">
      <c r="A139" s="24">
        <v>913</v>
      </c>
      <c r="B139" s="24" t="s">
        <v>99</v>
      </c>
      <c r="C139" s="18" t="s">
        <v>123</v>
      </c>
      <c r="D139" s="24" t="s">
        <v>127</v>
      </c>
      <c r="E139" s="19" t="s">
        <v>140</v>
      </c>
      <c r="G139" s="24" t="s">
        <v>99</v>
      </c>
      <c r="H139" s="24">
        <v>913</v>
      </c>
      <c r="O139" s="26" t="s">
        <v>210</v>
      </c>
      <c r="P139" s="26" t="s">
        <v>210</v>
      </c>
    </row>
    <row r="140" spans="1:16" ht="18.75" customHeight="1" x14ac:dyDescent="0.3">
      <c r="A140" s="24">
        <v>914</v>
      </c>
      <c r="B140" s="24" t="s">
        <v>99</v>
      </c>
      <c r="C140" s="18" t="s">
        <v>123</v>
      </c>
      <c r="D140" s="24" t="s">
        <v>127</v>
      </c>
      <c r="E140" s="19" t="s">
        <v>140</v>
      </c>
      <c r="G140" s="24" t="s">
        <v>99</v>
      </c>
      <c r="H140" s="24">
        <v>914</v>
      </c>
      <c r="O140" s="26" t="s">
        <v>211</v>
      </c>
      <c r="P140" s="26" t="s">
        <v>211</v>
      </c>
    </row>
    <row r="141" spans="1:16" ht="18.75" customHeight="1" x14ac:dyDescent="0.3">
      <c r="A141" s="24">
        <v>915</v>
      </c>
      <c r="B141" s="24" t="s">
        <v>99</v>
      </c>
      <c r="C141" s="18" t="s">
        <v>123</v>
      </c>
      <c r="D141" s="24" t="s">
        <v>127</v>
      </c>
      <c r="E141" s="19" t="s">
        <v>140</v>
      </c>
      <c r="G141" s="24" t="s">
        <v>99</v>
      </c>
      <c r="H141" s="24">
        <v>915</v>
      </c>
      <c r="O141" s="26" t="s">
        <v>212</v>
      </c>
      <c r="P141" s="26" t="s">
        <v>212</v>
      </c>
    </row>
    <row r="142" spans="1:16" ht="18.75" customHeight="1" x14ac:dyDescent="0.3">
      <c r="A142" s="24">
        <v>916</v>
      </c>
      <c r="B142" s="24" t="s">
        <v>99</v>
      </c>
      <c r="C142" s="18" t="s">
        <v>123</v>
      </c>
      <c r="D142" s="24" t="s">
        <v>127</v>
      </c>
      <c r="E142" s="19" t="s">
        <v>140</v>
      </c>
      <c r="G142" s="24" t="s">
        <v>99</v>
      </c>
      <c r="H142" s="24">
        <v>916</v>
      </c>
      <c r="O142" s="26" t="s">
        <v>109</v>
      </c>
      <c r="P142" s="26" t="s">
        <v>109</v>
      </c>
    </row>
    <row r="143" spans="1:16" ht="18.75" customHeight="1" x14ac:dyDescent="0.3">
      <c r="A143" s="24">
        <v>920</v>
      </c>
      <c r="B143" s="24" t="s">
        <v>99</v>
      </c>
      <c r="C143" s="18" t="s">
        <v>123</v>
      </c>
      <c r="D143" s="24" t="s">
        <v>127</v>
      </c>
      <c r="E143" s="19" t="s">
        <v>140</v>
      </c>
      <c r="G143" s="24" t="s">
        <v>99</v>
      </c>
      <c r="H143" s="24">
        <v>920</v>
      </c>
      <c r="O143" s="26" t="s">
        <v>213</v>
      </c>
      <c r="P143" s="26" t="s">
        <v>213</v>
      </c>
    </row>
    <row r="144" spans="1:16" ht="18.75" customHeight="1" x14ac:dyDescent="0.3">
      <c r="A144" s="24">
        <v>921</v>
      </c>
      <c r="B144" s="24" t="s">
        <v>99</v>
      </c>
      <c r="C144" s="18" t="s">
        <v>123</v>
      </c>
      <c r="D144" s="24" t="s">
        <v>127</v>
      </c>
      <c r="E144" s="19" t="s">
        <v>140</v>
      </c>
      <c r="G144" s="24" t="s">
        <v>99</v>
      </c>
      <c r="H144" s="24">
        <v>921</v>
      </c>
      <c r="O144" s="26" t="s">
        <v>214</v>
      </c>
      <c r="P144" s="26" t="s">
        <v>214</v>
      </c>
    </row>
    <row r="145" spans="1:16" ht="18.75" customHeight="1" x14ac:dyDescent="0.3">
      <c r="A145" s="24">
        <v>923</v>
      </c>
      <c r="B145" s="24" t="s">
        <v>99</v>
      </c>
      <c r="C145" s="18" t="s">
        <v>123</v>
      </c>
      <c r="D145" s="24" t="s">
        <v>127</v>
      </c>
      <c r="E145" s="19" t="s">
        <v>140</v>
      </c>
      <c r="G145" s="24" t="s">
        <v>99</v>
      </c>
      <c r="H145" s="24">
        <v>923</v>
      </c>
      <c r="O145" s="26" t="s">
        <v>215</v>
      </c>
      <c r="P145" s="26" t="s">
        <v>215</v>
      </c>
    </row>
    <row r="146" spans="1:16" ht="18.75" customHeight="1" x14ac:dyDescent="0.3">
      <c r="A146" s="24">
        <v>924</v>
      </c>
      <c r="B146" s="24" t="s">
        <v>99</v>
      </c>
      <c r="C146" s="31" t="s">
        <v>228</v>
      </c>
      <c r="D146" s="24" t="s">
        <v>242</v>
      </c>
      <c r="E146" s="32" t="s">
        <v>233</v>
      </c>
      <c r="G146" s="24" t="s">
        <v>99</v>
      </c>
      <c r="H146" s="24">
        <v>924</v>
      </c>
      <c r="O146" s="26" t="s">
        <v>108</v>
      </c>
      <c r="P146" s="26" t="s">
        <v>108</v>
      </c>
    </row>
    <row r="147" spans="1:16" ht="18.75" customHeight="1" x14ac:dyDescent="0.3">
      <c r="A147" s="24">
        <v>929</v>
      </c>
      <c r="B147" s="24" t="s">
        <v>99</v>
      </c>
      <c r="C147" s="18" t="s">
        <v>123</v>
      </c>
      <c r="D147" s="24" t="s">
        <v>127</v>
      </c>
      <c r="E147" s="19" t="s">
        <v>140</v>
      </c>
      <c r="G147" s="24" t="s">
        <v>99</v>
      </c>
      <c r="H147" s="24">
        <v>929</v>
      </c>
      <c r="O147" s="26" t="s">
        <v>216</v>
      </c>
      <c r="P147" s="26" t="s">
        <v>216</v>
      </c>
    </row>
    <row r="148" spans="1:16" ht="18.75" customHeight="1" x14ac:dyDescent="0.3">
      <c r="A148" s="24">
        <v>931</v>
      </c>
      <c r="B148" s="24" t="s">
        <v>99</v>
      </c>
      <c r="C148" s="18" t="s">
        <v>123</v>
      </c>
      <c r="D148" s="24" t="s">
        <v>127</v>
      </c>
      <c r="E148" s="19" t="s">
        <v>140</v>
      </c>
      <c r="G148" s="24" t="s">
        <v>99</v>
      </c>
      <c r="H148" s="24">
        <v>931</v>
      </c>
      <c r="O148" s="26" t="s">
        <v>217</v>
      </c>
      <c r="P148" s="26" t="s">
        <v>217</v>
      </c>
    </row>
    <row r="149" spans="1:16" ht="18.75" customHeight="1" x14ac:dyDescent="0.3">
      <c r="A149" s="24">
        <v>933</v>
      </c>
      <c r="B149" s="24" t="s">
        <v>99</v>
      </c>
      <c r="C149" s="18" t="s">
        <v>123</v>
      </c>
      <c r="D149" s="24" t="s">
        <v>127</v>
      </c>
      <c r="E149" s="19" t="s">
        <v>140</v>
      </c>
      <c r="G149" s="24" t="s">
        <v>99</v>
      </c>
      <c r="H149" s="24">
        <v>933</v>
      </c>
      <c r="O149" s="26" t="s">
        <v>217</v>
      </c>
      <c r="P149" s="26" t="s">
        <v>217</v>
      </c>
    </row>
    <row r="150" spans="1:16" ht="18.75" customHeight="1" x14ac:dyDescent="0.3">
      <c r="A150" s="24">
        <v>934</v>
      </c>
      <c r="B150" s="24" t="s">
        <v>99</v>
      </c>
      <c r="C150" s="18" t="s">
        <v>123</v>
      </c>
      <c r="D150" s="24" t="s">
        <v>127</v>
      </c>
      <c r="E150" s="19" t="s">
        <v>140</v>
      </c>
      <c r="G150" s="24" t="s">
        <v>99</v>
      </c>
      <c r="H150" s="24">
        <v>934</v>
      </c>
      <c r="O150" s="26" t="s">
        <v>218</v>
      </c>
      <c r="P150" s="26" t="s">
        <v>218</v>
      </c>
    </row>
    <row r="151" spans="1:16" ht="18.75" customHeight="1" x14ac:dyDescent="0.3">
      <c r="A151" s="24">
        <v>936</v>
      </c>
      <c r="B151" s="24" t="s">
        <v>99</v>
      </c>
      <c r="C151" s="18" t="s">
        <v>123</v>
      </c>
      <c r="D151" s="24" t="s">
        <v>127</v>
      </c>
      <c r="E151" s="19" t="s">
        <v>140</v>
      </c>
      <c r="G151" s="24" t="s">
        <v>99</v>
      </c>
      <c r="H151" s="24">
        <v>936</v>
      </c>
      <c r="O151" s="26" t="s">
        <v>217</v>
      </c>
      <c r="P151" s="26" t="s">
        <v>217</v>
      </c>
    </row>
    <row r="152" spans="1:16" ht="18.75" customHeight="1" x14ac:dyDescent="0.3">
      <c r="A152" s="24">
        <v>940</v>
      </c>
      <c r="B152" s="24" t="s">
        <v>99</v>
      </c>
      <c r="C152" s="18" t="s">
        <v>123</v>
      </c>
      <c r="D152" s="24" t="s">
        <v>127</v>
      </c>
      <c r="E152" s="19" t="s">
        <v>140</v>
      </c>
      <c r="G152" s="24" t="s">
        <v>99</v>
      </c>
      <c r="H152" s="24">
        <v>940</v>
      </c>
      <c r="O152" s="26" t="s">
        <v>219</v>
      </c>
      <c r="P152" s="26" t="s">
        <v>219</v>
      </c>
    </row>
    <row r="153" spans="1:16" ht="18.75" customHeight="1" x14ac:dyDescent="0.3">
      <c r="A153" s="20">
        <v>918</v>
      </c>
      <c r="B153" s="18" t="s">
        <v>99</v>
      </c>
      <c r="C153" s="18" t="s">
        <v>123</v>
      </c>
      <c r="D153" s="24" t="s">
        <v>127</v>
      </c>
      <c r="E153" s="19" t="s">
        <v>140</v>
      </c>
      <c r="G153" s="18" t="s">
        <v>99</v>
      </c>
      <c r="H153" s="20">
        <v>918</v>
      </c>
      <c r="O153" s="26" t="s">
        <v>217</v>
      </c>
      <c r="P153" s="26" t="s">
        <v>217</v>
      </c>
    </row>
    <row r="154" spans="1:16" ht="18.75" customHeight="1" x14ac:dyDescent="0.3">
      <c r="A154" s="24">
        <v>754</v>
      </c>
      <c r="B154" s="24" t="s">
        <v>105</v>
      </c>
      <c r="C154" s="24" t="s">
        <v>123</v>
      </c>
      <c r="D154" s="24" t="s">
        <v>127</v>
      </c>
      <c r="E154" s="24" t="s">
        <v>140</v>
      </c>
      <c r="G154" s="24" t="s">
        <v>105</v>
      </c>
      <c r="H154" s="24">
        <v>754</v>
      </c>
      <c r="P154" s="26" t="s">
        <v>41</v>
      </c>
    </row>
    <row r="155" spans="1:16" ht="18.75" customHeight="1" x14ac:dyDescent="0.3">
      <c r="A155" s="24">
        <v>685</v>
      </c>
      <c r="B155" s="24" t="s">
        <v>106</v>
      </c>
      <c r="C155" s="24" t="s">
        <v>229</v>
      </c>
      <c r="D155" s="24" t="s">
        <v>133</v>
      </c>
      <c r="E155" s="24" t="s">
        <v>150</v>
      </c>
      <c r="G155" s="24" t="s">
        <v>106</v>
      </c>
      <c r="H155" s="24">
        <v>685</v>
      </c>
      <c r="P155" s="26" t="s">
        <v>220</v>
      </c>
    </row>
    <row r="156" spans="1:16" ht="18.75" customHeight="1" x14ac:dyDescent="0.3">
      <c r="A156" s="24">
        <v>757</v>
      </c>
      <c r="B156" s="24" t="s">
        <v>107</v>
      </c>
      <c r="C156" s="24" t="s">
        <v>255</v>
      </c>
      <c r="D156" s="24" t="s">
        <v>256</v>
      </c>
      <c r="E156" s="35" t="s">
        <v>253</v>
      </c>
      <c r="G156" s="24" t="s">
        <v>107</v>
      </c>
      <c r="H156" s="24">
        <v>757</v>
      </c>
      <c r="P156" s="26" t="s">
        <v>59</v>
      </c>
    </row>
    <row r="157" spans="1:16" ht="18.75" customHeight="1" x14ac:dyDescent="0.3">
      <c r="A157" s="24">
        <v>907</v>
      </c>
      <c r="B157" s="24" t="s">
        <v>104</v>
      </c>
      <c r="C157" s="18" t="s">
        <v>123</v>
      </c>
      <c r="D157" s="24" t="s">
        <v>127</v>
      </c>
      <c r="E157" s="19" t="s">
        <v>140</v>
      </c>
      <c r="G157" s="24" t="s">
        <v>104</v>
      </c>
      <c r="H157" s="24">
        <v>907</v>
      </c>
      <c r="O157" s="26" t="s">
        <v>59</v>
      </c>
      <c r="P157" s="26" t="s">
        <v>59</v>
      </c>
    </row>
    <row r="158" spans="1:16" ht="18.75" customHeight="1" x14ac:dyDescent="0.3">
      <c r="A158" s="24">
        <v>908</v>
      </c>
      <c r="B158" s="24" t="s">
        <v>104</v>
      </c>
      <c r="C158" s="18" t="s">
        <v>123</v>
      </c>
      <c r="D158" s="24" t="s">
        <v>127</v>
      </c>
      <c r="E158" s="19" t="s">
        <v>140</v>
      </c>
      <c r="G158" s="24" t="s">
        <v>104</v>
      </c>
      <c r="H158" s="24">
        <v>908</v>
      </c>
      <c r="O158" s="26" t="s">
        <v>59</v>
      </c>
      <c r="P158" s="26" t="s">
        <v>59</v>
      </c>
    </row>
    <row r="159" spans="1:16" ht="18.75" customHeight="1" x14ac:dyDescent="0.3">
      <c r="A159" s="24">
        <v>953</v>
      </c>
      <c r="B159" s="24" t="s">
        <v>108</v>
      </c>
      <c r="C159" s="24" t="s">
        <v>126</v>
      </c>
      <c r="D159" s="24" t="s">
        <v>244</v>
      </c>
      <c r="E159" s="24" t="s">
        <v>238</v>
      </c>
      <c r="G159" s="24" t="s">
        <v>108</v>
      </c>
      <c r="H159" s="24">
        <v>953</v>
      </c>
      <c r="P159" s="26" t="s">
        <v>59</v>
      </c>
    </row>
    <row r="160" spans="1:16" ht="18.75" customHeight="1" x14ac:dyDescent="0.3">
      <c r="A160" s="24">
        <v>954</v>
      </c>
      <c r="B160" s="24" t="s">
        <v>108</v>
      </c>
      <c r="C160" s="24" t="s">
        <v>126</v>
      </c>
      <c r="D160" s="24" t="s">
        <v>244</v>
      </c>
      <c r="E160" s="24" t="s">
        <v>238</v>
      </c>
      <c r="G160" s="24" t="s">
        <v>108</v>
      </c>
      <c r="H160" s="24">
        <v>954</v>
      </c>
      <c r="P160" s="26" t="s">
        <v>221</v>
      </c>
    </row>
    <row r="161" spans="1:16" ht="18.75" customHeight="1" x14ac:dyDescent="0.3">
      <c r="A161" s="24">
        <v>949</v>
      </c>
      <c r="B161" s="24" t="s">
        <v>109</v>
      </c>
      <c r="C161" s="24" t="s">
        <v>236</v>
      </c>
      <c r="D161" s="24" t="s">
        <v>246</v>
      </c>
      <c r="E161" s="32" t="s">
        <v>142</v>
      </c>
      <c r="G161" s="24" t="s">
        <v>109</v>
      </c>
      <c r="H161" s="24">
        <v>949</v>
      </c>
      <c r="P161" s="26" t="s">
        <v>59</v>
      </c>
    </row>
    <row r="162" spans="1:16" ht="18.75" customHeight="1" x14ac:dyDescent="0.3">
      <c r="A162" s="24">
        <v>951</v>
      </c>
      <c r="B162" s="24" t="s">
        <v>109</v>
      </c>
      <c r="C162" s="24" t="s">
        <v>236</v>
      </c>
      <c r="D162" s="24" t="s">
        <v>246</v>
      </c>
      <c r="E162" s="32" t="s">
        <v>142</v>
      </c>
      <c r="G162" s="24" t="s">
        <v>109</v>
      </c>
      <c r="H162" s="24">
        <v>951</v>
      </c>
      <c r="P162" s="26" t="s">
        <v>112</v>
      </c>
    </row>
    <row r="163" spans="1:16" ht="18.75" customHeight="1" x14ac:dyDescent="0.3">
      <c r="A163" s="24">
        <v>976</v>
      </c>
      <c r="B163" s="24" t="s">
        <v>112</v>
      </c>
      <c r="C163" s="31" t="s">
        <v>228</v>
      </c>
      <c r="D163" s="24" t="s">
        <v>242</v>
      </c>
      <c r="E163" s="32" t="s">
        <v>233</v>
      </c>
      <c r="G163" s="24" t="s">
        <v>112</v>
      </c>
      <c r="H163" s="24">
        <v>976</v>
      </c>
      <c r="P163" s="26" t="s">
        <v>222</v>
      </c>
    </row>
    <row r="164" spans="1:16" ht="18.75" customHeight="1" x14ac:dyDescent="0.3">
      <c r="A164" s="24">
        <v>977</v>
      </c>
      <c r="B164" s="24" t="s">
        <v>112</v>
      </c>
      <c r="C164" s="31" t="s">
        <v>228</v>
      </c>
      <c r="D164" s="24" t="s">
        <v>242</v>
      </c>
      <c r="E164" s="32" t="s">
        <v>233</v>
      </c>
      <c r="G164" s="24" t="s">
        <v>112</v>
      </c>
      <c r="H164" s="24">
        <v>977</v>
      </c>
      <c r="P164" s="26" t="s">
        <v>223</v>
      </c>
    </row>
    <row r="165" spans="1:16" ht="18.75" customHeight="1" x14ac:dyDescent="0.3">
      <c r="A165" s="24">
        <v>641</v>
      </c>
      <c r="B165" s="24" t="s">
        <v>114</v>
      </c>
      <c r="C165" s="24" t="s">
        <v>229</v>
      </c>
      <c r="D165" s="24" t="s">
        <v>133</v>
      </c>
      <c r="E165" s="24" t="s">
        <v>150</v>
      </c>
      <c r="G165" s="24" t="s">
        <v>114</v>
      </c>
      <c r="H165" s="24">
        <v>641</v>
      </c>
      <c r="P165" s="26" t="s">
        <v>40</v>
      </c>
    </row>
    <row r="166" spans="1:16" ht="18.75" customHeight="1" x14ac:dyDescent="0.3">
      <c r="A166" s="24">
        <v>692</v>
      </c>
      <c r="B166" s="24" t="s">
        <v>115</v>
      </c>
      <c r="C166" s="24" t="s">
        <v>126</v>
      </c>
      <c r="D166" s="24" t="s">
        <v>244</v>
      </c>
      <c r="E166" s="24" t="s">
        <v>238</v>
      </c>
      <c r="G166" s="24" t="s">
        <v>115</v>
      </c>
      <c r="H166" s="24">
        <v>692</v>
      </c>
      <c r="P166" s="26" t="s">
        <v>224</v>
      </c>
    </row>
    <row r="167" spans="1:16" ht="18.75" customHeight="1" x14ac:dyDescent="0.3">
      <c r="A167" s="24">
        <v>693</v>
      </c>
      <c r="B167" s="24" t="s">
        <v>116</v>
      </c>
      <c r="C167" s="24" t="s">
        <v>126</v>
      </c>
      <c r="D167" s="24" t="s">
        <v>244</v>
      </c>
      <c r="E167" s="24" t="s">
        <v>238</v>
      </c>
      <c r="G167" s="24" t="s">
        <v>116</v>
      </c>
      <c r="H167" s="24">
        <v>693</v>
      </c>
      <c r="P167" s="26" t="s">
        <v>40</v>
      </c>
    </row>
    <row r="168" spans="1:16" ht="18.75" customHeight="1" x14ac:dyDescent="0.3">
      <c r="A168" s="24">
        <v>694</v>
      </c>
      <c r="B168" s="24" t="s">
        <v>116</v>
      </c>
      <c r="C168" s="24" t="s">
        <v>126</v>
      </c>
      <c r="D168" s="24" t="s">
        <v>244</v>
      </c>
      <c r="E168" s="24" t="s">
        <v>238</v>
      </c>
      <c r="G168" s="24" t="s">
        <v>116</v>
      </c>
      <c r="H168" s="24">
        <v>694</v>
      </c>
      <c r="P168" s="26" t="s">
        <v>40</v>
      </c>
    </row>
    <row r="169" spans="1:16" ht="18.75" customHeight="1" x14ac:dyDescent="0.3">
      <c r="A169" s="24">
        <v>901</v>
      </c>
      <c r="B169" s="24" t="s">
        <v>101</v>
      </c>
      <c r="C169" s="18" t="s">
        <v>123</v>
      </c>
      <c r="D169" s="24" t="s">
        <v>127</v>
      </c>
      <c r="E169" s="19" t="s">
        <v>140</v>
      </c>
      <c r="G169" s="24" t="s">
        <v>101</v>
      </c>
      <c r="H169" s="24">
        <v>901</v>
      </c>
      <c r="O169" s="26" t="s">
        <v>40</v>
      </c>
      <c r="P169" s="26" t="s">
        <v>40</v>
      </c>
    </row>
    <row r="170" spans="1:16" ht="18.75" customHeight="1" x14ac:dyDescent="0.3">
      <c r="A170" s="24">
        <v>902</v>
      </c>
      <c r="B170" s="24" t="s">
        <v>101</v>
      </c>
      <c r="C170" s="18" t="s">
        <v>123</v>
      </c>
      <c r="D170" s="24" t="s">
        <v>127</v>
      </c>
      <c r="E170" s="19" t="s">
        <v>140</v>
      </c>
      <c r="G170" s="24" t="s">
        <v>101</v>
      </c>
      <c r="H170" s="24">
        <v>902</v>
      </c>
      <c r="O170" s="26" t="s">
        <v>40</v>
      </c>
      <c r="P170" s="26" t="s">
        <v>40</v>
      </c>
    </row>
    <row r="171" spans="1:16" ht="18.75" customHeight="1" x14ac:dyDescent="0.3">
      <c r="A171" s="24">
        <v>765</v>
      </c>
      <c r="B171" s="24" t="s">
        <v>117</v>
      </c>
      <c r="C171" s="24" t="s">
        <v>229</v>
      </c>
      <c r="D171" s="24" t="s">
        <v>133</v>
      </c>
      <c r="E171" s="24" t="s">
        <v>150</v>
      </c>
      <c r="G171" s="24" t="s">
        <v>117</v>
      </c>
      <c r="H171" s="24">
        <v>765</v>
      </c>
      <c r="P171" s="26" t="s">
        <v>225</v>
      </c>
    </row>
    <row r="172" spans="1:16" ht="18.75" customHeight="1" x14ac:dyDescent="0.3">
      <c r="A172" s="24">
        <v>766</v>
      </c>
      <c r="B172" s="24" t="s">
        <v>118</v>
      </c>
      <c r="C172" s="24" t="s">
        <v>229</v>
      </c>
      <c r="D172" s="24" t="s">
        <v>133</v>
      </c>
      <c r="E172" s="24" t="s">
        <v>150</v>
      </c>
      <c r="G172" s="24" t="s">
        <v>118</v>
      </c>
      <c r="H172" s="24">
        <v>766</v>
      </c>
      <c r="P172" s="26" t="s">
        <v>40</v>
      </c>
    </row>
    <row r="173" spans="1:16" ht="18.75" customHeight="1" x14ac:dyDescent="0.3">
      <c r="A173" s="24">
        <v>767</v>
      </c>
      <c r="B173" s="24" t="s">
        <v>119</v>
      </c>
      <c r="C173" s="24" t="s">
        <v>123</v>
      </c>
      <c r="D173" s="24" t="s">
        <v>127</v>
      </c>
      <c r="E173" s="24" t="s">
        <v>140</v>
      </c>
      <c r="G173" s="24" t="s">
        <v>119</v>
      </c>
      <c r="H173" s="24">
        <v>767</v>
      </c>
      <c r="P173" s="26" t="s">
        <v>226</v>
      </c>
    </row>
    <row r="174" spans="1:16" ht="18.75" customHeight="1" x14ac:dyDescent="0.3">
      <c r="A174" s="24">
        <v>698</v>
      </c>
      <c r="B174" s="24" t="s">
        <v>120</v>
      </c>
      <c r="C174" s="24" t="s">
        <v>229</v>
      </c>
      <c r="D174" s="24" t="s">
        <v>133</v>
      </c>
      <c r="E174" s="24" t="s">
        <v>150</v>
      </c>
      <c r="G174" s="24" t="s">
        <v>120</v>
      </c>
      <c r="H174" s="24">
        <v>698</v>
      </c>
    </row>
    <row r="175" spans="1:16" ht="18.75" customHeight="1" x14ac:dyDescent="0.3">
      <c r="B175" s="18" t="s">
        <v>227</v>
      </c>
      <c r="C175" s="24" t="s">
        <v>229</v>
      </c>
      <c r="D175" s="24" t="s">
        <v>133</v>
      </c>
      <c r="E175" s="24" t="s">
        <v>150</v>
      </c>
      <c r="G175"/>
    </row>
    <row r="176" spans="1:16" x14ac:dyDescent="0.25">
      <c r="G176"/>
    </row>
    <row r="177" spans="4:7" x14ac:dyDescent="0.25">
      <c r="G177"/>
    </row>
    <row r="184" spans="4:7" x14ac:dyDescent="0.25">
      <c r="D184" s="25"/>
    </row>
    <row r="185" spans="4:7" x14ac:dyDescent="0.25">
      <c r="D185" s="25"/>
    </row>
    <row r="186" spans="4:7" x14ac:dyDescent="0.25">
      <c r="D186" s="25"/>
    </row>
    <row r="191" spans="4:7" x14ac:dyDescent="0.25">
      <c r="D191" s="27"/>
    </row>
    <row r="197" spans="5:5" x14ac:dyDescent="0.25">
      <c r="E197"/>
    </row>
  </sheetData>
  <autoFilter ref="A1:H175"/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zoomScale="65" zoomScaleNormal="65" workbookViewId="0">
      <selection activeCell="B10" sqref="B10:D10"/>
    </sheetView>
  </sheetViews>
  <sheetFormatPr baseColWidth="10" defaultColWidth="9.140625" defaultRowHeight="15" x14ac:dyDescent="0.25"/>
  <cols>
    <col min="1" max="1025" width="11.5703125" customWidth="1"/>
  </cols>
  <sheetData>
    <row r="1" spans="1:4" ht="18.75" x14ac:dyDescent="0.25">
      <c r="A1" s="14" t="s">
        <v>13</v>
      </c>
      <c r="B1" s="55" t="s">
        <v>2</v>
      </c>
      <c r="C1" s="55"/>
      <c r="D1" s="55"/>
    </row>
    <row r="2" spans="1:4" ht="17.45" customHeight="1" x14ac:dyDescent="0.25">
      <c r="A2" s="15" t="s">
        <v>15</v>
      </c>
      <c r="B2" s="56" t="s">
        <v>131</v>
      </c>
      <c r="C2" s="56"/>
      <c r="D2" s="56"/>
    </row>
    <row r="3" spans="1:4" ht="17.45" customHeight="1" x14ac:dyDescent="0.25">
      <c r="A3" s="16" t="s">
        <v>16</v>
      </c>
      <c r="B3" s="56" t="s">
        <v>131</v>
      </c>
      <c r="C3" s="56"/>
      <c r="D3" s="56"/>
    </row>
    <row r="4" spans="1:4" ht="17.45" customHeight="1" x14ac:dyDescent="0.25">
      <c r="A4" s="16" t="s">
        <v>17</v>
      </c>
      <c r="B4" s="56" t="s">
        <v>125</v>
      </c>
      <c r="C4" s="56"/>
      <c r="D4" s="56"/>
    </row>
    <row r="5" spans="1:4" ht="17.45" customHeight="1" x14ac:dyDescent="0.25">
      <c r="A5" s="16" t="s">
        <v>18</v>
      </c>
      <c r="B5" s="56" t="s">
        <v>125</v>
      </c>
      <c r="C5" s="56"/>
      <c r="D5" s="56"/>
    </row>
    <row r="6" spans="1:4" ht="17.45" customHeight="1" x14ac:dyDescent="0.25">
      <c r="A6" s="16" t="s">
        <v>19</v>
      </c>
      <c r="B6" s="56" t="s">
        <v>125</v>
      </c>
      <c r="C6" s="56"/>
      <c r="D6" s="56"/>
    </row>
    <row r="7" spans="1:4" ht="17.45" customHeight="1" x14ac:dyDescent="0.25">
      <c r="A7" s="16" t="s">
        <v>20</v>
      </c>
      <c r="B7" s="56" t="s">
        <v>125</v>
      </c>
      <c r="C7" s="56"/>
      <c r="D7" s="56"/>
    </row>
    <row r="8" spans="1:4" ht="17.45" customHeight="1" x14ac:dyDescent="0.25">
      <c r="A8" s="16" t="s">
        <v>21</v>
      </c>
      <c r="B8" s="56" t="s">
        <v>125</v>
      </c>
      <c r="C8" s="56"/>
      <c r="D8" s="56"/>
    </row>
    <row r="9" spans="1:4" ht="17.45" customHeight="1" x14ac:dyDescent="0.25">
      <c r="A9" s="16" t="s">
        <v>22</v>
      </c>
      <c r="B9" s="56" t="s">
        <v>125</v>
      </c>
      <c r="C9" s="56"/>
      <c r="D9" s="56"/>
    </row>
    <row r="10" spans="1:4" ht="17.45" customHeight="1" x14ac:dyDescent="0.25">
      <c r="A10" s="16" t="s">
        <v>23</v>
      </c>
      <c r="B10" s="56" t="s">
        <v>125</v>
      </c>
      <c r="C10" s="56"/>
      <c r="D10" s="56"/>
    </row>
    <row r="11" spans="1:4" ht="17.45" customHeight="1" x14ac:dyDescent="0.25">
      <c r="A11" s="16" t="s">
        <v>24</v>
      </c>
      <c r="B11" s="56" t="s">
        <v>125</v>
      </c>
      <c r="C11" s="56"/>
      <c r="D11" s="56"/>
    </row>
    <row r="12" spans="1:4" ht="17.45" customHeight="1" x14ac:dyDescent="0.25">
      <c r="A12" s="16" t="s">
        <v>25</v>
      </c>
      <c r="B12" s="56" t="s">
        <v>131</v>
      </c>
      <c r="C12" s="56"/>
      <c r="D12" s="56"/>
    </row>
    <row r="13" spans="1:4" ht="17.45" customHeight="1" x14ac:dyDescent="0.25">
      <c r="A13" s="16" t="s">
        <v>26</v>
      </c>
      <c r="B13" s="56" t="s">
        <v>125</v>
      </c>
      <c r="C13" s="56"/>
      <c r="D13" s="56"/>
    </row>
    <row r="14" spans="1:4" ht="17.45" customHeight="1" x14ac:dyDescent="0.25">
      <c r="A14" s="16" t="s">
        <v>26</v>
      </c>
      <c r="B14" s="56" t="s">
        <v>125</v>
      </c>
      <c r="C14" s="56"/>
      <c r="D14" s="56"/>
    </row>
    <row r="15" spans="1:4" ht="17.45" customHeight="1" x14ac:dyDescent="0.25">
      <c r="A15" s="16" t="s">
        <v>26</v>
      </c>
      <c r="B15" s="56" t="s">
        <v>125</v>
      </c>
      <c r="C15" s="56"/>
      <c r="D15" s="56"/>
    </row>
    <row r="16" spans="1:4" ht="17.45" customHeight="1" x14ac:dyDescent="0.25">
      <c r="A16" s="16" t="s">
        <v>27</v>
      </c>
      <c r="B16" s="56" t="s">
        <v>125</v>
      </c>
      <c r="C16" s="56"/>
      <c r="D16" s="56"/>
    </row>
    <row r="17" spans="1:4" ht="17.45" customHeight="1" x14ac:dyDescent="0.25">
      <c r="A17" s="16" t="s">
        <v>28</v>
      </c>
      <c r="B17" s="56" t="s">
        <v>125</v>
      </c>
      <c r="C17" s="56"/>
      <c r="D17" s="56"/>
    </row>
    <row r="18" spans="1:4" ht="17.45" customHeight="1" x14ac:dyDescent="0.25">
      <c r="A18" s="16" t="s">
        <v>29</v>
      </c>
      <c r="B18" s="56" t="s">
        <v>125</v>
      </c>
      <c r="C18" s="56"/>
      <c r="D18" s="56"/>
    </row>
    <row r="19" spans="1:4" ht="17.45" customHeight="1" x14ac:dyDescent="0.25">
      <c r="A19" s="16" t="s">
        <v>30</v>
      </c>
      <c r="B19" s="56" t="s">
        <v>125</v>
      </c>
      <c r="C19" s="56"/>
      <c r="D19" s="56"/>
    </row>
    <row r="20" spans="1:4" ht="17.45" customHeight="1" x14ac:dyDescent="0.25">
      <c r="A20" s="16" t="s">
        <v>31</v>
      </c>
      <c r="B20" s="56" t="s">
        <v>125</v>
      </c>
      <c r="C20" s="56"/>
      <c r="D20" s="56"/>
    </row>
    <row r="21" spans="1:4" ht="17.45" customHeight="1" x14ac:dyDescent="0.25">
      <c r="A21" s="16" t="s">
        <v>32</v>
      </c>
      <c r="B21" s="56" t="s">
        <v>127</v>
      </c>
      <c r="C21" s="56"/>
      <c r="D21" s="56"/>
    </row>
    <row r="22" spans="1:4" ht="17.45" customHeight="1" x14ac:dyDescent="0.25">
      <c r="A22" s="16" t="s">
        <v>33</v>
      </c>
      <c r="B22" s="56" t="s">
        <v>122</v>
      </c>
      <c r="C22" s="56"/>
      <c r="D22" s="56"/>
    </row>
    <row r="23" spans="1:4" ht="17.45" customHeight="1" x14ac:dyDescent="0.25">
      <c r="A23" s="16" t="s">
        <v>33</v>
      </c>
      <c r="B23" s="56" t="s">
        <v>122</v>
      </c>
      <c r="C23" s="56"/>
      <c r="D23" s="56"/>
    </row>
    <row r="24" spans="1:4" ht="17.45" customHeight="1" x14ac:dyDescent="0.25">
      <c r="A24" s="16" t="s">
        <v>33</v>
      </c>
      <c r="B24" s="56" t="s">
        <v>122</v>
      </c>
      <c r="C24" s="56"/>
      <c r="D24" s="56"/>
    </row>
    <row r="25" spans="1:4" ht="17.45" customHeight="1" x14ac:dyDescent="0.25">
      <c r="A25" s="16" t="s">
        <v>33</v>
      </c>
      <c r="B25" s="56" t="s">
        <v>122</v>
      </c>
      <c r="C25" s="56"/>
      <c r="D25" s="56"/>
    </row>
    <row r="26" spans="1:4" ht="17.45" customHeight="1" x14ac:dyDescent="0.25">
      <c r="A26" s="16" t="s">
        <v>34</v>
      </c>
      <c r="B26" s="56" t="s">
        <v>125</v>
      </c>
      <c r="C26" s="56"/>
      <c r="D26" s="56"/>
    </row>
    <row r="27" spans="1:4" ht="17.45" customHeight="1" x14ac:dyDescent="0.25">
      <c r="A27" s="16" t="s">
        <v>35</v>
      </c>
      <c r="B27" s="56" t="s">
        <v>125</v>
      </c>
      <c r="C27" s="56"/>
      <c r="D27" s="56"/>
    </row>
    <row r="28" spans="1:4" ht="17.45" customHeight="1" x14ac:dyDescent="0.25">
      <c r="A28" s="16" t="s">
        <v>36</v>
      </c>
      <c r="B28" s="56" t="s">
        <v>127</v>
      </c>
      <c r="C28" s="56"/>
      <c r="D28" s="56"/>
    </row>
    <row r="29" spans="1:4" ht="17.45" customHeight="1" x14ac:dyDescent="0.25">
      <c r="A29" s="16" t="s">
        <v>36</v>
      </c>
      <c r="B29" s="56" t="s">
        <v>127</v>
      </c>
      <c r="C29" s="56"/>
      <c r="D29" s="56"/>
    </row>
    <row r="30" spans="1:4" ht="17.45" customHeight="1" x14ac:dyDescent="0.25">
      <c r="A30" s="16" t="s">
        <v>37</v>
      </c>
      <c r="B30" s="56" t="s">
        <v>125</v>
      </c>
      <c r="C30" s="56"/>
      <c r="D30" s="56"/>
    </row>
    <row r="31" spans="1:4" ht="17.45" customHeight="1" x14ac:dyDescent="0.25">
      <c r="A31" s="16" t="s">
        <v>38</v>
      </c>
      <c r="B31" s="56" t="s">
        <v>127</v>
      </c>
      <c r="C31" s="56"/>
      <c r="D31" s="56"/>
    </row>
    <row r="32" spans="1:4" ht="17.45" customHeight="1" x14ac:dyDescent="0.25">
      <c r="A32" s="16" t="s">
        <v>39</v>
      </c>
      <c r="B32" s="56" t="s">
        <v>127</v>
      </c>
      <c r="C32" s="56"/>
      <c r="D32" s="56"/>
    </row>
    <row r="33" spans="1:4" ht="18.75" x14ac:dyDescent="0.25">
      <c r="A33" s="16" t="s">
        <v>40</v>
      </c>
      <c r="B33" s="57" t="s">
        <v>122</v>
      </c>
      <c r="C33" s="57"/>
      <c r="D33" s="57"/>
    </row>
    <row r="34" spans="1:4" ht="18.75" x14ac:dyDescent="0.25">
      <c r="A34" s="16" t="s">
        <v>40</v>
      </c>
      <c r="B34" s="57" t="s">
        <v>122</v>
      </c>
      <c r="C34" s="57"/>
      <c r="D34" s="57"/>
    </row>
    <row r="35" spans="1:4" ht="18.75" x14ac:dyDescent="0.25">
      <c r="A35" s="16" t="s">
        <v>40</v>
      </c>
      <c r="B35" s="57" t="s">
        <v>122</v>
      </c>
      <c r="C35" s="57"/>
      <c r="D35" s="57"/>
    </row>
    <row r="36" spans="1:4" ht="18.75" x14ac:dyDescent="0.25">
      <c r="A36" s="16" t="s">
        <v>40</v>
      </c>
      <c r="B36" s="57" t="s">
        <v>122</v>
      </c>
      <c r="C36" s="57"/>
      <c r="D36" s="57"/>
    </row>
    <row r="37" spans="1:4" ht="18.75" x14ac:dyDescent="0.25">
      <c r="A37" s="16" t="s">
        <v>40</v>
      </c>
      <c r="B37" s="57" t="s">
        <v>122</v>
      </c>
      <c r="C37" s="57"/>
      <c r="D37" s="57"/>
    </row>
    <row r="38" spans="1:4" ht="18.75" x14ac:dyDescent="0.25">
      <c r="A38" s="16" t="s">
        <v>40</v>
      </c>
      <c r="B38" s="57" t="s">
        <v>122</v>
      </c>
      <c r="C38" s="57"/>
      <c r="D38" s="57"/>
    </row>
    <row r="39" spans="1:4" ht="18.75" x14ac:dyDescent="0.25">
      <c r="A39" s="16" t="s">
        <v>40</v>
      </c>
      <c r="B39" s="57" t="s">
        <v>122</v>
      </c>
      <c r="C39" s="57"/>
      <c r="D39" s="57"/>
    </row>
    <row r="40" spans="1:4" ht="17.45" customHeight="1" x14ac:dyDescent="0.25">
      <c r="A40" s="16" t="s">
        <v>41</v>
      </c>
      <c r="B40" s="56" t="s">
        <v>122</v>
      </c>
      <c r="C40" s="56"/>
      <c r="D40" s="56"/>
    </row>
    <row r="41" spans="1:4" ht="17.45" customHeight="1" x14ac:dyDescent="0.25">
      <c r="A41" s="16" t="s">
        <v>41</v>
      </c>
      <c r="B41" s="56" t="s">
        <v>122</v>
      </c>
      <c r="C41" s="56"/>
      <c r="D41" s="56"/>
    </row>
    <row r="42" spans="1:4" ht="17.45" customHeight="1" x14ac:dyDescent="0.25">
      <c r="A42" s="16" t="s">
        <v>42</v>
      </c>
      <c r="B42" s="56" t="s">
        <v>125</v>
      </c>
      <c r="C42" s="56"/>
      <c r="D42" s="56"/>
    </row>
    <row r="43" spans="1:4" ht="17.45" customHeight="1" x14ac:dyDescent="0.25">
      <c r="A43" s="16" t="s">
        <v>42</v>
      </c>
      <c r="B43" s="56" t="s">
        <v>125</v>
      </c>
      <c r="C43" s="56"/>
      <c r="D43" s="56"/>
    </row>
    <row r="44" spans="1:4" ht="17.45" customHeight="1" x14ac:dyDescent="0.25">
      <c r="A44" s="16" t="s">
        <v>43</v>
      </c>
      <c r="B44" s="56" t="s">
        <v>127</v>
      </c>
      <c r="C44" s="56"/>
      <c r="D44" s="56"/>
    </row>
    <row r="45" spans="1:4" ht="17.45" customHeight="1" x14ac:dyDescent="0.25">
      <c r="A45" s="16" t="s">
        <v>44</v>
      </c>
      <c r="B45" s="56" t="s">
        <v>125</v>
      </c>
      <c r="C45" s="56"/>
      <c r="D45" s="56"/>
    </row>
    <row r="46" spans="1:4" ht="17.45" customHeight="1" x14ac:dyDescent="0.25">
      <c r="A46" s="16" t="s">
        <v>45</v>
      </c>
      <c r="B46" s="56" t="s">
        <v>125</v>
      </c>
      <c r="C46" s="56"/>
      <c r="D46" s="56"/>
    </row>
    <row r="47" spans="1:4" ht="17.45" customHeight="1" x14ac:dyDescent="0.25">
      <c r="A47" s="16" t="s">
        <v>46</v>
      </c>
      <c r="B47" s="56" t="s">
        <v>125</v>
      </c>
      <c r="C47" s="56"/>
      <c r="D47" s="56"/>
    </row>
    <row r="48" spans="1:4" ht="17.45" customHeight="1" x14ac:dyDescent="0.25">
      <c r="A48" s="16" t="s">
        <v>47</v>
      </c>
      <c r="B48" s="56" t="s">
        <v>125</v>
      </c>
      <c r="C48" s="56"/>
      <c r="D48" s="56"/>
    </row>
    <row r="49" spans="1:4" ht="17.45" customHeight="1" x14ac:dyDescent="0.25">
      <c r="A49" s="16" t="s">
        <v>48</v>
      </c>
      <c r="B49" s="56" t="s">
        <v>127</v>
      </c>
      <c r="C49" s="56"/>
      <c r="D49" s="56"/>
    </row>
    <row r="50" spans="1:4" ht="17.45" customHeight="1" x14ac:dyDescent="0.25">
      <c r="A50" s="16" t="s">
        <v>49</v>
      </c>
      <c r="B50" s="56" t="s">
        <v>133</v>
      </c>
      <c r="C50" s="56"/>
      <c r="D50" s="56"/>
    </row>
    <row r="51" spans="1:4" ht="17.45" customHeight="1" x14ac:dyDescent="0.25">
      <c r="A51" s="16" t="s">
        <v>50</v>
      </c>
      <c r="B51" s="56" t="s">
        <v>127</v>
      </c>
      <c r="C51" s="56"/>
      <c r="D51" s="56"/>
    </row>
    <row r="52" spans="1:4" ht="17.45" customHeight="1" x14ac:dyDescent="0.25">
      <c r="A52" s="16" t="s">
        <v>51</v>
      </c>
      <c r="B52" s="56" t="s">
        <v>127</v>
      </c>
      <c r="C52" s="56"/>
      <c r="D52" s="56"/>
    </row>
    <row r="53" spans="1:4" ht="17.45" customHeight="1" x14ac:dyDescent="0.25">
      <c r="A53" s="16" t="s">
        <v>52</v>
      </c>
      <c r="B53" s="56" t="s">
        <v>127</v>
      </c>
      <c r="C53" s="56"/>
      <c r="D53" s="56"/>
    </row>
    <row r="54" spans="1:4" ht="17.45" customHeight="1" x14ac:dyDescent="0.25">
      <c r="A54" s="16" t="s">
        <v>53</v>
      </c>
      <c r="B54" s="56" t="s">
        <v>125</v>
      </c>
      <c r="C54" s="56"/>
      <c r="D54" s="56"/>
    </row>
    <row r="55" spans="1:4" ht="17.45" customHeight="1" x14ac:dyDescent="0.25">
      <c r="A55" s="16" t="s">
        <v>54</v>
      </c>
      <c r="B55" s="56" t="s">
        <v>125</v>
      </c>
      <c r="C55" s="56"/>
      <c r="D55" s="56"/>
    </row>
    <row r="56" spans="1:4" ht="17.45" customHeight="1" x14ac:dyDescent="0.25">
      <c r="A56" s="16" t="s">
        <v>55</v>
      </c>
      <c r="B56" s="56" t="s">
        <v>125</v>
      </c>
      <c r="C56" s="56"/>
      <c r="D56" s="56"/>
    </row>
    <row r="57" spans="1:4" ht="17.45" customHeight="1" x14ac:dyDescent="0.25">
      <c r="A57" s="16" t="s">
        <v>56</v>
      </c>
      <c r="B57" s="56" t="s">
        <v>125</v>
      </c>
      <c r="C57" s="56"/>
      <c r="D57" s="56"/>
    </row>
    <row r="58" spans="1:4" ht="17.45" customHeight="1" x14ac:dyDescent="0.25">
      <c r="A58" s="16" t="s">
        <v>57</v>
      </c>
      <c r="B58" s="56" t="s">
        <v>125</v>
      </c>
      <c r="C58" s="56"/>
      <c r="D58" s="56"/>
    </row>
    <row r="59" spans="1:4" ht="17.45" customHeight="1" x14ac:dyDescent="0.25">
      <c r="A59" s="16" t="s">
        <v>58</v>
      </c>
      <c r="B59" s="56" t="s">
        <v>125</v>
      </c>
      <c r="C59" s="56"/>
      <c r="D59" s="56"/>
    </row>
    <row r="60" spans="1:4" ht="17.45" customHeight="1" x14ac:dyDescent="0.25">
      <c r="A60" s="16" t="s">
        <v>58</v>
      </c>
      <c r="B60" s="56" t="s">
        <v>125</v>
      </c>
      <c r="C60" s="56"/>
      <c r="D60" s="56"/>
    </row>
    <row r="61" spans="1:4" ht="17.45" customHeight="1" x14ac:dyDescent="0.25">
      <c r="A61" s="16" t="s">
        <v>59</v>
      </c>
      <c r="B61" s="56" t="s">
        <v>122</v>
      </c>
      <c r="C61" s="56"/>
      <c r="D61" s="56"/>
    </row>
    <row r="62" spans="1:4" ht="17.45" customHeight="1" x14ac:dyDescent="0.25">
      <c r="A62" s="16" t="s">
        <v>59</v>
      </c>
      <c r="B62" s="56" t="s">
        <v>122</v>
      </c>
      <c r="C62" s="56"/>
      <c r="D62" s="56"/>
    </row>
    <row r="63" spans="1:4" ht="17.45" customHeight="1" x14ac:dyDescent="0.25">
      <c r="A63" s="16" t="s">
        <v>59</v>
      </c>
      <c r="B63" s="56" t="s">
        <v>122</v>
      </c>
      <c r="C63" s="56"/>
      <c r="D63" s="56"/>
    </row>
    <row r="64" spans="1:4" ht="17.45" customHeight="1" x14ac:dyDescent="0.25">
      <c r="A64" s="16" t="s">
        <v>59</v>
      </c>
      <c r="B64" s="56" t="s">
        <v>122</v>
      </c>
      <c r="C64" s="56"/>
      <c r="D64" s="56"/>
    </row>
    <row r="65" spans="1:4" ht="17.45" customHeight="1" x14ac:dyDescent="0.25">
      <c r="A65" s="16" t="s">
        <v>59</v>
      </c>
      <c r="B65" s="56" t="s">
        <v>122</v>
      </c>
      <c r="C65" s="56"/>
      <c r="D65" s="56"/>
    </row>
    <row r="66" spans="1:4" ht="17.45" customHeight="1" x14ac:dyDescent="0.25">
      <c r="A66" s="16" t="s">
        <v>60</v>
      </c>
      <c r="B66" s="56" t="s">
        <v>127</v>
      </c>
      <c r="C66" s="56"/>
      <c r="D66" s="56"/>
    </row>
    <row r="67" spans="1:4" ht="17.45" customHeight="1" x14ac:dyDescent="0.25">
      <c r="A67" s="16" t="s">
        <v>61</v>
      </c>
      <c r="B67" s="56" t="s">
        <v>125</v>
      </c>
      <c r="C67" s="56"/>
      <c r="D67" s="56"/>
    </row>
    <row r="68" spans="1:4" ht="17.45" customHeight="1" x14ac:dyDescent="0.25">
      <c r="A68" s="16" t="s">
        <v>62</v>
      </c>
      <c r="B68" s="56" t="s">
        <v>125</v>
      </c>
      <c r="C68" s="56"/>
      <c r="D68" s="56"/>
    </row>
    <row r="69" spans="1:4" ht="17.45" customHeight="1" x14ac:dyDescent="0.25">
      <c r="A69" s="16" t="s">
        <v>63</v>
      </c>
      <c r="B69" s="56" t="s">
        <v>127</v>
      </c>
      <c r="C69" s="56"/>
      <c r="D69" s="56"/>
    </row>
    <row r="70" spans="1:4" ht="17.45" customHeight="1" x14ac:dyDescent="0.25">
      <c r="A70" s="16" t="s">
        <v>64</v>
      </c>
      <c r="B70" s="56" t="s">
        <v>127</v>
      </c>
      <c r="C70" s="56"/>
      <c r="D70" s="56"/>
    </row>
    <row r="71" spans="1:4" ht="17.45" customHeight="1" x14ac:dyDescent="0.25">
      <c r="A71" s="16" t="s">
        <v>65</v>
      </c>
      <c r="B71" s="56" t="s">
        <v>125</v>
      </c>
      <c r="C71" s="56"/>
      <c r="D71" s="56"/>
    </row>
    <row r="72" spans="1:4" ht="17.45" customHeight="1" x14ac:dyDescent="0.25">
      <c r="A72" s="16" t="s">
        <v>66</v>
      </c>
      <c r="B72" s="56" t="s">
        <v>131</v>
      </c>
      <c r="C72" s="56"/>
      <c r="D72" s="56"/>
    </row>
    <row r="73" spans="1:4" ht="17.45" customHeight="1" x14ac:dyDescent="0.25">
      <c r="A73" s="16" t="s">
        <v>67</v>
      </c>
      <c r="B73" s="56" t="s">
        <v>125</v>
      </c>
      <c r="C73" s="56"/>
      <c r="D73" s="56"/>
    </row>
    <row r="74" spans="1:4" ht="17.45" customHeight="1" x14ac:dyDescent="0.25">
      <c r="A74" s="16" t="s">
        <v>68</v>
      </c>
      <c r="B74" s="56" t="s">
        <v>127</v>
      </c>
      <c r="C74" s="56"/>
      <c r="D74" s="56"/>
    </row>
    <row r="75" spans="1:4" ht="17.45" customHeight="1" x14ac:dyDescent="0.25">
      <c r="A75" s="16" t="s">
        <v>69</v>
      </c>
      <c r="B75" s="56" t="s">
        <v>125</v>
      </c>
      <c r="C75" s="56"/>
      <c r="D75" s="56"/>
    </row>
    <row r="76" spans="1:4" ht="17.45" customHeight="1" x14ac:dyDescent="0.25">
      <c r="A76" s="16" t="s">
        <v>70</v>
      </c>
      <c r="B76" s="56" t="s">
        <v>125</v>
      </c>
      <c r="C76" s="56"/>
      <c r="D76" s="56"/>
    </row>
    <row r="77" spans="1:4" ht="17.45" customHeight="1" x14ac:dyDescent="0.25">
      <c r="A77" s="16" t="s">
        <v>16</v>
      </c>
      <c r="B77" s="56" t="s">
        <v>131</v>
      </c>
      <c r="C77" s="56"/>
      <c r="D77" s="56"/>
    </row>
    <row r="78" spans="1:4" ht="17.45" customHeight="1" x14ac:dyDescent="0.25">
      <c r="A78" s="16" t="s">
        <v>71</v>
      </c>
      <c r="B78" s="56" t="s">
        <v>131</v>
      </c>
      <c r="C78" s="56"/>
      <c r="D78" s="56"/>
    </row>
    <row r="79" spans="1:4" ht="17.45" customHeight="1" x14ac:dyDescent="0.25">
      <c r="A79" s="16" t="s">
        <v>72</v>
      </c>
      <c r="B79" s="56" t="s">
        <v>127</v>
      </c>
      <c r="C79" s="56"/>
      <c r="D79" s="56"/>
    </row>
    <row r="80" spans="1:4" ht="17.45" customHeight="1" x14ac:dyDescent="0.25">
      <c r="A80" s="16" t="s">
        <v>73</v>
      </c>
      <c r="B80" s="56" t="s">
        <v>127</v>
      </c>
      <c r="C80" s="56"/>
      <c r="D80" s="56"/>
    </row>
    <row r="81" spans="1:4" ht="17.45" customHeight="1" x14ac:dyDescent="0.25">
      <c r="A81" s="16" t="s">
        <v>74</v>
      </c>
      <c r="B81" s="56" t="s">
        <v>127</v>
      </c>
      <c r="C81" s="56"/>
      <c r="D81" s="56"/>
    </row>
    <row r="82" spans="1:4" ht="17.45" customHeight="1" x14ac:dyDescent="0.25">
      <c r="A82" s="16" t="s">
        <v>75</v>
      </c>
      <c r="B82" s="56" t="s">
        <v>125</v>
      </c>
      <c r="C82" s="56"/>
      <c r="D82" s="56"/>
    </row>
    <row r="83" spans="1:4" ht="17.45" customHeight="1" x14ac:dyDescent="0.25">
      <c r="A83" s="16" t="s">
        <v>76</v>
      </c>
      <c r="B83" s="56" t="s">
        <v>131</v>
      </c>
      <c r="C83" s="56"/>
      <c r="D83" s="56"/>
    </row>
    <row r="84" spans="1:4" ht="17.45" customHeight="1" x14ac:dyDescent="0.25">
      <c r="A84" s="16" t="s">
        <v>77</v>
      </c>
      <c r="B84" s="56" t="s">
        <v>125</v>
      </c>
      <c r="C84" s="56"/>
      <c r="D84" s="56"/>
    </row>
    <row r="85" spans="1:4" ht="17.45" customHeight="1" x14ac:dyDescent="0.25">
      <c r="A85" s="16" t="s">
        <v>78</v>
      </c>
      <c r="B85" s="56" t="s">
        <v>125</v>
      </c>
      <c r="C85" s="56"/>
      <c r="D85" s="56"/>
    </row>
    <row r="86" spans="1:4" ht="17.45" customHeight="1" x14ac:dyDescent="0.25">
      <c r="A86" s="16" t="s">
        <v>78</v>
      </c>
      <c r="B86" s="56" t="s">
        <v>125</v>
      </c>
      <c r="C86" s="56"/>
      <c r="D86" s="56"/>
    </row>
    <row r="87" spans="1:4" ht="17.45" customHeight="1" x14ac:dyDescent="0.25">
      <c r="A87" s="16" t="s">
        <v>79</v>
      </c>
      <c r="B87" s="56" t="s">
        <v>125</v>
      </c>
      <c r="C87" s="56"/>
      <c r="D87" s="56"/>
    </row>
    <row r="88" spans="1:4" ht="17.45" customHeight="1" x14ac:dyDescent="0.25">
      <c r="A88" s="16" t="s">
        <v>80</v>
      </c>
      <c r="B88" s="56" t="s">
        <v>127</v>
      </c>
      <c r="C88" s="56"/>
      <c r="D88" s="56"/>
    </row>
    <row r="89" spans="1:4" ht="17.45" customHeight="1" x14ac:dyDescent="0.25">
      <c r="A89" s="16" t="s">
        <v>81</v>
      </c>
      <c r="B89" s="56" t="s">
        <v>127</v>
      </c>
      <c r="C89" s="56"/>
      <c r="D89" s="56"/>
    </row>
    <row r="90" spans="1:4" ht="17.45" customHeight="1" x14ac:dyDescent="0.25">
      <c r="A90" s="16" t="s">
        <v>82</v>
      </c>
      <c r="B90" s="56" t="s">
        <v>127</v>
      </c>
      <c r="C90" s="56"/>
      <c r="D90" s="56"/>
    </row>
    <row r="91" spans="1:4" ht="17.45" customHeight="1" x14ac:dyDescent="0.25">
      <c r="A91" s="16" t="s">
        <v>83</v>
      </c>
      <c r="B91" s="56" t="s">
        <v>127</v>
      </c>
      <c r="C91" s="56"/>
      <c r="D91" s="56"/>
    </row>
    <row r="92" spans="1:4" ht="17.45" customHeight="1" x14ac:dyDescent="0.25">
      <c r="A92" s="16" t="s">
        <v>84</v>
      </c>
      <c r="B92" s="56" t="s">
        <v>127</v>
      </c>
      <c r="C92" s="56"/>
      <c r="D92" s="56"/>
    </row>
    <row r="93" spans="1:4" ht="17.45" customHeight="1" x14ac:dyDescent="0.25">
      <c r="A93" s="16" t="s">
        <v>85</v>
      </c>
      <c r="B93" s="56" t="s">
        <v>125</v>
      </c>
      <c r="C93" s="56"/>
      <c r="D93" s="56"/>
    </row>
    <row r="94" spans="1:4" ht="17.45" customHeight="1" x14ac:dyDescent="0.25">
      <c r="A94" s="16" t="s">
        <v>86</v>
      </c>
      <c r="B94" s="56" t="s">
        <v>125</v>
      </c>
      <c r="C94" s="56"/>
      <c r="D94" s="56"/>
    </row>
    <row r="95" spans="1:4" ht="17.45" customHeight="1" x14ac:dyDescent="0.25">
      <c r="A95" s="16" t="s">
        <v>87</v>
      </c>
      <c r="B95" s="56" t="s">
        <v>125</v>
      </c>
      <c r="C95" s="56"/>
      <c r="D95" s="56"/>
    </row>
    <row r="96" spans="1:4" ht="17.45" customHeight="1" x14ac:dyDescent="0.25">
      <c r="A96" s="16" t="s">
        <v>87</v>
      </c>
      <c r="B96" s="56" t="s">
        <v>125</v>
      </c>
      <c r="C96" s="56"/>
      <c r="D96" s="56"/>
    </row>
    <row r="97" spans="1:4" ht="17.45" customHeight="1" x14ac:dyDescent="0.25">
      <c r="A97" s="16" t="s">
        <v>87</v>
      </c>
      <c r="B97" s="56" t="s">
        <v>125</v>
      </c>
      <c r="C97" s="56"/>
      <c r="D97" s="56"/>
    </row>
    <row r="98" spans="1:4" ht="17.45" customHeight="1" x14ac:dyDescent="0.25">
      <c r="A98" s="16" t="s">
        <v>87</v>
      </c>
      <c r="B98" s="56" t="s">
        <v>125</v>
      </c>
      <c r="C98" s="56"/>
      <c r="D98" s="56"/>
    </row>
    <row r="99" spans="1:4" ht="17.45" customHeight="1" x14ac:dyDescent="0.25">
      <c r="A99" s="16" t="s">
        <v>87</v>
      </c>
      <c r="B99" s="56" t="s">
        <v>125</v>
      </c>
      <c r="C99" s="56"/>
      <c r="D99" s="56"/>
    </row>
    <row r="100" spans="1:4" ht="17.45" customHeight="1" x14ac:dyDescent="0.25">
      <c r="A100" s="16" t="s">
        <v>88</v>
      </c>
      <c r="B100" s="56" t="s">
        <v>125</v>
      </c>
      <c r="C100" s="56"/>
      <c r="D100" s="56"/>
    </row>
    <row r="101" spans="1:4" ht="17.45" customHeight="1" x14ac:dyDescent="0.25">
      <c r="A101" s="16" t="s">
        <v>89</v>
      </c>
      <c r="B101" s="56" t="s">
        <v>125</v>
      </c>
      <c r="C101" s="56"/>
      <c r="D101" s="56"/>
    </row>
    <row r="102" spans="1:4" ht="17.45" customHeight="1" x14ac:dyDescent="0.25">
      <c r="A102" s="16" t="s">
        <v>90</v>
      </c>
      <c r="B102" s="56" t="s">
        <v>125</v>
      </c>
      <c r="C102" s="56"/>
      <c r="D102" s="56"/>
    </row>
    <row r="103" spans="1:4" ht="17.45" customHeight="1" x14ac:dyDescent="0.25">
      <c r="A103" s="16" t="s">
        <v>91</v>
      </c>
      <c r="B103" s="56" t="s">
        <v>125</v>
      </c>
      <c r="C103" s="56"/>
      <c r="D103" s="56"/>
    </row>
    <row r="104" spans="1:4" ht="17.45" customHeight="1" x14ac:dyDescent="0.25">
      <c r="A104" s="16" t="s">
        <v>92</v>
      </c>
      <c r="B104" s="56" t="s">
        <v>125</v>
      </c>
      <c r="C104" s="56"/>
      <c r="D104" s="56"/>
    </row>
    <row r="105" spans="1:4" ht="17.45" customHeight="1" x14ac:dyDescent="0.25">
      <c r="A105" s="16" t="s">
        <v>93</v>
      </c>
      <c r="B105" s="56" t="s">
        <v>125</v>
      </c>
      <c r="C105" s="56"/>
      <c r="D105" s="56"/>
    </row>
    <row r="106" spans="1:4" ht="17.45" customHeight="1" x14ac:dyDescent="0.25">
      <c r="A106" s="16" t="s">
        <v>94</v>
      </c>
      <c r="B106" s="56" t="s">
        <v>125</v>
      </c>
      <c r="C106" s="56"/>
      <c r="D106" s="56"/>
    </row>
    <row r="107" spans="1:4" ht="17.45" customHeight="1" x14ac:dyDescent="0.25">
      <c r="A107" s="16" t="s">
        <v>39</v>
      </c>
      <c r="B107" s="56" t="s">
        <v>127</v>
      </c>
      <c r="C107" s="56"/>
      <c r="D107" s="56"/>
    </row>
    <row r="108" spans="1:4" ht="17.45" customHeight="1" x14ac:dyDescent="0.25">
      <c r="A108" s="16" t="s">
        <v>39</v>
      </c>
      <c r="B108" s="56" t="s">
        <v>127</v>
      </c>
      <c r="C108" s="56"/>
      <c r="D108" s="56"/>
    </row>
    <row r="109" spans="1:4" ht="17.45" customHeight="1" x14ac:dyDescent="0.25">
      <c r="A109" s="16" t="s">
        <v>95</v>
      </c>
      <c r="B109" s="56" t="s">
        <v>125</v>
      </c>
      <c r="C109" s="56"/>
      <c r="D109" s="56"/>
    </row>
    <row r="110" spans="1:4" ht="17.45" customHeight="1" x14ac:dyDescent="0.25">
      <c r="A110" s="16" t="s">
        <v>96</v>
      </c>
      <c r="B110" s="56" t="s">
        <v>125</v>
      </c>
      <c r="C110" s="56"/>
      <c r="D110" s="56"/>
    </row>
    <row r="111" spans="1:4" ht="17.45" customHeight="1" x14ac:dyDescent="0.25">
      <c r="A111" s="16" t="s">
        <v>97</v>
      </c>
      <c r="B111" s="56" t="s">
        <v>125</v>
      </c>
      <c r="C111" s="56"/>
      <c r="D111" s="56"/>
    </row>
    <row r="112" spans="1:4" ht="17.45" customHeight="1" x14ac:dyDescent="0.25">
      <c r="A112" s="16" t="s">
        <v>98</v>
      </c>
      <c r="B112" s="56" t="s">
        <v>125</v>
      </c>
      <c r="C112" s="56"/>
      <c r="D112" s="56"/>
    </row>
    <row r="113" spans="1:4" ht="17.45" customHeight="1" x14ac:dyDescent="0.25">
      <c r="A113" s="16" t="s">
        <v>99</v>
      </c>
      <c r="B113" s="56" t="s">
        <v>127</v>
      </c>
      <c r="C113" s="56"/>
      <c r="D113" s="56"/>
    </row>
    <row r="114" spans="1:4" ht="17.45" customHeight="1" x14ac:dyDescent="0.25">
      <c r="A114" s="16" t="s">
        <v>99</v>
      </c>
      <c r="B114" s="56" t="s">
        <v>127</v>
      </c>
      <c r="C114" s="56"/>
      <c r="D114" s="56"/>
    </row>
    <row r="115" spans="1:4" ht="17.45" customHeight="1" x14ac:dyDescent="0.25">
      <c r="A115" s="16" t="s">
        <v>99</v>
      </c>
      <c r="B115" s="56" t="s">
        <v>127</v>
      </c>
      <c r="C115" s="56"/>
      <c r="D115" s="56"/>
    </row>
    <row r="116" spans="1:4" ht="17.45" customHeight="1" x14ac:dyDescent="0.25">
      <c r="A116" s="16" t="s">
        <v>99</v>
      </c>
      <c r="B116" s="56" t="s">
        <v>127</v>
      </c>
      <c r="C116" s="56"/>
      <c r="D116" s="56"/>
    </row>
    <row r="117" spans="1:4" ht="17.45" customHeight="1" x14ac:dyDescent="0.25">
      <c r="A117" s="16" t="s">
        <v>99</v>
      </c>
      <c r="B117" s="56" t="s">
        <v>127</v>
      </c>
      <c r="C117" s="56"/>
      <c r="D117" s="56"/>
    </row>
    <row r="118" spans="1:4" ht="17.45" customHeight="1" x14ac:dyDescent="0.25">
      <c r="A118" s="16" t="s">
        <v>99</v>
      </c>
      <c r="B118" s="56" t="s">
        <v>127</v>
      </c>
      <c r="C118" s="56"/>
      <c r="D118" s="56"/>
    </row>
    <row r="119" spans="1:4" ht="17.45" customHeight="1" x14ac:dyDescent="0.25">
      <c r="A119" s="16" t="s">
        <v>99</v>
      </c>
      <c r="B119" s="56" t="s">
        <v>127</v>
      </c>
      <c r="C119" s="56"/>
      <c r="D119" s="56"/>
    </row>
    <row r="120" spans="1:4" ht="17.45" customHeight="1" x14ac:dyDescent="0.25">
      <c r="A120" s="16" t="s">
        <v>99</v>
      </c>
      <c r="B120" s="56" t="s">
        <v>127</v>
      </c>
      <c r="C120" s="56"/>
      <c r="D120" s="56"/>
    </row>
    <row r="121" spans="1:4" ht="17.45" customHeight="1" x14ac:dyDescent="0.25">
      <c r="A121" s="16" t="s">
        <v>99</v>
      </c>
      <c r="B121" s="56" t="s">
        <v>127</v>
      </c>
      <c r="C121" s="56"/>
      <c r="D121" s="56"/>
    </row>
    <row r="122" spans="1:4" ht="17.45" customHeight="1" x14ac:dyDescent="0.25">
      <c r="A122" s="16" t="s">
        <v>99</v>
      </c>
      <c r="B122" s="56" t="s">
        <v>127</v>
      </c>
      <c r="C122" s="56"/>
      <c r="D122" s="56"/>
    </row>
    <row r="123" spans="1:4" ht="17.45" customHeight="1" x14ac:dyDescent="0.25">
      <c r="A123" s="16" t="s">
        <v>99</v>
      </c>
      <c r="B123" s="56" t="s">
        <v>127</v>
      </c>
      <c r="C123" s="56"/>
      <c r="D123" s="56"/>
    </row>
    <row r="124" spans="1:4" ht="17.45" customHeight="1" x14ac:dyDescent="0.25">
      <c r="A124" s="16" t="s">
        <v>100</v>
      </c>
      <c r="B124" s="56" t="s">
        <v>127</v>
      </c>
      <c r="C124" s="56"/>
      <c r="D124" s="56"/>
    </row>
    <row r="125" spans="1:4" ht="17.45" customHeight="1" x14ac:dyDescent="0.25">
      <c r="A125" s="16" t="s">
        <v>100</v>
      </c>
      <c r="B125" s="56" t="s">
        <v>127</v>
      </c>
      <c r="C125" s="56"/>
      <c r="D125" s="56"/>
    </row>
    <row r="126" spans="1:4" ht="17.45" customHeight="1" x14ac:dyDescent="0.25">
      <c r="A126" s="16" t="s">
        <v>99</v>
      </c>
      <c r="B126" s="56" t="s">
        <v>127</v>
      </c>
      <c r="C126" s="56"/>
      <c r="D126" s="56"/>
    </row>
    <row r="127" spans="1:4" ht="17.45" customHeight="1" x14ac:dyDescent="0.25">
      <c r="A127" s="16" t="s">
        <v>99</v>
      </c>
      <c r="B127" s="56" t="s">
        <v>127</v>
      </c>
      <c r="C127" s="56"/>
      <c r="D127" s="56"/>
    </row>
    <row r="128" spans="1:4" ht="17.45" customHeight="1" x14ac:dyDescent="0.25">
      <c r="A128" s="16" t="s">
        <v>99</v>
      </c>
      <c r="B128" s="56" t="s">
        <v>127</v>
      </c>
      <c r="C128" s="56"/>
      <c r="D128" s="56"/>
    </row>
    <row r="129" spans="1:4" ht="17.45" customHeight="1" x14ac:dyDescent="0.25">
      <c r="A129" s="16" t="s">
        <v>99</v>
      </c>
      <c r="B129" s="56" t="s">
        <v>127</v>
      </c>
      <c r="C129" s="56"/>
      <c r="D129" s="56"/>
    </row>
    <row r="130" spans="1:4" ht="17.45" customHeight="1" x14ac:dyDescent="0.25">
      <c r="A130" s="16" t="s">
        <v>99</v>
      </c>
      <c r="B130" s="56" t="s">
        <v>127</v>
      </c>
      <c r="C130" s="56"/>
      <c r="D130" s="56"/>
    </row>
    <row r="131" spans="1:4" ht="17.45" customHeight="1" x14ac:dyDescent="0.25">
      <c r="A131" s="16" t="s">
        <v>101</v>
      </c>
      <c r="B131" s="56" t="s">
        <v>127</v>
      </c>
      <c r="C131" s="56"/>
      <c r="D131" s="56"/>
    </row>
    <row r="132" spans="1:4" ht="17.45" customHeight="1" x14ac:dyDescent="0.25">
      <c r="A132" s="16" t="s">
        <v>101</v>
      </c>
      <c r="B132" s="56" t="s">
        <v>127</v>
      </c>
      <c r="C132" s="56"/>
      <c r="D132" s="56"/>
    </row>
    <row r="133" spans="1:4" ht="17.45" customHeight="1" x14ac:dyDescent="0.25">
      <c r="A133" s="16" t="s">
        <v>99</v>
      </c>
      <c r="B133" s="56" t="s">
        <v>127</v>
      </c>
      <c r="C133" s="56"/>
      <c r="D133" s="56"/>
    </row>
    <row r="134" spans="1:4" ht="17.45" customHeight="1" x14ac:dyDescent="0.25">
      <c r="A134" s="16" t="s">
        <v>102</v>
      </c>
      <c r="B134" s="56" t="s">
        <v>127</v>
      </c>
      <c r="C134" s="56"/>
      <c r="D134" s="56"/>
    </row>
    <row r="135" spans="1:4" ht="17.45" customHeight="1" x14ac:dyDescent="0.25">
      <c r="A135" s="16" t="s">
        <v>102</v>
      </c>
      <c r="B135" s="56" t="s">
        <v>127</v>
      </c>
      <c r="C135" s="56"/>
      <c r="D135" s="56"/>
    </row>
    <row r="136" spans="1:4" ht="17.45" customHeight="1" x14ac:dyDescent="0.25">
      <c r="A136" s="16" t="s">
        <v>102</v>
      </c>
      <c r="B136" s="56" t="s">
        <v>127</v>
      </c>
      <c r="C136" s="56"/>
      <c r="D136" s="56"/>
    </row>
    <row r="137" spans="1:4" ht="17.45" customHeight="1" x14ac:dyDescent="0.25">
      <c r="A137" s="16" t="s">
        <v>102</v>
      </c>
      <c r="B137" s="56" t="s">
        <v>127</v>
      </c>
      <c r="C137" s="56"/>
      <c r="D137" s="56"/>
    </row>
    <row r="138" spans="1:4" ht="17.45" customHeight="1" x14ac:dyDescent="0.25">
      <c r="A138" s="16" t="s">
        <v>103</v>
      </c>
      <c r="B138" s="56" t="s">
        <v>127</v>
      </c>
      <c r="C138" s="56"/>
      <c r="D138" s="56"/>
    </row>
    <row r="139" spans="1:4" ht="17.45" customHeight="1" x14ac:dyDescent="0.25">
      <c r="A139" s="16" t="s">
        <v>104</v>
      </c>
      <c r="B139" s="56" t="s">
        <v>127</v>
      </c>
      <c r="C139" s="56"/>
      <c r="D139" s="56"/>
    </row>
    <row r="140" spans="1:4" ht="17.45" customHeight="1" x14ac:dyDescent="0.25">
      <c r="A140" s="16" t="s">
        <v>104</v>
      </c>
      <c r="B140" s="56" t="s">
        <v>127</v>
      </c>
      <c r="C140" s="56"/>
      <c r="D140" s="56"/>
    </row>
    <row r="141" spans="1:4" ht="17.45" customHeight="1" x14ac:dyDescent="0.25">
      <c r="A141" s="16" t="s">
        <v>99</v>
      </c>
      <c r="B141" s="56" t="s">
        <v>127</v>
      </c>
      <c r="C141" s="56"/>
      <c r="D141" s="56"/>
    </row>
    <row r="142" spans="1:4" ht="17.45" customHeight="1" x14ac:dyDescent="0.25">
      <c r="A142" s="16" t="s">
        <v>99</v>
      </c>
      <c r="B142" s="56" t="s">
        <v>127</v>
      </c>
      <c r="C142" s="56"/>
      <c r="D142" s="56"/>
    </row>
    <row r="143" spans="1:4" ht="17.45" customHeight="1" x14ac:dyDescent="0.25">
      <c r="A143" s="16" t="s">
        <v>105</v>
      </c>
      <c r="B143" s="56" t="s">
        <v>127</v>
      </c>
      <c r="C143" s="56"/>
      <c r="D143" s="56"/>
    </row>
    <row r="144" spans="1:4" ht="17.45" customHeight="1" x14ac:dyDescent="0.25">
      <c r="A144" s="16" t="s">
        <v>106</v>
      </c>
      <c r="B144" s="56" t="s">
        <v>125</v>
      </c>
      <c r="C144" s="56"/>
      <c r="D144" s="56"/>
    </row>
    <row r="145" spans="1:4" ht="17.45" customHeight="1" x14ac:dyDescent="0.25">
      <c r="A145" s="16" t="s">
        <v>107</v>
      </c>
      <c r="B145" s="56" t="s">
        <v>125</v>
      </c>
      <c r="C145" s="56"/>
      <c r="D145" s="56"/>
    </row>
    <row r="146" spans="1:4" ht="17.45" customHeight="1" x14ac:dyDescent="0.25">
      <c r="A146" s="16" t="s">
        <v>108</v>
      </c>
      <c r="B146" s="56" t="s">
        <v>127</v>
      </c>
      <c r="C146" s="56"/>
      <c r="D146" s="56"/>
    </row>
    <row r="147" spans="1:4" ht="17.45" customHeight="1" x14ac:dyDescent="0.25">
      <c r="A147" s="16" t="s">
        <v>109</v>
      </c>
      <c r="B147" s="56" t="s">
        <v>122</v>
      </c>
      <c r="C147" s="56"/>
      <c r="D147" s="56"/>
    </row>
    <row r="148" spans="1:4" ht="17.45" customHeight="1" x14ac:dyDescent="0.25">
      <c r="A148" s="16" t="s">
        <v>110</v>
      </c>
      <c r="B148" s="56" t="s">
        <v>122</v>
      </c>
      <c r="C148" s="56"/>
      <c r="D148" s="56"/>
    </row>
    <row r="149" spans="1:4" ht="17.45" customHeight="1" x14ac:dyDescent="0.25">
      <c r="A149" s="16" t="s">
        <v>111</v>
      </c>
      <c r="B149" s="56" t="s">
        <v>122</v>
      </c>
      <c r="C149" s="56"/>
      <c r="D149" s="56"/>
    </row>
    <row r="150" spans="1:4" ht="18.75" x14ac:dyDescent="0.25">
      <c r="A150" s="16" t="s">
        <v>112</v>
      </c>
      <c r="B150" s="57" t="s">
        <v>122</v>
      </c>
      <c r="C150" s="57"/>
      <c r="D150" s="57"/>
    </row>
    <row r="151" spans="1:4" ht="17.45" customHeight="1" x14ac:dyDescent="0.25">
      <c r="A151" s="16" t="s">
        <v>113</v>
      </c>
      <c r="B151" s="56" t="s">
        <v>127</v>
      </c>
      <c r="C151" s="56"/>
      <c r="D151" s="56"/>
    </row>
    <row r="152" spans="1:4" ht="17.45" customHeight="1" x14ac:dyDescent="0.25">
      <c r="A152" s="16" t="s">
        <v>114</v>
      </c>
      <c r="B152" s="56" t="s">
        <v>131</v>
      </c>
      <c r="C152" s="56"/>
      <c r="D152" s="56"/>
    </row>
    <row r="153" spans="1:4" ht="17.45" customHeight="1" x14ac:dyDescent="0.25">
      <c r="A153" s="16" t="s">
        <v>25</v>
      </c>
      <c r="B153" s="56" t="s">
        <v>131</v>
      </c>
      <c r="C153" s="56"/>
      <c r="D153" s="56"/>
    </row>
    <row r="154" spans="1:4" ht="17.45" customHeight="1" x14ac:dyDescent="0.25">
      <c r="A154" s="16" t="s">
        <v>115</v>
      </c>
      <c r="B154" s="56" t="s">
        <v>127</v>
      </c>
      <c r="C154" s="56"/>
      <c r="D154" s="56"/>
    </row>
    <row r="155" spans="1:4" ht="17.45" customHeight="1" x14ac:dyDescent="0.25">
      <c r="A155" s="16" t="s">
        <v>116</v>
      </c>
      <c r="B155" s="56" t="s">
        <v>127</v>
      </c>
      <c r="C155" s="56"/>
      <c r="D155" s="56"/>
    </row>
    <row r="156" spans="1:4" ht="17.45" customHeight="1" x14ac:dyDescent="0.25">
      <c r="A156" s="16" t="s">
        <v>116</v>
      </c>
      <c r="B156" s="56" t="s">
        <v>127</v>
      </c>
      <c r="C156" s="56"/>
      <c r="D156" s="56"/>
    </row>
    <row r="157" spans="1:4" ht="17.45" customHeight="1" x14ac:dyDescent="0.25">
      <c r="A157" s="16" t="s">
        <v>117</v>
      </c>
      <c r="B157" s="56" t="s">
        <v>133</v>
      </c>
      <c r="C157" s="56"/>
      <c r="D157" s="56"/>
    </row>
    <row r="158" spans="1:4" ht="17.45" customHeight="1" x14ac:dyDescent="0.25">
      <c r="A158" s="16" t="s">
        <v>118</v>
      </c>
      <c r="B158" s="56" t="s">
        <v>125</v>
      </c>
      <c r="C158" s="56"/>
      <c r="D158" s="56"/>
    </row>
    <row r="159" spans="1:4" ht="17.45" customHeight="1" x14ac:dyDescent="0.25">
      <c r="A159" s="16" t="s">
        <v>119</v>
      </c>
      <c r="B159" s="56" t="s">
        <v>127</v>
      </c>
      <c r="C159" s="56"/>
      <c r="D159" s="56"/>
    </row>
    <row r="160" spans="1:4" ht="17.45" customHeight="1" x14ac:dyDescent="0.25">
      <c r="A160" s="16" t="s">
        <v>120</v>
      </c>
      <c r="B160" s="56" t="s">
        <v>125</v>
      </c>
      <c r="C160" s="56"/>
      <c r="D160" s="56"/>
    </row>
  </sheetData>
  <sheetProtection selectLockedCells="1" selectUnlockedCells="1"/>
  <autoFilter ref="A1:B160"/>
  <mergeCells count="160">
    <mergeCell ref="B154:D154"/>
    <mergeCell ref="B155:D155"/>
    <mergeCell ref="B156:D156"/>
    <mergeCell ref="B157:D157"/>
    <mergeCell ref="B158:D158"/>
    <mergeCell ref="B159:D159"/>
    <mergeCell ref="B160:D160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:D1"/>
    <mergeCell ref="B2:D2"/>
    <mergeCell ref="B3:D3"/>
    <mergeCell ref="B4:D4"/>
    <mergeCell ref="B5:D5"/>
    <mergeCell ref="B6:D6"/>
    <mergeCell ref="B7:D7"/>
    <mergeCell ref="B8:D8"/>
    <mergeCell ref="B9:D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mensajero</vt:lpstr>
      <vt:lpstr>dias de entrega</vt:lpstr>
      <vt:lpstr>numeros del mensajero</vt:lpstr>
      <vt:lpstr>DATA NUEVA</vt:lpstr>
      <vt:lpstr>pueblo vs dia de entrega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EJEILIS</cp:lastModifiedBy>
  <cp:revision>244</cp:revision>
  <dcterms:created xsi:type="dcterms:W3CDTF">2019-08-26T16:18:51Z</dcterms:created>
  <dcterms:modified xsi:type="dcterms:W3CDTF">2022-11-06T17:25:57Z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