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24\TOSEM-2024\prediction\dataset-construct\src\main\java\ASTcompute\"/>
    </mc:Choice>
  </mc:AlternateContent>
  <xr:revisionPtr revIDLastSave="0" documentId="13_ncr:1_{DC3DDC84-13CE-4825-ADD0-80166F4077A4}" xr6:coauthVersionLast="47" xr6:coauthVersionMax="47" xr10:uidLastSave="{00000000-0000-0000-0000-000000000000}"/>
  <bookViews>
    <workbookView xWindow="1911" yWindow="1971" windowWidth="32915" windowHeight="12540" xr2:uid="{1296231F-DA5E-4E32-B4A5-99003492DEE6}"/>
  </bookViews>
  <sheets>
    <sheet name="Sheet1" sheetId="1" r:id="rId1"/>
    <sheet name="preProcessTime_RQ3_LOC" sheetId="2" r:id="rId2"/>
    <sheet name="preProcessTime_RQ3_DEF" sheetId="3" r:id="rId3"/>
    <sheet name="preProcessTime_RQ3_OCC" sheetId="4" r:id="rId4"/>
    <sheet name="preProcessTime_RQ3_NO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E20" i="1"/>
  <c r="AA17" i="1"/>
  <c r="AA13" i="1"/>
  <c r="AA9" i="1"/>
  <c r="AA5" i="1"/>
</calcChain>
</file>

<file path=xl/sharedStrings.xml><?xml version="1.0" encoding="utf-8"?>
<sst xmlns="http://schemas.openxmlformats.org/spreadsheetml/2006/main" count="342" uniqueCount="129">
  <si>
    <t>RQ3_LOC</t>
  </si>
  <si>
    <t>RQ3new_0_10041_1466_9658_48155_33_7.mc</t>
  </si>
  <si>
    <t>RQ3new_0_1212_163_1251_6019_36_7.mc</t>
  </si>
  <si>
    <t>RQ3new_0_1655_246_1654_7944_31_7.mc</t>
  </si>
  <si>
    <t>RQ3new_0_2010_256_1952_9797_37_7.mc</t>
  </si>
  <si>
    <t>RQ3new_0_2405_380_2520_11733_32_7.mc</t>
  </si>
  <si>
    <t>RQ3new_0_2804_383_2805_13607_39_7.mc</t>
  </si>
  <si>
    <t>RQ3new_0_3227_454_3139_15464_37_7.mc</t>
  </si>
  <si>
    <t>RQ3new_0_3650_475_3496_17711_36_7.mc</t>
  </si>
  <si>
    <t>RQ3new_0_4005_573_3855_19297_34_7.mc</t>
  </si>
  <si>
    <t>RQ3new_0_421_57_454_2225_35_7.mc</t>
  </si>
  <si>
    <t>RQ3new_0_4416_620_4334_21553_36_7.mc</t>
  </si>
  <si>
    <t>RQ3new_0_4839_684_4850_23742_37_7.mc</t>
  </si>
  <si>
    <t>RQ3new_0_5210_798_5167_24907_33_7.mc</t>
  </si>
  <si>
    <t>RQ3new_0_5642_815_5490_26695_35_7.mc</t>
  </si>
  <si>
    <t>RQ3new_0_6032_840_5956_29274_34_7.mc</t>
  </si>
  <si>
    <t>RQ3new_0_6444_898_6227_31074_35_7.mc</t>
  </si>
  <si>
    <t>RQ3new_0_6824_992_6687_32459_35_7.mc</t>
  </si>
  <si>
    <t>RQ3new_0_7226_1072_7003_34164_33_7.mc</t>
  </si>
  <si>
    <t>RQ3new_0_7607_1102_7479_36771_34_7.mc</t>
  </si>
  <si>
    <t>RQ3new_0_8030_1123_7901_39160_34_7.mc</t>
  </si>
  <si>
    <t>RQ3new_0_8439_1131_8343_40989_36_7.mc</t>
  </si>
  <si>
    <t>RQ3new_0_851_129_872_4064_34_6.mc</t>
  </si>
  <si>
    <t>RQ3new_0_8826_1234_8970_43120_36_7.mc</t>
  </si>
  <si>
    <t>RQ3new_0_9252_1328_9003_44686_34_7.mc</t>
  </si>
  <si>
    <t>RQ3new_0_9603_1344_9339_46547_34_7.mc</t>
  </si>
  <si>
    <t>RQ3_DEF</t>
  </si>
  <si>
    <t>RQ3new_0_10370_1524_10018_49527_34_7.mc</t>
  </si>
  <si>
    <t>RQ3new_0_1100_162_1074_5254_33_7.mc</t>
  </si>
  <si>
    <t>RQ3new_0_11073_1603_10924_53328_34_7.mc</t>
  </si>
  <si>
    <t>RQ3new_0_11590_1682_11551_56458_33_7.mc</t>
  </si>
  <si>
    <t>RQ3new_0_11959_1764_11780_57412_35_7.mc</t>
  </si>
  <si>
    <t>RQ3new_0_13150_1842_12952_63866_34_7.mc</t>
  </si>
  <si>
    <t>RQ3new_0_13386_1921_13434_65134_35_7.mc</t>
  </si>
  <si>
    <t>RQ3new_0_14242_2003_14001_69166_35_7.mc</t>
  </si>
  <si>
    <t>RQ3new_0_1727_242_1671_8195_34_7.mc</t>
  </si>
  <si>
    <t>RQ3new_0_2246_321_2200_10634_36_7.mc</t>
  </si>
  <si>
    <t>RQ3new_0_2796_403_2856_13696_36_7.mc</t>
  </si>
  <si>
    <t>RQ3new_0_3335_481_3205_16044_34_7.mc</t>
  </si>
  <si>
    <t>RQ3new_0_3865_564_3799_18436_34_7.mc</t>
  </si>
  <si>
    <t>RQ3new_0_4528_643_4278_21519_35_7.mc</t>
  </si>
  <si>
    <t>RQ3new_0_473_84_467_2251_27_7.mc</t>
  </si>
  <si>
    <t>RQ3new_0_5497_721_5492_27051_38_7.mc</t>
  </si>
  <si>
    <t>RQ3new_0_5762_801_5684_28111_36_7.mc</t>
  </si>
  <si>
    <t>RQ3new_0_6509_883_6299_31902_36_7.mc</t>
  </si>
  <si>
    <t>RQ3new_0_6936_964_6908_33607_36_7.mc</t>
  </si>
  <si>
    <t>RQ3new_0_7372_1041_7381_35601_37_7.mc</t>
  </si>
  <si>
    <t>RQ3new_0_7703_1121_7787_37234_38_7.mc</t>
  </si>
  <si>
    <t>RQ3new_0_8923_1204_8767_43744_36_7.mc</t>
  </si>
  <si>
    <t>RQ3new_0_9195_1285_9087_44434_35_7.mc</t>
  </si>
  <si>
    <t>RQ3new_0_9567_1363_9174_46072_34_7.mc</t>
  </si>
  <si>
    <t>RQ3new_0_9801_1441_9677_47526_34_7.mc</t>
  </si>
  <si>
    <t>RQ3_OCC</t>
  </si>
  <si>
    <t>RQ3new_0_10408_1438_10003_50151_35_7.mc</t>
  </si>
  <si>
    <t>RQ3new_0_1189_178_1221_5865_33_7.mc</t>
  </si>
  <si>
    <t>RQ3new_0_1674_207_1600_8255_37_7.mc</t>
  </si>
  <si>
    <t>RQ3new_0_1994_258_2007_9848_35_7.mc</t>
  </si>
  <si>
    <t>RQ3new_0_2412_349_2413_11559_33_7.mc</t>
  </si>
  <si>
    <t>RQ3new_0_2780_431_2805_13494_35_7.mc</t>
  </si>
  <si>
    <t>RQ3new_0_3304_491_3211_15597_32_7.mc</t>
  </si>
  <si>
    <t>RQ3new_0_3726_512_3610_17980_37_7.mc</t>
  </si>
  <si>
    <t>RQ3new_0_395_67_402_1887_31_6.mc</t>
  </si>
  <si>
    <t>RQ3new_0_4184_621_4025_19812_32_7.mc</t>
  </si>
  <si>
    <t>RQ3new_0_4314_679_4417_20830_33_7.mc</t>
  </si>
  <si>
    <t>RQ3new_0_4797_675_4821_23488_36_7.mc</t>
  </si>
  <si>
    <t>RQ3new_0_5492_756_5210_26496_34_7.mc</t>
  </si>
  <si>
    <t>RQ3new_0_5676_845_5612_27655_33_7.mc</t>
  </si>
  <si>
    <t>RQ3new_0_6007_814_6032_29250_36_7.mc</t>
  </si>
  <si>
    <t>RQ3new_0_6717_960_6434_32409_33_7.mc</t>
  </si>
  <si>
    <t>RQ3new_0_6927_956_6816_33885_36_7.mc</t>
  </si>
  <si>
    <t>RQ3new_0_7259_1042_7219_35169_36_7.mc</t>
  </si>
  <si>
    <t>RQ3new_0_7645_1045_7606_37440_36_7.mc</t>
  </si>
  <si>
    <t>RQ3new_0_8184_1161_8006_39943_34_7.mc</t>
  </si>
  <si>
    <t>RQ3new_0_826_114_810_3989_42_7.mc</t>
  </si>
  <si>
    <t>RQ3new_0_8550_1168_8406_41341_35_7.mc</t>
  </si>
  <si>
    <t>RQ3new_0_9028_1232_8815_43652_37_7.mc</t>
  </si>
  <si>
    <t>RQ3new_0_9179_1340_9205_43969_35_7.mc</t>
  </si>
  <si>
    <t>RQ3new_0_9807_1377_9609_47637_36_7.mc</t>
  </si>
  <si>
    <t>RQ3_NODE</t>
  </si>
  <si>
    <t>RQ3new_0_10211_1492_9932_49223_33_7.mc</t>
  </si>
  <si>
    <t>RQ3new_0_10500_1536_10413_50575_33_7.mc</t>
  </si>
  <si>
    <t>RQ3new_0_1218_161_1202_6052_33_7.mc</t>
  </si>
  <si>
    <t>RQ3new_0_1710_229_1543_7998_34_7.mc</t>
  </si>
  <si>
    <t>RQ3new_0_2079_280_2009_10397_34_7.mc</t>
  </si>
  <si>
    <t>RQ3new_0_2563_383_2464_12240_33_7.mc</t>
  </si>
  <si>
    <t>RQ3new_0_3018_463_2977_14419_31_7.mc</t>
  </si>
  <si>
    <t>RQ3new_0_3327_484_3371_16368_34_7.mc</t>
  </si>
  <si>
    <t>RQ3new_0_3640_519_3693_18141_36_7.mc</t>
  </si>
  <si>
    <t>RQ3new_0_4157_639_4180_20494_32_7.mc</t>
  </si>
  <si>
    <t>RQ3new_0_4619_668_4392_22176_34_7.mc</t>
  </si>
  <si>
    <t>RQ3new_0_484_78_499_2172_33_6.mc</t>
  </si>
  <si>
    <t>RQ3new_0_5073_730_4962_24369_35_7.mc</t>
  </si>
  <si>
    <t>RQ3new_0_5493_805_5369_26264_35_7.mc</t>
  </si>
  <si>
    <t>RQ3new_0_5858_807_5741_28223_35_7.mc</t>
  </si>
  <si>
    <t>RQ3new_0_6278_919_6295_30345_33_7.mc</t>
  </si>
  <si>
    <t>RQ3new_0_6669_922_6573_32465_35_7.mc</t>
  </si>
  <si>
    <t>RQ3new_0_7227_1029_6975_34388_36_7.mc</t>
  </si>
  <si>
    <t>RQ3new_0_7444_996_7318_36381_36_7.mc</t>
  </si>
  <si>
    <t>RQ3new_0_8072_1133_7641_38677_33_7.mc</t>
  </si>
  <si>
    <t>RQ3new_0_8364_1210_8203_40509_36_7.mc</t>
  </si>
  <si>
    <t>RQ3new_0_852_113_821_4036_34_7.mc</t>
  </si>
  <si>
    <t>RQ3new_0_8855_1292_8667_42302_36_7.mc</t>
  </si>
  <si>
    <t>RQ3new_0_9266_1287_9091_44719_35_7.mc</t>
  </si>
  <si>
    <t>RQ3new_0_9723_1367_9468_46587_36_7.mc</t>
  </si>
  <si>
    <t>遍历AST</t>
    <phoneticPr fontId="1" type="noConversion"/>
  </si>
  <si>
    <t>预处理对于每一个文件的平均时间为：</t>
    <phoneticPr fontId="1" type="noConversion"/>
  </si>
  <si>
    <t>构建AST + 遍历AST</t>
    <phoneticPr fontId="1" type="noConversion"/>
  </si>
  <si>
    <t>预测时间（100个文件）：</t>
    <phoneticPr fontId="1" type="noConversion"/>
  </si>
  <si>
    <t>单位：ms</t>
    <phoneticPr fontId="1" type="noConversion"/>
  </si>
  <si>
    <t>CB</t>
    <phoneticPr fontId="1" type="noConversion"/>
  </si>
  <si>
    <t>LR</t>
    <phoneticPr fontId="1" type="noConversion"/>
  </si>
  <si>
    <t>DT</t>
    <phoneticPr fontId="1" type="noConversion"/>
  </si>
  <si>
    <t>SVM</t>
    <phoneticPr fontId="1" type="noConversion"/>
  </si>
  <si>
    <t>RR</t>
    <phoneticPr fontId="1" type="noConversion"/>
  </si>
  <si>
    <t>RF</t>
    <phoneticPr fontId="1" type="noConversion"/>
  </si>
  <si>
    <t>Lasso</t>
    <phoneticPr fontId="1" type="noConversion"/>
  </si>
  <si>
    <t>EN</t>
    <phoneticPr fontId="1" type="noConversion"/>
  </si>
  <si>
    <t>KNR</t>
    <phoneticPr fontId="1" type="noConversion"/>
  </si>
  <si>
    <t>GBR</t>
    <phoneticPr fontId="1" type="noConversion"/>
  </si>
  <si>
    <t>ASTI-semantic tokens</t>
    <phoneticPr fontId="1" type="noConversion"/>
  </si>
  <si>
    <t>ASTI-Rename</t>
    <phoneticPr fontId="1" type="noConversion"/>
  </si>
  <si>
    <t>ASTI-diagnostic</t>
    <phoneticPr fontId="1" type="noConversion"/>
  </si>
  <si>
    <t>-</t>
    <phoneticPr fontId="1" type="noConversion"/>
  </si>
  <si>
    <t>STI-semantic tokens</t>
    <phoneticPr fontId="1" type="noConversion"/>
  </si>
  <si>
    <t>STI-Rename</t>
    <phoneticPr fontId="1" type="noConversion"/>
  </si>
  <si>
    <t>STI-diagnostic</t>
    <phoneticPr fontId="1" type="noConversion"/>
  </si>
  <si>
    <t>预测时间（1个文件）：</t>
    <phoneticPr fontId="1" type="noConversion"/>
  </si>
  <si>
    <t>预处理（统计特征值）时间 = 读取代码构建AST + 遍历AST</t>
    <phoneticPr fontId="1" type="noConversion"/>
  </si>
  <si>
    <t>训练时间（CB是拟合K b时间）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</si>
</sst>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3389-3150-4A64-80BF-91CDB67D099B}">
  <dimension ref="A1:AA54"/>
  <sheetViews>
    <sheetView tabSelected="1" workbookViewId="0">
      <selection activeCell="M56" sqref="M56"/>
    </sheetView>
  </sheetViews>
  <sheetFormatPr defaultRowHeight="14.15" x14ac:dyDescent="0.35"/>
  <sheetData>
    <row r="1" spans="1:27" x14ac:dyDescent="0.35">
      <c r="A1" t="s">
        <v>108</v>
      </c>
    </row>
    <row r="2" spans="1:27" x14ac:dyDescent="0.35">
      <c r="A2" t="s">
        <v>127</v>
      </c>
    </row>
    <row r="3" spans="1:27" x14ac:dyDescent="0.35">
      <c r="A3" t="s">
        <v>0</v>
      </c>
    </row>
    <row r="4" spans="1:27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</row>
    <row r="5" spans="1:27" x14ac:dyDescent="0.35">
      <c r="A5" t="s">
        <v>106</v>
      </c>
      <c r="B5">
        <v>2339</v>
      </c>
      <c r="C5">
        <v>276</v>
      </c>
      <c r="D5">
        <v>352</v>
      </c>
      <c r="E5">
        <v>498</v>
      </c>
      <c r="F5">
        <v>481</v>
      </c>
      <c r="G5">
        <v>586</v>
      </c>
      <c r="H5">
        <v>633</v>
      </c>
      <c r="I5">
        <v>817</v>
      </c>
      <c r="J5">
        <v>789</v>
      </c>
      <c r="K5">
        <v>117</v>
      </c>
      <c r="L5">
        <v>1063</v>
      </c>
      <c r="M5">
        <v>1135</v>
      </c>
      <c r="N5">
        <v>1044</v>
      </c>
      <c r="O5">
        <v>1113</v>
      </c>
      <c r="P5">
        <v>1162</v>
      </c>
      <c r="Q5">
        <v>1311</v>
      </c>
      <c r="R5">
        <v>1291</v>
      </c>
      <c r="S5">
        <v>1420</v>
      </c>
      <c r="T5">
        <v>1587</v>
      </c>
      <c r="U5">
        <v>1660</v>
      </c>
      <c r="V5">
        <v>1787</v>
      </c>
      <c r="W5">
        <v>190</v>
      </c>
      <c r="X5">
        <v>1940</v>
      </c>
      <c r="Y5">
        <v>1961</v>
      </c>
      <c r="Z5">
        <v>1972</v>
      </c>
      <c r="AA5">
        <f>AVERAGE(B5:Z5)</f>
        <v>1100.96</v>
      </c>
    </row>
    <row r="6" spans="1:27" x14ac:dyDescent="0.35">
      <c r="A6" t="s">
        <v>104</v>
      </c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2</v>
      </c>
      <c r="W6">
        <v>0</v>
      </c>
      <c r="X6">
        <v>1</v>
      </c>
      <c r="Y6">
        <v>1</v>
      </c>
      <c r="Z6">
        <v>1</v>
      </c>
    </row>
    <row r="7" spans="1:27" x14ac:dyDescent="0.35">
      <c r="A7" t="s">
        <v>26</v>
      </c>
    </row>
    <row r="8" spans="1:27" x14ac:dyDescent="0.35"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46</v>
      </c>
      <c r="V8" t="s">
        <v>47</v>
      </c>
      <c r="W8" t="s">
        <v>48</v>
      </c>
      <c r="X8" t="s">
        <v>49</v>
      </c>
      <c r="Y8" t="s">
        <v>50</v>
      </c>
      <c r="Z8" t="s">
        <v>51</v>
      </c>
    </row>
    <row r="9" spans="1:27" x14ac:dyDescent="0.35">
      <c r="A9" t="s">
        <v>106</v>
      </c>
      <c r="B9">
        <v>2029</v>
      </c>
      <c r="C9">
        <v>210</v>
      </c>
      <c r="D9">
        <v>2281</v>
      </c>
      <c r="E9">
        <v>2459</v>
      </c>
      <c r="F9">
        <v>2509</v>
      </c>
      <c r="G9">
        <v>2735</v>
      </c>
      <c r="H9">
        <v>2735</v>
      </c>
      <c r="I9">
        <v>2930</v>
      </c>
      <c r="J9">
        <v>347</v>
      </c>
      <c r="K9">
        <v>446</v>
      </c>
      <c r="L9">
        <v>633</v>
      </c>
      <c r="M9">
        <v>634</v>
      </c>
      <c r="N9">
        <v>799</v>
      </c>
      <c r="O9">
        <v>930</v>
      </c>
      <c r="P9">
        <v>108</v>
      </c>
      <c r="Q9">
        <v>1261</v>
      </c>
      <c r="R9">
        <v>1283</v>
      </c>
      <c r="S9">
        <v>1448</v>
      </c>
      <c r="T9">
        <v>1490</v>
      </c>
      <c r="U9">
        <v>1606</v>
      </c>
      <c r="V9">
        <v>1707</v>
      </c>
      <c r="W9">
        <v>2070</v>
      </c>
      <c r="X9">
        <v>1772</v>
      </c>
      <c r="Y9">
        <v>1970</v>
      </c>
      <c r="Z9">
        <v>1965</v>
      </c>
      <c r="AA9">
        <f>AVERAGE(B9:Z9)</f>
        <v>1534.28</v>
      </c>
    </row>
    <row r="10" spans="1:27" x14ac:dyDescent="0.35">
      <c r="A10" t="s">
        <v>104</v>
      </c>
      <c r="B10">
        <v>1</v>
      </c>
      <c r="C10">
        <v>0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2</v>
      </c>
      <c r="Z10">
        <v>1</v>
      </c>
    </row>
    <row r="11" spans="1:27" x14ac:dyDescent="0.35">
      <c r="A11" t="s">
        <v>52</v>
      </c>
    </row>
    <row r="12" spans="1:27" x14ac:dyDescent="0.35"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68</v>
      </c>
      <c r="R12" t="s">
        <v>69</v>
      </c>
      <c r="S12" t="s">
        <v>70</v>
      </c>
      <c r="T12" t="s">
        <v>71</v>
      </c>
      <c r="U12" t="s">
        <v>72</v>
      </c>
      <c r="V12" t="s">
        <v>73</v>
      </c>
      <c r="W12" t="s">
        <v>74</v>
      </c>
      <c r="X12" t="s">
        <v>75</v>
      </c>
      <c r="Y12" t="s">
        <v>76</v>
      </c>
      <c r="Z12" t="s">
        <v>77</v>
      </c>
    </row>
    <row r="13" spans="1:27" x14ac:dyDescent="0.35">
      <c r="A13" t="s">
        <v>106</v>
      </c>
      <c r="B13">
        <v>2133</v>
      </c>
      <c r="C13">
        <v>248</v>
      </c>
      <c r="D13">
        <v>388</v>
      </c>
      <c r="E13">
        <v>386</v>
      </c>
      <c r="F13">
        <v>497</v>
      </c>
      <c r="G13">
        <v>599</v>
      </c>
      <c r="H13">
        <v>643</v>
      </c>
      <c r="I13">
        <v>759</v>
      </c>
      <c r="J13">
        <v>72</v>
      </c>
      <c r="K13">
        <v>751</v>
      </c>
      <c r="L13">
        <v>887</v>
      </c>
      <c r="M13">
        <v>1104</v>
      </c>
      <c r="N13">
        <v>1101</v>
      </c>
      <c r="O13">
        <v>1199</v>
      </c>
      <c r="P13">
        <v>1303</v>
      </c>
      <c r="Q13">
        <v>1317</v>
      </c>
      <c r="R13">
        <v>1477</v>
      </c>
      <c r="S13">
        <v>1520</v>
      </c>
      <c r="T13">
        <v>1672</v>
      </c>
      <c r="U13">
        <v>1677</v>
      </c>
      <c r="V13">
        <v>172</v>
      </c>
      <c r="W13">
        <v>1704</v>
      </c>
      <c r="X13">
        <v>1906</v>
      </c>
      <c r="Y13">
        <v>1875</v>
      </c>
      <c r="Z13">
        <v>1989</v>
      </c>
      <c r="AA13">
        <f>AVERAGE(B13:Z13)</f>
        <v>1095.1600000000001</v>
      </c>
    </row>
    <row r="14" spans="1:27" x14ac:dyDescent="0.35">
      <c r="A14" t="s">
        <v>104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1</v>
      </c>
      <c r="Y14">
        <v>2</v>
      </c>
      <c r="Z14">
        <v>1</v>
      </c>
    </row>
    <row r="15" spans="1:27" x14ac:dyDescent="0.35">
      <c r="A15" t="s">
        <v>78</v>
      </c>
    </row>
    <row r="16" spans="1:27" x14ac:dyDescent="0.35"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 t="s">
        <v>93</v>
      </c>
      <c r="Q16" t="s">
        <v>94</v>
      </c>
      <c r="R16" t="s">
        <v>95</v>
      </c>
      <c r="S16" t="s">
        <v>96</v>
      </c>
      <c r="T16" t="s">
        <v>97</v>
      </c>
      <c r="U16" t="s">
        <v>98</v>
      </c>
      <c r="V16" t="s">
        <v>99</v>
      </c>
      <c r="W16" t="s">
        <v>100</v>
      </c>
      <c r="X16" t="s">
        <v>101</v>
      </c>
      <c r="Y16" t="s">
        <v>102</v>
      </c>
      <c r="Z16" t="s">
        <v>103</v>
      </c>
    </row>
    <row r="17" spans="1:27" x14ac:dyDescent="0.35">
      <c r="A17" t="s">
        <v>106</v>
      </c>
      <c r="B17">
        <v>1923</v>
      </c>
      <c r="C17">
        <v>2179</v>
      </c>
      <c r="D17">
        <v>262</v>
      </c>
      <c r="E17">
        <v>296</v>
      </c>
      <c r="F17">
        <v>462</v>
      </c>
      <c r="G17">
        <v>462</v>
      </c>
      <c r="H17">
        <v>577</v>
      </c>
      <c r="I17">
        <v>717</v>
      </c>
      <c r="J17">
        <v>795</v>
      </c>
      <c r="K17">
        <v>898</v>
      </c>
      <c r="L17">
        <v>932</v>
      </c>
      <c r="M17">
        <v>82</v>
      </c>
      <c r="N17">
        <v>1060</v>
      </c>
      <c r="O17">
        <v>1158</v>
      </c>
      <c r="P17">
        <v>1161</v>
      </c>
      <c r="Q17">
        <v>1224</v>
      </c>
      <c r="R17">
        <v>1437</v>
      </c>
      <c r="S17">
        <v>1502</v>
      </c>
      <c r="T17">
        <v>1594</v>
      </c>
      <c r="U17">
        <v>1573</v>
      </c>
      <c r="V17">
        <v>1757</v>
      </c>
      <c r="W17">
        <v>186</v>
      </c>
      <c r="X17">
        <v>1748</v>
      </c>
      <c r="Y17">
        <v>1908</v>
      </c>
      <c r="Z17">
        <v>1978</v>
      </c>
      <c r="AA17">
        <f>AVERAGE(B17:Z17)</f>
        <v>1114.8399999999999</v>
      </c>
    </row>
    <row r="18" spans="1:27" x14ac:dyDescent="0.35">
      <c r="A18" t="s">
        <v>104</v>
      </c>
      <c r="B18">
        <v>2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1</v>
      </c>
      <c r="Y18">
        <v>2</v>
      </c>
      <c r="Z18">
        <v>1</v>
      </c>
    </row>
    <row r="20" spans="1:27" x14ac:dyDescent="0.35">
      <c r="A20" s="2" t="s">
        <v>105</v>
      </c>
      <c r="B20" s="3"/>
      <c r="C20" s="3"/>
      <c r="D20" s="3"/>
      <c r="E20" s="3">
        <f>AVERAGE(AA5,AA9,AA13,AA17)</f>
        <v>1211.31</v>
      </c>
    </row>
    <row r="22" spans="1:27" x14ac:dyDescent="0.35">
      <c r="A22" s="2" t="s">
        <v>128</v>
      </c>
    </row>
    <row r="23" spans="1:27" x14ac:dyDescent="0.35"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114</v>
      </c>
      <c r="H23" t="s">
        <v>115</v>
      </c>
      <c r="I23" t="s">
        <v>116</v>
      </c>
      <c r="J23" t="s">
        <v>117</v>
      </c>
      <c r="K23" t="s">
        <v>118</v>
      </c>
    </row>
    <row r="24" spans="1:27" x14ac:dyDescent="0.35">
      <c r="A24" t="s">
        <v>119</v>
      </c>
      <c r="B24">
        <v>1</v>
      </c>
      <c r="C24">
        <v>1</v>
      </c>
      <c r="D24">
        <v>1</v>
      </c>
      <c r="E24">
        <v>1</v>
      </c>
      <c r="F24">
        <v>1</v>
      </c>
      <c r="G24" s="1">
        <v>49.8</v>
      </c>
      <c r="H24">
        <v>12</v>
      </c>
      <c r="I24">
        <v>14</v>
      </c>
      <c r="J24">
        <v>1</v>
      </c>
      <c r="K24">
        <v>23</v>
      </c>
    </row>
    <row r="25" spans="1:27" x14ac:dyDescent="0.35">
      <c r="A25" t="s">
        <v>120</v>
      </c>
      <c r="B25">
        <v>1</v>
      </c>
      <c r="C25">
        <v>1</v>
      </c>
      <c r="D25">
        <v>1</v>
      </c>
      <c r="E25">
        <v>1</v>
      </c>
      <c r="F25">
        <v>1</v>
      </c>
      <c r="G25" s="1">
        <v>45.6</v>
      </c>
      <c r="H25">
        <v>1</v>
      </c>
      <c r="I25">
        <v>2</v>
      </c>
      <c r="J25">
        <v>1</v>
      </c>
      <c r="K25">
        <v>24</v>
      </c>
    </row>
    <row r="26" spans="1:27" x14ac:dyDescent="0.35">
      <c r="A26" t="s">
        <v>121</v>
      </c>
      <c r="B26">
        <v>1</v>
      </c>
      <c r="C26">
        <v>1</v>
      </c>
      <c r="D26">
        <v>1</v>
      </c>
      <c r="E26">
        <v>1</v>
      </c>
      <c r="F26">
        <v>1</v>
      </c>
      <c r="G26" s="1">
        <v>53</v>
      </c>
      <c r="H26">
        <v>15</v>
      </c>
      <c r="I26">
        <v>17</v>
      </c>
      <c r="J26">
        <v>1</v>
      </c>
      <c r="K26">
        <v>24</v>
      </c>
    </row>
    <row r="27" spans="1:27" x14ac:dyDescent="0.35">
      <c r="A27" t="s">
        <v>123</v>
      </c>
      <c r="B27">
        <v>1</v>
      </c>
      <c r="C27">
        <v>1</v>
      </c>
      <c r="D27">
        <v>1</v>
      </c>
      <c r="E27">
        <v>1</v>
      </c>
      <c r="F27">
        <v>1</v>
      </c>
      <c r="G27" s="1">
        <v>49.2</v>
      </c>
      <c r="H27">
        <v>13</v>
      </c>
      <c r="I27">
        <v>15</v>
      </c>
      <c r="J27">
        <v>1</v>
      </c>
      <c r="K27">
        <v>23</v>
      </c>
    </row>
    <row r="28" spans="1:27" x14ac:dyDescent="0.35">
      <c r="A28" t="s">
        <v>124</v>
      </c>
      <c r="B28">
        <v>1</v>
      </c>
      <c r="C28">
        <v>1</v>
      </c>
      <c r="D28">
        <v>1</v>
      </c>
      <c r="E28">
        <v>1</v>
      </c>
      <c r="F28">
        <v>1</v>
      </c>
      <c r="G28" s="1">
        <v>46.6</v>
      </c>
      <c r="H28">
        <v>3</v>
      </c>
      <c r="I28">
        <v>6</v>
      </c>
      <c r="J28">
        <v>1</v>
      </c>
      <c r="K28">
        <v>25</v>
      </c>
    </row>
    <row r="29" spans="1:27" x14ac:dyDescent="0.35">
      <c r="A29" t="s">
        <v>125</v>
      </c>
      <c r="B29">
        <v>1</v>
      </c>
      <c r="C29">
        <v>1</v>
      </c>
      <c r="D29">
        <v>1</v>
      </c>
      <c r="E29">
        <v>1</v>
      </c>
      <c r="F29">
        <v>1</v>
      </c>
      <c r="G29" s="1">
        <v>53.2</v>
      </c>
      <c r="H29">
        <v>21</v>
      </c>
      <c r="I29">
        <v>22</v>
      </c>
      <c r="J29">
        <v>1</v>
      </c>
      <c r="K29">
        <v>26</v>
      </c>
    </row>
    <row r="31" spans="1:27" x14ac:dyDescent="0.35">
      <c r="A31" t="s">
        <v>107</v>
      </c>
    </row>
    <row r="32" spans="1:27" x14ac:dyDescent="0.35">
      <c r="B32" t="s">
        <v>109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115</v>
      </c>
      <c r="I32" t="s">
        <v>116</v>
      </c>
      <c r="J32" t="s">
        <v>117</v>
      </c>
      <c r="K32" t="s">
        <v>118</v>
      </c>
    </row>
    <row r="33" spans="1:11" x14ac:dyDescent="0.35">
      <c r="A33" t="s">
        <v>119</v>
      </c>
      <c r="B33">
        <v>1</v>
      </c>
      <c r="C33">
        <v>1</v>
      </c>
      <c r="D33">
        <v>4</v>
      </c>
      <c r="E33">
        <v>4</v>
      </c>
      <c r="F33">
        <v>1</v>
      </c>
      <c r="G33" s="1">
        <v>341</v>
      </c>
      <c r="H33">
        <v>58</v>
      </c>
      <c r="I33">
        <v>69</v>
      </c>
      <c r="J33">
        <v>1</v>
      </c>
      <c r="K33">
        <v>178</v>
      </c>
    </row>
    <row r="34" spans="1:11" x14ac:dyDescent="0.35">
      <c r="A34" t="s">
        <v>120</v>
      </c>
      <c r="B34">
        <v>1</v>
      </c>
      <c r="C34">
        <v>1</v>
      </c>
      <c r="D34">
        <v>2</v>
      </c>
      <c r="E34">
        <v>2</v>
      </c>
      <c r="F34">
        <v>1</v>
      </c>
      <c r="G34" s="1">
        <v>278</v>
      </c>
      <c r="H34">
        <v>7</v>
      </c>
      <c r="I34">
        <v>11</v>
      </c>
      <c r="J34">
        <v>2</v>
      </c>
      <c r="K34">
        <v>173</v>
      </c>
    </row>
    <row r="35" spans="1:11" x14ac:dyDescent="0.35">
      <c r="A35" t="s">
        <v>121</v>
      </c>
      <c r="B35" t="s">
        <v>122</v>
      </c>
      <c r="C35">
        <v>1</v>
      </c>
      <c r="D35">
        <v>3</v>
      </c>
      <c r="E35">
        <v>2</v>
      </c>
      <c r="F35">
        <v>1</v>
      </c>
      <c r="G35" s="1">
        <v>346</v>
      </c>
      <c r="H35">
        <v>59</v>
      </c>
      <c r="I35">
        <v>70</v>
      </c>
      <c r="J35">
        <v>2</v>
      </c>
      <c r="K35">
        <v>177</v>
      </c>
    </row>
    <row r="36" spans="1:11" x14ac:dyDescent="0.35">
      <c r="A36" t="s">
        <v>123</v>
      </c>
      <c r="B36">
        <v>1</v>
      </c>
      <c r="C36">
        <v>1</v>
      </c>
      <c r="D36">
        <v>2</v>
      </c>
      <c r="E36">
        <v>3</v>
      </c>
      <c r="F36">
        <v>1</v>
      </c>
      <c r="G36" s="1">
        <v>324</v>
      </c>
      <c r="H36">
        <v>62</v>
      </c>
      <c r="I36">
        <v>70</v>
      </c>
      <c r="J36">
        <v>1</v>
      </c>
      <c r="K36">
        <v>182</v>
      </c>
    </row>
    <row r="37" spans="1:11" x14ac:dyDescent="0.35">
      <c r="A37" t="s">
        <v>124</v>
      </c>
      <c r="B37">
        <v>1</v>
      </c>
      <c r="C37">
        <v>1</v>
      </c>
      <c r="D37">
        <v>2</v>
      </c>
      <c r="E37">
        <v>3</v>
      </c>
      <c r="F37">
        <v>5</v>
      </c>
      <c r="G37" s="1">
        <v>302</v>
      </c>
      <c r="H37">
        <v>13</v>
      </c>
      <c r="I37">
        <v>29</v>
      </c>
      <c r="J37">
        <v>2</v>
      </c>
      <c r="K37">
        <v>179</v>
      </c>
    </row>
    <row r="38" spans="1:11" x14ac:dyDescent="0.35">
      <c r="A38" t="s">
        <v>125</v>
      </c>
      <c r="B38" t="s">
        <v>122</v>
      </c>
      <c r="C38">
        <v>1</v>
      </c>
      <c r="D38">
        <v>3</v>
      </c>
      <c r="E38">
        <v>2</v>
      </c>
      <c r="F38">
        <v>1</v>
      </c>
      <c r="G38" s="1">
        <v>352</v>
      </c>
      <c r="H38">
        <v>89</v>
      </c>
      <c r="I38">
        <v>97</v>
      </c>
      <c r="J38">
        <v>2</v>
      </c>
      <c r="K38">
        <v>183</v>
      </c>
    </row>
    <row r="39" spans="1:11" x14ac:dyDescent="0.35">
      <c r="G39" s="1"/>
    </row>
    <row r="40" spans="1:11" x14ac:dyDescent="0.35">
      <c r="A40" s="2" t="s">
        <v>126</v>
      </c>
    </row>
    <row r="41" spans="1:11" x14ac:dyDescent="0.35">
      <c r="A41" t="s">
        <v>119</v>
      </c>
      <c r="B41">
        <f>B33/100</f>
        <v>0.01</v>
      </c>
      <c r="C41">
        <f t="shared" ref="C41:K41" si="0">C33/100</f>
        <v>0.01</v>
      </c>
      <c r="D41">
        <f t="shared" si="0"/>
        <v>0.04</v>
      </c>
      <c r="E41">
        <f t="shared" si="0"/>
        <v>0.04</v>
      </c>
      <c r="F41">
        <f t="shared" si="0"/>
        <v>0.01</v>
      </c>
      <c r="G41">
        <f t="shared" si="0"/>
        <v>3.41</v>
      </c>
      <c r="H41">
        <f t="shared" si="0"/>
        <v>0.57999999999999996</v>
      </c>
      <c r="I41">
        <f t="shared" si="0"/>
        <v>0.69</v>
      </c>
      <c r="J41">
        <f t="shared" si="0"/>
        <v>0.01</v>
      </c>
      <c r="K41">
        <f t="shared" si="0"/>
        <v>1.78</v>
      </c>
    </row>
    <row r="42" spans="1:11" x14ac:dyDescent="0.35">
      <c r="A42" t="s">
        <v>120</v>
      </c>
      <c r="B42">
        <f>B34/100</f>
        <v>0.01</v>
      </c>
      <c r="C42">
        <f>C34/100</f>
        <v>0.01</v>
      </c>
      <c r="D42">
        <f>D34/100</f>
        <v>0.02</v>
      </c>
      <c r="E42">
        <f>E34/100</f>
        <v>0.02</v>
      </c>
      <c r="F42">
        <f>F34/100</f>
        <v>0.01</v>
      </c>
      <c r="G42">
        <f>G34/100</f>
        <v>2.78</v>
      </c>
      <c r="H42">
        <f>H34/100</f>
        <v>7.0000000000000007E-2</v>
      </c>
      <c r="I42">
        <f>I34/100</f>
        <v>0.11</v>
      </c>
      <c r="J42">
        <f>J34/100</f>
        <v>0.02</v>
      </c>
      <c r="K42">
        <f>K34/100</f>
        <v>1.73</v>
      </c>
    </row>
    <row r="43" spans="1:11" x14ac:dyDescent="0.35">
      <c r="A43" t="s">
        <v>121</v>
      </c>
      <c r="B43" t="s">
        <v>122</v>
      </c>
      <c r="C43">
        <f t="shared" ref="C43:K43" si="1">C35/100</f>
        <v>0.01</v>
      </c>
      <c r="D43">
        <f t="shared" si="1"/>
        <v>0.03</v>
      </c>
      <c r="E43">
        <f t="shared" si="1"/>
        <v>0.02</v>
      </c>
      <c r="F43">
        <f t="shared" si="1"/>
        <v>0.01</v>
      </c>
      <c r="G43">
        <f t="shared" si="1"/>
        <v>3.46</v>
      </c>
      <c r="H43">
        <f t="shared" si="1"/>
        <v>0.59</v>
      </c>
      <c r="I43">
        <f t="shared" si="1"/>
        <v>0.7</v>
      </c>
      <c r="J43">
        <f t="shared" si="1"/>
        <v>0.02</v>
      </c>
      <c r="K43">
        <f t="shared" si="1"/>
        <v>1.77</v>
      </c>
    </row>
    <row r="44" spans="1:11" x14ac:dyDescent="0.35">
      <c r="A44" t="s">
        <v>123</v>
      </c>
      <c r="B44">
        <f>B36/100</f>
        <v>0.01</v>
      </c>
      <c r="C44">
        <f t="shared" ref="C44:K44" si="2">C36/100</f>
        <v>0.01</v>
      </c>
      <c r="D44">
        <f t="shared" si="2"/>
        <v>0.02</v>
      </c>
      <c r="E44">
        <f t="shared" si="2"/>
        <v>0.03</v>
      </c>
      <c r="F44">
        <f t="shared" si="2"/>
        <v>0.01</v>
      </c>
      <c r="G44">
        <f t="shared" si="2"/>
        <v>3.24</v>
      </c>
      <c r="H44">
        <f t="shared" si="2"/>
        <v>0.62</v>
      </c>
      <c r="I44">
        <f t="shared" si="2"/>
        <v>0.7</v>
      </c>
      <c r="J44">
        <f t="shared" si="2"/>
        <v>0.01</v>
      </c>
      <c r="K44">
        <f t="shared" si="2"/>
        <v>1.82</v>
      </c>
    </row>
    <row r="45" spans="1:11" x14ac:dyDescent="0.35">
      <c r="A45" t="s">
        <v>124</v>
      </c>
      <c r="B45">
        <f>B37/100</f>
        <v>0.01</v>
      </c>
      <c r="C45">
        <f t="shared" ref="C45:K45" si="3">C37/100</f>
        <v>0.01</v>
      </c>
      <c r="D45">
        <f t="shared" si="3"/>
        <v>0.02</v>
      </c>
      <c r="E45">
        <f t="shared" si="3"/>
        <v>0.03</v>
      </c>
      <c r="F45">
        <f t="shared" si="3"/>
        <v>0.05</v>
      </c>
      <c r="G45">
        <f t="shared" si="3"/>
        <v>3.02</v>
      </c>
      <c r="H45">
        <f t="shared" si="3"/>
        <v>0.13</v>
      </c>
      <c r="I45">
        <f t="shared" si="3"/>
        <v>0.28999999999999998</v>
      </c>
      <c r="J45">
        <f t="shared" si="3"/>
        <v>0.02</v>
      </c>
      <c r="K45">
        <f t="shared" si="3"/>
        <v>1.79</v>
      </c>
    </row>
    <row r="46" spans="1:11" x14ac:dyDescent="0.35">
      <c r="A46" t="s">
        <v>125</v>
      </c>
      <c r="B46" t="s">
        <v>122</v>
      </c>
      <c r="C46">
        <f t="shared" ref="C46:K46" si="4">C38/100</f>
        <v>0.01</v>
      </c>
      <c r="D46">
        <f t="shared" si="4"/>
        <v>0.03</v>
      </c>
      <c r="E46">
        <f t="shared" si="4"/>
        <v>0.02</v>
      </c>
      <c r="F46">
        <f t="shared" si="4"/>
        <v>0.01</v>
      </c>
      <c r="G46">
        <f t="shared" si="4"/>
        <v>3.52</v>
      </c>
      <c r="H46">
        <f t="shared" si="4"/>
        <v>0.89</v>
      </c>
      <c r="I46">
        <f t="shared" si="4"/>
        <v>0.97</v>
      </c>
      <c r="J46">
        <f t="shared" si="4"/>
        <v>0.02</v>
      </c>
      <c r="K46">
        <f t="shared" si="4"/>
        <v>1.83</v>
      </c>
    </row>
    <row r="48" spans="1:11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"/>
  <sheetViews>
    <sheetView workbookViewId="0">
      <selection sqref="A1:Z16"/>
    </sheetView>
  </sheetViews>
  <sheetFormatPr defaultRowHeight="14.15" x14ac:dyDescent="0.35"/>
  <sheetData>
    <row r="1" spans="1:26" x14ac:dyDescent="0.35">
      <c r="A1" t="s">
        <v>0</v>
      </c>
    </row>
    <row r="2" spans="1:26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</row>
    <row r="3" spans="1:26" x14ac:dyDescent="0.35">
      <c r="B3">
        <v>2339</v>
      </c>
      <c r="C3">
        <v>276</v>
      </c>
      <c r="D3">
        <v>352</v>
      </c>
      <c r="E3">
        <v>498</v>
      </c>
      <c r="F3">
        <v>481</v>
      </c>
      <c r="G3">
        <v>586</v>
      </c>
      <c r="H3">
        <v>633</v>
      </c>
      <c r="I3">
        <v>817</v>
      </c>
      <c r="J3">
        <v>789</v>
      </c>
      <c r="K3">
        <v>117</v>
      </c>
      <c r="L3">
        <v>1063</v>
      </c>
      <c r="M3">
        <v>1135</v>
      </c>
      <c r="N3">
        <v>1044</v>
      </c>
      <c r="O3">
        <v>1113</v>
      </c>
      <c r="P3">
        <v>1162</v>
      </c>
      <c r="Q3">
        <v>1311</v>
      </c>
      <c r="R3">
        <v>1291</v>
      </c>
      <c r="S3">
        <v>1420</v>
      </c>
      <c r="T3">
        <v>1587</v>
      </c>
      <c r="U3">
        <v>1660</v>
      </c>
      <c r="V3">
        <v>1787</v>
      </c>
      <c r="W3">
        <v>190</v>
      </c>
      <c r="X3">
        <v>1940</v>
      </c>
      <c r="Y3">
        <v>1961</v>
      </c>
      <c r="Z3">
        <v>1972</v>
      </c>
    </row>
    <row r="4" spans="1:26" x14ac:dyDescent="0.35"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0</v>
      </c>
      <c r="X4">
        <v>1</v>
      </c>
      <c r="Y4">
        <v>1</v>
      </c>
      <c r="Z4">
        <v>1</v>
      </c>
    </row>
    <row r="5" spans="1:26" x14ac:dyDescent="0.35">
      <c r="A5" t="s">
        <v>26</v>
      </c>
    </row>
    <row r="6" spans="1:26" x14ac:dyDescent="0.35"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t="s">
        <v>38</v>
      </c>
      <c r="N6" t="s">
        <v>39</v>
      </c>
      <c r="O6" t="s">
        <v>40</v>
      </c>
      <c r="P6" t="s">
        <v>41</v>
      </c>
      <c r="Q6" t="s">
        <v>42</v>
      </c>
      <c r="R6" t="s">
        <v>43</v>
      </c>
      <c r="S6" t="s">
        <v>44</v>
      </c>
      <c r="T6" t="s">
        <v>45</v>
      </c>
      <c r="U6" t="s">
        <v>46</v>
      </c>
      <c r="V6" t="s">
        <v>47</v>
      </c>
      <c r="W6" t="s">
        <v>48</v>
      </c>
      <c r="X6" t="s">
        <v>49</v>
      </c>
      <c r="Y6" t="s">
        <v>50</v>
      </c>
      <c r="Z6" t="s">
        <v>51</v>
      </c>
    </row>
    <row r="7" spans="1:26" x14ac:dyDescent="0.35">
      <c r="B7">
        <v>2029</v>
      </c>
      <c r="C7">
        <v>210</v>
      </c>
      <c r="D7">
        <v>2281</v>
      </c>
      <c r="E7">
        <v>2459</v>
      </c>
      <c r="F7">
        <v>2509</v>
      </c>
      <c r="G7">
        <v>2735</v>
      </c>
      <c r="H7">
        <v>2735</v>
      </c>
      <c r="I7">
        <v>2930</v>
      </c>
      <c r="J7">
        <v>347</v>
      </c>
      <c r="K7">
        <v>446</v>
      </c>
      <c r="L7">
        <v>633</v>
      </c>
      <c r="M7">
        <v>634</v>
      </c>
      <c r="N7">
        <v>799</v>
      </c>
      <c r="O7">
        <v>930</v>
      </c>
      <c r="P7">
        <v>108</v>
      </c>
      <c r="Q7">
        <v>1261</v>
      </c>
      <c r="R7">
        <v>1283</v>
      </c>
      <c r="S7">
        <v>1448</v>
      </c>
      <c r="T7">
        <v>1490</v>
      </c>
      <c r="U7">
        <v>1606</v>
      </c>
      <c r="V7">
        <v>1707</v>
      </c>
      <c r="W7">
        <v>2070</v>
      </c>
      <c r="X7">
        <v>1772</v>
      </c>
      <c r="Y7">
        <v>1970</v>
      </c>
      <c r="Z7">
        <v>1965</v>
      </c>
    </row>
    <row r="8" spans="1:26" x14ac:dyDescent="0.35">
      <c r="B8">
        <v>1</v>
      </c>
      <c r="C8">
        <v>0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2</v>
      </c>
      <c r="Z8">
        <v>1</v>
      </c>
    </row>
    <row r="9" spans="1:26" x14ac:dyDescent="0.35">
      <c r="A9" t="s">
        <v>52</v>
      </c>
    </row>
    <row r="10" spans="1:26" x14ac:dyDescent="0.35"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68</v>
      </c>
      <c r="R10" t="s">
        <v>69</v>
      </c>
      <c r="S10" t="s">
        <v>70</v>
      </c>
      <c r="T10" t="s">
        <v>71</v>
      </c>
      <c r="U10" t="s">
        <v>72</v>
      </c>
      <c r="V10" t="s">
        <v>73</v>
      </c>
      <c r="W10" t="s">
        <v>74</v>
      </c>
      <c r="X10" t="s">
        <v>75</v>
      </c>
      <c r="Y10" t="s">
        <v>76</v>
      </c>
      <c r="Z10" t="s">
        <v>77</v>
      </c>
    </row>
    <row r="11" spans="1:26" x14ac:dyDescent="0.35">
      <c r="B11">
        <v>2133</v>
      </c>
      <c r="C11">
        <v>248</v>
      </c>
      <c r="D11">
        <v>388</v>
      </c>
      <c r="E11">
        <v>386</v>
      </c>
      <c r="F11">
        <v>497</v>
      </c>
      <c r="G11">
        <v>599</v>
      </c>
      <c r="H11">
        <v>643</v>
      </c>
      <c r="I11">
        <v>759</v>
      </c>
      <c r="J11">
        <v>72</v>
      </c>
      <c r="K11">
        <v>751</v>
      </c>
      <c r="L11">
        <v>887</v>
      </c>
      <c r="M11">
        <v>1104</v>
      </c>
      <c r="N11">
        <v>1101</v>
      </c>
      <c r="O11">
        <v>1199</v>
      </c>
      <c r="P11">
        <v>1303</v>
      </c>
      <c r="Q11">
        <v>1317</v>
      </c>
      <c r="R11">
        <v>1477</v>
      </c>
      <c r="S11">
        <v>1520</v>
      </c>
      <c r="T11">
        <v>1672</v>
      </c>
      <c r="U11">
        <v>1677</v>
      </c>
      <c r="V11">
        <v>172</v>
      </c>
      <c r="W11">
        <v>1704</v>
      </c>
      <c r="X11">
        <v>1906</v>
      </c>
      <c r="Y11">
        <v>1875</v>
      </c>
      <c r="Z11">
        <v>1989</v>
      </c>
    </row>
    <row r="12" spans="1:26" x14ac:dyDescent="0.35"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2</v>
      </c>
      <c r="Z12">
        <v>1</v>
      </c>
    </row>
    <row r="13" spans="1:26" x14ac:dyDescent="0.35">
      <c r="A13" t="s">
        <v>78</v>
      </c>
    </row>
    <row r="14" spans="1:26" x14ac:dyDescent="0.35">
      <c r="B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90</v>
      </c>
      <c r="N14" t="s">
        <v>91</v>
      </c>
      <c r="O14" t="s">
        <v>92</v>
      </c>
      <c r="P14" t="s">
        <v>93</v>
      </c>
      <c r="Q14" t="s">
        <v>94</v>
      </c>
      <c r="R14" t="s">
        <v>95</v>
      </c>
      <c r="S14" t="s">
        <v>96</v>
      </c>
      <c r="T14" t="s">
        <v>97</v>
      </c>
      <c r="U14" t="s">
        <v>98</v>
      </c>
      <c r="V14" t="s">
        <v>99</v>
      </c>
      <c r="W14" t="s">
        <v>100</v>
      </c>
      <c r="X14" t="s">
        <v>101</v>
      </c>
      <c r="Y14" t="s">
        <v>102</v>
      </c>
      <c r="Z14" t="s">
        <v>103</v>
      </c>
    </row>
    <row r="15" spans="1:26" x14ac:dyDescent="0.35">
      <c r="B15">
        <v>1923</v>
      </c>
      <c r="C15">
        <v>2179</v>
      </c>
      <c r="D15">
        <v>262</v>
      </c>
      <c r="E15">
        <v>296</v>
      </c>
      <c r="F15">
        <v>462</v>
      </c>
      <c r="G15">
        <v>462</v>
      </c>
      <c r="H15">
        <v>577</v>
      </c>
      <c r="I15">
        <v>717</v>
      </c>
      <c r="J15">
        <v>795</v>
      </c>
      <c r="K15">
        <v>898</v>
      </c>
      <c r="L15">
        <v>932</v>
      </c>
      <c r="M15">
        <v>82</v>
      </c>
      <c r="N15">
        <v>1060</v>
      </c>
      <c r="O15">
        <v>1158</v>
      </c>
      <c r="P15">
        <v>1161</v>
      </c>
      <c r="Q15">
        <v>1224</v>
      </c>
      <c r="R15">
        <v>1437</v>
      </c>
      <c r="S15">
        <v>1502</v>
      </c>
      <c r="T15">
        <v>1594</v>
      </c>
      <c r="U15">
        <v>1573</v>
      </c>
      <c r="V15">
        <v>1757</v>
      </c>
      <c r="W15">
        <v>186</v>
      </c>
      <c r="X15">
        <v>1748</v>
      </c>
      <c r="Y15">
        <v>1908</v>
      </c>
      <c r="Z15">
        <v>1978</v>
      </c>
    </row>
    <row r="16" spans="1:26" x14ac:dyDescent="0.35">
      <c r="B16">
        <v>2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2</v>
      </c>
      <c r="Z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Z8"/>
  <sheetViews>
    <sheetView topLeftCell="C1" workbookViewId="0">
      <selection activeCell="A5" sqref="A5:Z8"/>
    </sheetView>
  </sheetViews>
  <sheetFormatPr defaultRowHeight="14.15" x14ac:dyDescent="0.35"/>
  <sheetData>
    <row r="5" spans="1:26" x14ac:dyDescent="0.35">
      <c r="A5" t="s">
        <v>26</v>
      </c>
    </row>
    <row r="6" spans="1:26" x14ac:dyDescent="0.35"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t="s">
        <v>38</v>
      </c>
      <c r="N6" t="s">
        <v>39</v>
      </c>
      <c r="O6" t="s">
        <v>40</v>
      </c>
      <c r="P6" t="s">
        <v>41</v>
      </c>
      <c r="Q6" t="s">
        <v>42</v>
      </c>
      <c r="R6" t="s">
        <v>43</v>
      </c>
      <c r="S6" t="s">
        <v>44</v>
      </c>
      <c r="T6" t="s">
        <v>45</v>
      </c>
      <c r="U6" t="s">
        <v>46</v>
      </c>
      <c r="V6" t="s">
        <v>47</v>
      </c>
      <c r="W6" t="s">
        <v>48</v>
      </c>
      <c r="X6" t="s">
        <v>49</v>
      </c>
      <c r="Y6" t="s">
        <v>50</v>
      </c>
      <c r="Z6" t="s">
        <v>51</v>
      </c>
    </row>
    <row r="7" spans="1:26" x14ac:dyDescent="0.35">
      <c r="B7">
        <v>2029</v>
      </c>
      <c r="C7">
        <v>210</v>
      </c>
      <c r="D7">
        <v>2281</v>
      </c>
      <c r="E7">
        <v>2459</v>
      </c>
      <c r="F7">
        <v>2509</v>
      </c>
      <c r="G7">
        <v>2735</v>
      </c>
      <c r="H7">
        <v>2735</v>
      </c>
      <c r="I7">
        <v>2930</v>
      </c>
      <c r="J7">
        <v>347</v>
      </c>
      <c r="K7">
        <v>446</v>
      </c>
      <c r="L7">
        <v>633</v>
      </c>
      <c r="M7">
        <v>634</v>
      </c>
      <c r="N7">
        <v>799</v>
      </c>
      <c r="O7">
        <v>930</v>
      </c>
      <c r="P7">
        <v>108</v>
      </c>
      <c r="Q7">
        <v>1261</v>
      </c>
      <c r="R7">
        <v>1283</v>
      </c>
      <c r="S7">
        <v>1448</v>
      </c>
      <c r="T7">
        <v>1490</v>
      </c>
      <c r="U7">
        <v>1606</v>
      </c>
      <c r="V7">
        <v>1707</v>
      </c>
      <c r="W7">
        <v>2070</v>
      </c>
      <c r="X7">
        <v>1772</v>
      </c>
      <c r="Y7">
        <v>1970</v>
      </c>
      <c r="Z7">
        <v>1965</v>
      </c>
    </row>
    <row r="8" spans="1:26" x14ac:dyDescent="0.35">
      <c r="B8">
        <v>1</v>
      </c>
      <c r="C8">
        <v>0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2</v>
      </c>
      <c r="Z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Z12"/>
  <sheetViews>
    <sheetView workbookViewId="0">
      <selection activeCell="A9" sqref="A9:Z12"/>
    </sheetView>
  </sheetViews>
  <sheetFormatPr defaultRowHeight="14.15" x14ac:dyDescent="0.35"/>
  <sheetData>
    <row r="9" spans="1:26" x14ac:dyDescent="0.35">
      <c r="A9" t="s">
        <v>52</v>
      </c>
    </row>
    <row r="10" spans="1:26" x14ac:dyDescent="0.35"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68</v>
      </c>
      <c r="R10" t="s">
        <v>69</v>
      </c>
      <c r="S10" t="s">
        <v>70</v>
      </c>
      <c r="T10" t="s">
        <v>71</v>
      </c>
      <c r="U10" t="s">
        <v>72</v>
      </c>
      <c r="V10" t="s">
        <v>73</v>
      </c>
      <c r="W10" t="s">
        <v>74</v>
      </c>
      <c r="X10" t="s">
        <v>75</v>
      </c>
      <c r="Y10" t="s">
        <v>76</v>
      </c>
      <c r="Z10" t="s">
        <v>77</v>
      </c>
    </row>
    <row r="11" spans="1:26" x14ac:dyDescent="0.35">
      <c r="B11">
        <v>2133</v>
      </c>
      <c r="C11">
        <v>248</v>
      </c>
      <c r="D11">
        <v>388</v>
      </c>
      <c r="E11">
        <v>386</v>
      </c>
      <c r="F11">
        <v>497</v>
      </c>
      <c r="G11">
        <v>599</v>
      </c>
      <c r="H11">
        <v>643</v>
      </c>
      <c r="I11">
        <v>759</v>
      </c>
      <c r="J11">
        <v>72</v>
      </c>
      <c r="K11">
        <v>751</v>
      </c>
      <c r="L11">
        <v>887</v>
      </c>
      <c r="M11">
        <v>1104</v>
      </c>
      <c r="N11">
        <v>1101</v>
      </c>
      <c r="O11">
        <v>1199</v>
      </c>
      <c r="P11">
        <v>1303</v>
      </c>
      <c r="Q11">
        <v>1317</v>
      </c>
      <c r="R11">
        <v>1477</v>
      </c>
      <c r="S11">
        <v>1520</v>
      </c>
      <c r="T11">
        <v>1672</v>
      </c>
      <c r="U11">
        <v>1677</v>
      </c>
      <c r="V11">
        <v>172</v>
      </c>
      <c r="W11">
        <v>1704</v>
      </c>
      <c r="X11">
        <v>1906</v>
      </c>
      <c r="Y11">
        <v>1875</v>
      </c>
      <c r="Z11">
        <v>1989</v>
      </c>
    </row>
    <row r="12" spans="1:26" x14ac:dyDescent="0.35"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2</v>
      </c>
      <c r="Z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Z16"/>
  <sheetViews>
    <sheetView workbookViewId="0">
      <selection activeCell="A13" sqref="A13:Z16"/>
    </sheetView>
  </sheetViews>
  <sheetFormatPr defaultRowHeight="14.15" x14ac:dyDescent="0.35"/>
  <sheetData>
    <row r="13" spans="1:26" x14ac:dyDescent="0.35">
      <c r="A13" t="s">
        <v>78</v>
      </c>
    </row>
    <row r="14" spans="1:26" x14ac:dyDescent="0.35">
      <c r="B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90</v>
      </c>
      <c r="N14" t="s">
        <v>91</v>
      </c>
      <c r="O14" t="s">
        <v>92</v>
      </c>
      <c r="P14" t="s">
        <v>93</v>
      </c>
      <c r="Q14" t="s">
        <v>94</v>
      </c>
      <c r="R14" t="s">
        <v>95</v>
      </c>
      <c r="S14" t="s">
        <v>96</v>
      </c>
      <c r="T14" t="s">
        <v>97</v>
      </c>
      <c r="U14" t="s">
        <v>98</v>
      </c>
      <c r="V14" t="s">
        <v>99</v>
      </c>
      <c r="W14" t="s">
        <v>100</v>
      </c>
      <c r="X14" t="s">
        <v>101</v>
      </c>
      <c r="Y14" t="s">
        <v>102</v>
      </c>
      <c r="Z14" t="s">
        <v>103</v>
      </c>
    </row>
    <row r="15" spans="1:26" x14ac:dyDescent="0.35">
      <c r="B15">
        <v>1923</v>
      </c>
      <c r="C15">
        <v>2179</v>
      </c>
      <c r="D15">
        <v>262</v>
      </c>
      <c r="E15">
        <v>296</v>
      </c>
      <c r="F15">
        <v>462</v>
      </c>
      <c r="G15">
        <v>462</v>
      </c>
      <c r="H15">
        <v>577</v>
      </c>
      <c r="I15">
        <v>717</v>
      </c>
      <c r="J15">
        <v>795</v>
      </c>
      <c r="K15">
        <v>898</v>
      </c>
      <c r="L15">
        <v>932</v>
      </c>
      <c r="M15">
        <v>82</v>
      </c>
      <c r="N15">
        <v>1060</v>
      </c>
      <c r="O15">
        <v>1158</v>
      </c>
      <c r="P15">
        <v>1161</v>
      </c>
      <c r="Q15">
        <v>1224</v>
      </c>
      <c r="R15">
        <v>1437</v>
      </c>
      <c r="S15">
        <v>1502</v>
      </c>
      <c r="T15">
        <v>1594</v>
      </c>
      <c r="U15">
        <v>1573</v>
      </c>
      <c r="V15">
        <v>1757</v>
      </c>
      <c r="W15">
        <v>186</v>
      </c>
      <c r="X15">
        <v>1748</v>
      </c>
      <c r="Y15">
        <v>1908</v>
      </c>
      <c r="Z15">
        <v>1978</v>
      </c>
    </row>
    <row r="16" spans="1:26" x14ac:dyDescent="0.35">
      <c r="B16">
        <v>2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2</v>
      </c>
      <c r="Z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preProcessTime_RQ3_LOC</vt:lpstr>
      <vt:lpstr>preProcessTime_RQ3_DEF</vt:lpstr>
      <vt:lpstr>preProcessTime_RQ3_OCC</vt:lpstr>
      <vt:lpstr>preProcessTime_RQ3_NODE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luolin wang</dc:creator>
  <cp:lastModifiedBy>luolin wang</cp:lastModifiedBy>
  <dcterms:created xsi:type="dcterms:W3CDTF">2024-10-03T01:20:15Z</dcterms:created>
  <dcterms:modified xsi:type="dcterms:W3CDTF">2024-10-03T02:02:23Z</dcterms:modified>
</cp:coreProperties>
</file>