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STOCK FUTURE" sheetId="1" r:id="rId1"/>
    <sheet name="PREMIUM FUTURE" sheetId="2" r:id="rId2"/>
    <sheet name="SS FUTU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J7" i="1" s="1"/>
  <c r="I6" i="1"/>
  <c r="J6" i="1" s="1"/>
  <c r="H6" i="1"/>
  <c r="I5" i="1"/>
  <c r="H5" i="1"/>
  <c r="J5" i="1" s="1"/>
  <c r="I6" i="2"/>
  <c r="J6" i="2" s="1"/>
  <c r="H6" i="2"/>
  <c r="J5" i="2"/>
  <c r="H5" i="2"/>
  <c r="H6" i="3"/>
  <c r="J6" i="3" s="1"/>
  <c r="H5" i="3"/>
  <c r="J5" i="3" s="1"/>
  <c r="H12" i="1" l="1"/>
  <c r="J12" i="1" s="1"/>
  <c r="I11" i="1"/>
  <c r="H11" i="1"/>
  <c r="J10" i="1"/>
  <c r="H10" i="1"/>
  <c r="I9" i="1"/>
  <c r="H9" i="1"/>
  <c r="H8" i="1"/>
  <c r="J8" i="1" s="1"/>
  <c r="I9" i="2"/>
  <c r="J9" i="2" s="1"/>
  <c r="H9" i="2"/>
  <c r="H8" i="2"/>
  <c r="J8" i="2" s="1"/>
  <c r="H7" i="2"/>
  <c r="J7" i="2" s="1"/>
  <c r="H8" i="3"/>
  <c r="J8" i="3" s="1"/>
  <c r="I7" i="3"/>
  <c r="H7" i="3"/>
  <c r="J9" i="1" l="1"/>
  <c r="J11" i="1"/>
  <c r="J7" i="3"/>
  <c r="H15" i="1"/>
  <c r="J15" i="1" s="1"/>
  <c r="H14" i="1"/>
  <c r="J14" i="1" s="1"/>
  <c r="I13" i="1"/>
  <c r="H13" i="1"/>
  <c r="I10" i="2"/>
  <c r="H10" i="2"/>
  <c r="H10" i="3"/>
  <c r="J10" i="3" s="1"/>
  <c r="H9" i="3"/>
  <c r="J9" i="3" s="1"/>
  <c r="I11" i="3"/>
  <c r="H11" i="3"/>
  <c r="J13" i="1" l="1"/>
  <c r="J10" i="2"/>
  <c r="J11" i="3"/>
  <c r="H18" i="1"/>
  <c r="J18" i="1" s="1"/>
  <c r="I17" i="1"/>
  <c r="J17" i="1" s="1"/>
  <c r="H17" i="1"/>
  <c r="I16" i="1"/>
  <c r="J16" i="1" s="1"/>
  <c r="H16" i="1"/>
  <c r="H12" i="2"/>
  <c r="J12" i="2" s="1"/>
  <c r="H11" i="2"/>
  <c r="J11" i="2" s="1"/>
  <c r="H18" i="3"/>
  <c r="J18" i="3" s="1"/>
  <c r="I12" i="3"/>
  <c r="H12" i="3"/>
  <c r="J12" i="3" l="1"/>
  <c r="I20" i="1"/>
  <c r="H20" i="1"/>
  <c r="J20" i="1" l="1"/>
  <c r="H14" i="3"/>
  <c r="J14" i="3" s="1"/>
  <c r="H13" i="3" l="1"/>
  <c r="J13" i="3" s="1"/>
  <c r="H13" i="2"/>
  <c r="J13" i="2" s="1"/>
  <c r="H19" i="1"/>
  <c r="J19" i="1" s="1"/>
  <c r="H407" i="3" l="1"/>
  <c r="J407" i="3" s="1"/>
  <c r="H400" i="3"/>
  <c r="J400" i="3" s="1"/>
  <c r="H394" i="3"/>
  <c r="J394" i="3" s="1"/>
  <c r="H393" i="3"/>
  <c r="J393" i="3" s="1"/>
  <c r="H392" i="3"/>
  <c r="J392" i="3" s="1"/>
  <c r="H391" i="3"/>
  <c r="J391" i="3" s="1"/>
  <c r="H389" i="3"/>
  <c r="J389" i="3" s="1"/>
  <c r="H385" i="3"/>
  <c r="J385" i="3" s="1"/>
  <c r="H384" i="3"/>
  <c r="J384" i="3" s="1"/>
  <c r="H383" i="3"/>
  <c r="J383" i="3" s="1"/>
  <c r="H381" i="3"/>
  <c r="J381" i="3" s="1"/>
  <c r="H380" i="3"/>
  <c r="J380" i="3" s="1"/>
  <c r="H367" i="3"/>
  <c r="J367" i="3" s="1"/>
  <c r="H366" i="3"/>
  <c r="J366" i="3" s="1"/>
  <c r="H365" i="3"/>
  <c r="J365" i="3" s="1"/>
  <c r="H363" i="3"/>
  <c r="J363" i="3" s="1"/>
  <c r="H704" i="3"/>
  <c r="J704" i="3" s="1"/>
  <c r="H703" i="3"/>
  <c r="J703" i="3" s="1"/>
  <c r="H702" i="3"/>
  <c r="J702" i="3" s="1"/>
  <c r="H698" i="3"/>
  <c r="J698" i="3" s="1"/>
  <c r="H697" i="3"/>
  <c r="J697" i="3" s="1"/>
  <c r="H684" i="3"/>
  <c r="J684" i="3" s="1"/>
  <c r="H683" i="3"/>
  <c r="J683" i="3" s="1"/>
  <c r="H682" i="3"/>
  <c r="J682" i="3" s="1"/>
  <c r="H681" i="3"/>
  <c r="J681" i="3" s="1"/>
  <c r="H680" i="3"/>
  <c r="J680" i="3" s="1"/>
  <c r="H678" i="3"/>
  <c r="J678" i="3" s="1"/>
  <c r="H677" i="3"/>
  <c r="J677" i="3" s="1"/>
  <c r="H676" i="3"/>
  <c r="J676" i="3" s="1"/>
  <c r="H675" i="3"/>
  <c r="J675" i="3" s="1"/>
  <c r="H674" i="3"/>
  <c r="J674" i="3" s="1"/>
  <c r="H673" i="3"/>
  <c r="J673" i="3" s="1"/>
  <c r="H670" i="3"/>
  <c r="J670" i="3" s="1"/>
  <c r="H669" i="3"/>
  <c r="J669" i="3" s="1"/>
  <c r="H668" i="3"/>
  <c r="J668" i="3" s="1"/>
  <c r="H667" i="3"/>
  <c r="J667" i="3" s="1"/>
  <c r="H664" i="3"/>
  <c r="J664" i="3" s="1"/>
  <c r="H662" i="3"/>
  <c r="J662" i="3" s="1"/>
  <c r="H660" i="3"/>
  <c r="J660" i="3" s="1"/>
  <c r="H657" i="3"/>
  <c r="J657" i="3" s="1"/>
  <c r="H656" i="3"/>
  <c r="J656" i="3" s="1"/>
  <c r="H637" i="3"/>
  <c r="H627" i="3"/>
  <c r="J627" i="3" s="1"/>
  <c r="H624" i="3"/>
  <c r="J624" i="3" s="1"/>
  <c r="H623" i="3"/>
  <c r="J623" i="3" s="1"/>
  <c r="H622" i="3"/>
  <c r="H621" i="3"/>
  <c r="J621" i="3" s="1"/>
  <c r="J620" i="3"/>
  <c r="H620" i="3"/>
  <c r="H619" i="3"/>
  <c r="J619" i="3" s="1"/>
  <c r="H618" i="3"/>
  <c r="J618" i="3" s="1"/>
  <c r="H613" i="3"/>
  <c r="J613" i="3" s="1"/>
  <c r="H612" i="3"/>
  <c r="J612" i="3" s="1"/>
  <c r="H611" i="3"/>
  <c r="H602" i="3"/>
  <c r="H579" i="3"/>
  <c r="H575" i="3"/>
  <c r="J575" i="3" s="1"/>
  <c r="H572" i="3"/>
  <c r="H571" i="3"/>
  <c r="J571" i="3" s="1"/>
  <c r="H569" i="3"/>
  <c r="J569" i="3" s="1"/>
  <c r="H568" i="3"/>
  <c r="J568" i="3" s="1"/>
  <c r="H565" i="3"/>
  <c r="J565" i="3" s="1"/>
  <c r="H564" i="3"/>
  <c r="J564" i="3" s="1"/>
  <c r="H562" i="3"/>
  <c r="J562" i="3" s="1"/>
  <c r="H549" i="3"/>
  <c r="J549" i="3" s="1"/>
  <c r="H547" i="3"/>
  <c r="J547" i="3" s="1"/>
  <c r="H542" i="3"/>
  <c r="J542" i="3" s="1"/>
  <c r="H532" i="3"/>
  <c r="J532" i="3" s="1"/>
  <c r="H531" i="3"/>
  <c r="J531" i="3" s="1"/>
  <c r="H529" i="3"/>
  <c r="H521" i="3"/>
  <c r="J521" i="3" s="1"/>
  <c r="H520" i="3"/>
  <c r="J520" i="3" s="1"/>
  <c r="H517" i="3"/>
  <c r="J517" i="3" s="1"/>
  <c r="H513" i="3"/>
  <c r="J513" i="3" s="1"/>
  <c r="H509" i="3"/>
  <c r="J509" i="3" s="1"/>
  <c r="H500" i="3"/>
  <c r="J500" i="3" s="1"/>
  <c r="H489" i="3"/>
  <c r="J489" i="3" s="1"/>
  <c r="H488" i="3"/>
  <c r="J488" i="3" s="1"/>
  <c r="H487" i="3"/>
  <c r="H484" i="3"/>
  <c r="J484" i="3" s="1"/>
  <c r="H480" i="3"/>
  <c r="H478" i="3"/>
  <c r="J478" i="3" s="1"/>
  <c r="H472" i="3"/>
  <c r="H471" i="3"/>
  <c r="J471" i="3" s="1"/>
  <c r="H467" i="3"/>
  <c r="J467" i="3" s="1"/>
  <c r="H463" i="3"/>
  <c r="H461" i="3"/>
  <c r="J461" i="3" s="1"/>
  <c r="H460" i="3"/>
  <c r="J460" i="3" s="1"/>
  <c r="H459" i="3"/>
  <c r="J459" i="3" s="1"/>
  <c r="H455" i="3"/>
  <c r="H451" i="3"/>
  <c r="J451" i="3" s="1"/>
  <c r="H450" i="3"/>
  <c r="J450" i="3" s="1"/>
  <c r="H442" i="3"/>
  <c r="H438" i="3"/>
  <c r="J438" i="3" s="1"/>
  <c r="H433" i="3"/>
  <c r="J433" i="3" s="1"/>
  <c r="H432" i="3"/>
  <c r="J432" i="3" s="1"/>
  <c r="H431" i="3"/>
  <c r="H430" i="3"/>
  <c r="H421" i="3"/>
  <c r="H347" i="3"/>
  <c r="J347" i="3" s="1"/>
  <c r="H346" i="3"/>
  <c r="J346" i="3" s="1"/>
  <c r="H340" i="3"/>
  <c r="J340" i="3" s="1"/>
  <c r="H324" i="3"/>
  <c r="J324" i="3" s="1"/>
  <c r="H323" i="3"/>
  <c r="J323" i="3" s="1"/>
  <c r="H322" i="3"/>
  <c r="J322" i="3" s="1"/>
  <c r="H321" i="3"/>
  <c r="J321" i="3" s="1"/>
  <c r="H320" i="3"/>
  <c r="J320" i="3" s="1"/>
  <c r="H318" i="3"/>
  <c r="J318" i="3" s="1"/>
  <c r="H317" i="3"/>
  <c r="J317" i="3" s="1"/>
  <c r="H701" i="3"/>
  <c r="J701" i="3" s="1"/>
  <c r="H700" i="3"/>
  <c r="J700" i="3" s="1"/>
  <c r="H699" i="3"/>
  <c r="J699" i="3" s="1"/>
  <c r="H696" i="3"/>
  <c r="J696" i="3" s="1"/>
  <c r="H695" i="3"/>
  <c r="J695" i="3" s="1"/>
  <c r="H694" i="3"/>
  <c r="J694" i="3" s="1"/>
  <c r="H692" i="3"/>
  <c r="H691" i="3"/>
  <c r="J691" i="3" s="1"/>
  <c r="H690" i="3"/>
  <c r="J690" i="3" s="1"/>
  <c r="H689" i="3"/>
  <c r="J689" i="3" s="1"/>
  <c r="H688" i="3"/>
  <c r="J688" i="3" s="1"/>
  <c r="H687" i="3"/>
  <c r="J687" i="3" s="1"/>
  <c r="H686" i="3"/>
  <c r="J686" i="3" s="1"/>
  <c r="H685" i="3"/>
  <c r="H679" i="3"/>
  <c r="J679" i="3" s="1"/>
  <c r="H672" i="3"/>
  <c r="H671" i="3"/>
  <c r="J671" i="3" s="1"/>
  <c r="H666" i="3"/>
  <c r="H665" i="3"/>
  <c r="J665" i="3" s="1"/>
  <c r="H663" i="3"/>
  <c r="H661" i="3"/>
  <c r="J661" i="3" s="1"/>
  <c r="H659" i="3"/>
  <c r="H658" i="3"/>
  <c r="J658" i="3" s="1"/>
  <c r="H655" i="3"/>
  <c r="H654" i="3"/>
  <c r="J654" i="3" s="1"/>
  <c r="H653" i="3"/>
  <c r="H652" i="3"/>
  <c r="H651" i="3"/>
  <c r="J651" i="3" s="1"/>
  <c r="H650" i="3"/>
  <c r="H649" i="3"/>
  <c r="J649" i="3" s="1"/>
  <c r="H648" i="3"/>
  <c r="H646" i="3"/>
  <c r="J646" i="3" s="1"/>
  <c r="H645" i="3"/>
  <c r="H644" i="3"/>
  <c r="J644" i="3" s="1"/>
  <c r="H643" i="3"/>
  <c r="H642" i="3"/>
  <c r="J642" i="3" s="1"/>
  <c r="H641" i="3"/>
  <c r="J641" i="3" s="1"/>
  <c r="H640" i="3"/>
  <c r="H639" i="3"/>
  <c r="J639" i="3" s="1"/>
  <c r="H638" i="3"/>
  <c r="J638" i="3" s="1"/>
  <c r="H636" i="3"/>
  <c r="H635" i="3"/>
  <c r="H634" i="3"/>
  <c r="J634" i="3" s="1"/>
  <c r="H633" i="3"/>
  <c r="H632" i="3"/>
  <c r="H631" i="3"/>
  <c r="J631" i="3" s="1"/>
  <c r="H630" i="3"/>
  <c r="H629" i="3"/>
  <c r="H628" i="3"/>
  <c r="J628" i="3" s="1"/>
  <c r="H626" i="3"/>
  <c r="H625" i="3"/>
  <c r="H617" i="3"/>
  <c r="H616" i="3"/>
  <c r="H615" i="3"/>
  <c r="H614" i="3"/>
  <c r="H610" i="3"/>
  <c r="H609" i="3"/>
  <c r="J609" i="3" s="1"/>
  <c r="H608" i="3"/>
  <c r="H606" i="3"/>
  <c r="H605" i="3"/>
  <c r="J605" i="3" s="1"/>
  <c r="H604" i="3"/>
  <c r="H603" i="3"/>
  <c r="H601" i="3"/>
  <c r="H600" i="3"/>
  <c r="J600" i="3" s="1"/>
  <c r="H599" i="3"/>
  <c r="H598" i="3"/>
  <c r="J598" i="3" s="1"/>
  <c r="H597" i="3"/>
  <c r="H596" i="3"/>
  <c r="H595" i="3"/>
  <c r="H594" i="3"/>
  <c r="H593" i="3"/>
  <c r="H592" i="3"/>
  <c r="H591" i="3"/>
  <c r="H590" i="3"/>
  <c r="J590" i="3" s="1"/>
  <c r="H589" i="3"/>
  <c r="H588" i="3"/>
  <c r="H587" i="3"/>
  <c r="H586" i="3"/>
  <c r="H585" i="3"/>
  <c r="H584" i="3"/>
  <c r="J584" i="3" s="1"/>
  <c r="H583" i="3"/>
  <c r="H582" i="3"/>
  <c r="H581" i="3"/>
  <c r="H580" i="3"/>
  <c r="J580" i="3" s="1"/>
  <c r="H577" i="3"/>
  <c r="H576" i="3"/>
  <c r="J576" i="3" s="1"/>
  <c r="H574" i="3"/>
  <c r="H573" i="3"/>
  <c r="H570" i="3"/>
  <c r="J570" i="3" s="1"/>
  <c r="H567" i="3"/>
  <c r="J567" i="3" s="1"/>
  <c r="H566" i="3"/>
  <c r="H563" i="3"/>
  <c r="J563" i="3" s="1"/>
  <c r="H561" i="3"/>
  <c r="H560" i="3"/>
  <c r="H559" i="3"/>
  <c r="H558" i="3"/>
  <c r="H557" i="3"/>
  <c r="H556" i="3"/>
  <c r="J556" i="3" s="1"/>
  <c r="H555" i="3"/>
  <c r="H554" i="3"/>
  <c r="J554" i="3" s="1"/>
  <c r="H553" i="3"/>
  <c r="H552" i="3"/>
  <c r="J552" i="3" s="1"/>
  <c r="H551" i="3"/>
  <c r="H550" i="3"/>
  <c r="H548" i="3"/>
  <c r="H546" i="3"/>
  <c r="J546" i="3" s="1"/>
  <c r="H545" i="3"/>
  <c r="H544" i="3"/>
  <c r="J544" i="3" s="1"/>
  <c r="H543" i="3"/>
  <c r="H541" i="3"/>
  <c r="J541" i="3" s="1"/>
  <c r="H540" i="3"/>
  <c r="J540" i="3" s="1"/>
  <c r="H539" i="3"/>
  <c r="H538" i="3"/>
  <c r="H537" i="3"/>
  <c r="H536" i="3"/>
  <c r="J536" i="3" s="1"/>
  <c r="H535" i="3"/>
  <c r="H534" i="3"/>
  <c r="J534" i="3" s="1"/>
  <c r="H530" i="3"/>
  <c r="J530" i="3" s="1"/>
  <c r="H528" i="3"/>
  <c r="H527" i="3"/>
  <c r="H526" i="3"/>
  <c r="J526" i="3" s="1"/>
  <c r="H525" i="3"/>
  <c r="H524" i="3"/>
  <c r="J524" i="3" s="1"/>
  <c r="H523" i="3"/>
  <c r="J523" i="3" s="1"/>
  <c r="H522" i="3"/>
  <c r="J522" i="3" s="1"/>
  <c r="H519" i="3"/>
  <c r="H518" i="3"/>
  <c r="J518" i="3" s="1"/>
  <c r="H516" i="3"/>
  <c r="J516" i="3" s="1"/>
  <c r="H515" i="3"/>
  <c r="J515" i="3" s="1"/>
  <c r="H514" i="3"/>
  <c r="J514" i="3" s="1"/>
  <c r="H512" i="3"/>
  <c r="H511" i="3"/>
  <c r="J511" i="3" s="1"/>
  <c r="H510" i="3"/>
  <c r="H508" i="3"/>
  <c r="J508" i="3" s="1"/>
  <c r="H507" i="3"/>
  <c r="J507" i="3" s="1"/>
  <c r="H506" i="3"/>
  <c r="H505" i="3"/>
  <c r="J505" i="3" s="1"/>
  <c r="H504" i="3"/>
  <c r="H503" i="3"/>
  <c r="H501" i="3"/>
  <c r="J501" i="3" s="1"/>
  <c r="H499" i="3"/>
  <c r="H498" i="3"/>
  <c r="J498" i="3" s="1"/>
  <c r="H497" i="3"/>
  <c r="H496" i="3"/>
  <c r="J496" i="3" s="1"/>
  <c r="H495" i="3"/>
  <c r="H494" i="3"/>
  <c r="H493" i="3"/>
  <c r="J493" i="3" s="1"/>
  <c r="H492" i="3"/>
  <c r="H491" i="3"/>
  <c r="J491" i="3" s="1"/>
  <c r="H490" i="3"/>
  <c r="J490" i="3" s="1"/>
  <c r="H486" i="3"/>
  <c r="H485" i="3"/>
  <c r="H483" i="3"/>
  <c r="J483" i="3" s="1"/>
  <c r="H482" i="3"/>
  <c r="J482" i="3" s="1"/>
  <c r="H481" i="3"/>
  <c r="H479" i="3"/>
  <c r="H477" i="3"/>
  <c r="H476" i="3"/>
  <c r="H474" i="3"/>
  <c r="J474" i="3" s="1"/>
  <c r="H473" i="3"/>
  <c r="J473" i="3" s="1"/>
  <c r="H470" i="3"/>
  <c r="J470" i="3" s="1"/>
  <c r="H469" i="3"/>
  <c r="H468" i="3"/>
  <c r="J468" i="3" s="1"/>
  <c r="H466" i="3"/>
  <c r="H465" i="3"/>
  <c r="H464" i="3"/>
  <c r="H462" i="3"/>
  <c r="H458" i="3"/>
  <c r="H457" i="3"/>
  <c r="H456" i="3"/>
  <c r="H454" i="3"/>
  <c r="J454" i="3" s="1"/>
  <c r="H453" i="3"/>
  <c r="J453" i="3" s="1"/>
  <c r="H452" i="3"/>
  <c r="J452" i="3" s="1"/>
  <c r="H449" i="3"/>
  <c r="H448" i="3"/>
  <c r="J448" i="3" s="1"/>
  <c r="H447" i="3"/>
  <c r="J447" i="3" s="1"/>
  <c r="H446" i="3"/>
  <c r="H445" i="3"/>
  <c r="J445" i="3" s="1"/>
  <c r="H444" i="3"/>
  <c r="J444" i="3" s="1"/>
  <c r="H443" i="3"/>
  <c r="J443" i="3" s="1"/>
  <c r="H441" i="3"/>
  <c r="H439" i="3"/>
  <c r="J439" i="3" s="1"/>
  <c r="H437" i="3"/>
  <c r="H436" i="3"/>
  <c r="J436" i="3" s="1"/>
  <c r="H435" i="3"/>
  <c r="H434" i="3"/>
  <c r="J434" i="3" s="1"/>
  <c r="H429" i="3"/>
  <c r="H428" i="3"/>
  <c r="H427" i="3"/>
  <c r="H426" i="3"/>
  <c r="H425" i="3"/>
  <c r="H424" i="3"/>
  <c r="J424" i="3" s="1"/>
  <c r="H423" i="3"/>
  <c r="H422" i="3"/>
  <c r="J422" i="3" s="1"/>
  <c r="H420" i="3"/>
  <c r="H418" i="3"/>
  <c r="J418" i="3" s="1"/>
  <c r="H417" i="3"/>
  <c r="J417" i="3" s="1"/>
  <c r="H416" i="3"/>
  <c r="J416" i="3" s="1"/>
  <c r="H415" i="3"/>
  <c r="H414" i="3"/>
  <c r="J414" i="3" s="1"/>
  <c r="H413" i="3"/>
  <c r="H411" i="3"/>
  <c r="J411" i="3" s="1"/>
  <c r="H410" i="3"/>
  <c r="J410" i="3" s="1"/>
  <c r="H409" i="3"/>
  <c r="H408" i="3"/>
  <c r="J408" i="3" s="1"/>
  <c r="H406" i="3"/>
  <c r="J406" i="3" s="1"/>
  <c r="H405" i="3"/>
  <c r="J405" i="3" s="1"/>
  <c r="H404" i="3"/>
  <c r="H403" i="3"/>
  <c r="J403" i="3" s="1"/>
  <c r="H402" i="3"/>
  <c r="H401" i="3"/>
  <c r="J401" i="3" s="1"/>
  <c r="H399" i="3"/>
  <c r="H397" i="3"/>
  <c r="H396" i="3"/>
  <c r="J396" i="3" s="1"/>
  <c r="H395" i="3"/>
  <c r="H390" i="3"/>
  <c r="J390" i="3" s="1"/>
  <c r="H388" i="3"/>
  <c r="J388" i="3" s="1"/>
  <c r="H387" i="3"/>
  <c r="J387" i="3" s="1"/>
  <c r="H386" i="3"/>
  <c r="H382" i="3"/>
  <c r="J382" i="3" s="1"/>
  <c r="H379" i="3"/>
  <c r="J379" i="3" s="1"/>
  <c r="H378" i="3"/>
  <c r="H377" i="3"/>
  <c r="J377" i="3" s="1"/>
  <c r="H376" i="3"/>
  <c r="J376" i="3" s="1"/>
  <c r="H375" i="3"/>
  <c r="J375" i="3" s="1"/>
  <c r="H374" i="3"/>
  <c r="H373" i="3"/>
  <c r="J373" i="3" s="1"/>
  <c r="H372" i="3"/>
  <c r="H371" i="3"/>
  <c r="H370" i="3"/>
  <c r="H368" i="3"/>
  <c r="H364" i="3"/>
  <c r="H362" i="3"/>
  <c r="H361" i="3"/>
  <c r="J361" i="3" s="1"/>
  <c r="H360" i="3"/>
  <c r="H359" i="3"/>
  <c r="H358" i="3"/>
  <c r="H357" i="3"/>
  <c r="J357" i="3" s="1"/>
  <c r="H356" i="3"/>
  <c r="J356" i="3" s="1"/>
  <c r="H355" i="3"/>
  <c r="J355" i="3" s="1"/>
  <c r="H354" i="3"/>
  <c r="J354" i="3" s="1"/>
  <c r="H353" i="3"/>
  <c r="H352" i="3"/>
  <c r="J352" i="3" s="1"/>
  <c r="H351" i="3"/>
  <c r="H350" i="3"/>
  <c r="J350" i="3" s="1"/>
  <c r="H349" i="3"/>
  <c r="J349" i="3" s="1"/>
  <c r="H348" i="3"/>
  <c r="H345" i="3"/>
  <c r="J345" i="3" s="1"/>
  <c r="H344" i="3"/>
  <c r="H343" i="3"/>
  <c r="J343" i="3" s="1"/>
  <c r="H342" i="3"/>
  <c r="H341" i="3"/>
  <c r="J341" i="3" s="1"/>
  <c r="H339" i="3"/>
  <c r="H338" i="3"/>
  <c r="J338" i="3" s="1"/>
  <c r="H337" i="3"/>
  <c r="H336" i="3"/>
  <c r="J336" i="3" s="1"/>
  <c r="H335" i="3"/>
  <c r="H334" i="3"/>
  <c r="H333" i="3"/>
  <c r="H332" i="3"/>
  <c r="H331" i="3"/>
  <c r="H330" i="3"/>
  <c r="J330" i="3" s="1"/>
  <c r="H329" i="3"/>
  <c r="H328" i="3"/>
  <c r="H327" i="3"/>
  <c r="J327" i="3" s="1"/>
  <c r="H326" i="3"/>
  <c r="J326" i="3" s="1"/>
  <c r="H325" i="3"/>
  <c r="J325" i="3" s="1"/>
  <c r="H319" i="3"/>
  <c r="H316" i="3"/>
  <c r="J316" i="3" s="1"/>
  <c r="H315" i="3"/>
  <c r="H314" i="3"/>
  <c r="J314" i="3" s="1"/>
  <c r="H313" i="3"/>
  <c r="H312" i="3"/>
  <c r="H311" i="3"/>
  <c r="J311" i="3" s="1"/>
  <c r="H310" i="3"/>
  <c r="H309" i="3"/>
  <c r="H308" i="3"/>
  <c r="J308" i="3" s="1"/>
  <c r="H307" i="3"/>
  <c r="J307" i="3" s="1"/>
  <c r="H1037" i="2"/>
  <c r="J1037" i="2" s="1"/>
  <c r="H1036" i="2"/>
  <c r="J1036" i="2" s="1"/>
  <c r="H1035" i="2"/>
  <c r="J1035" i="2" s="1"/>
  <c r="H1034" i="2"/>
  <c r="J1034" i="2" s="1"/>
  <c r="H1033" i="2"/>
  <c r="J1033" i="2" s="1"/>
  <c r="H1032" i="2"/>
  <c r="J1032" i="2" s="1"/>
  <c r="H1031" i="2"/>
  <c r="J1031" i="2" s="1"/>
  <c r="I1030" i="2"/>
  <c r="H1030" i="2"/>
  <c r="I1029" i="2"/>
  <c r="H1029" i="2"/>
  <c r="I1028" i="2"/>
  <c r="H1028" i="2"/>
  <c r="I1027" i="2"/>
  <c r="H1027" i="2"/>
  <c r="I1026" i="2"/>
  <c r="H1026" i="2"/>
  <c r="H1025" i="2"/>
  <c r="J1025" i="2" s="1"/>
  <c r="H1024" i="2"/>
  <c r="J1024" i="2" s="1"/>
  <c r="H1023" i="2"/>
  <c r="J1023" i="2" s="1"/>
  <c r="H1022" i="2"/>
  <c r="J1022" i="2" s="1"/>
  <c r="I1021" i="2"/>
  <c r="H1021" i="2"/>
  <c r="H1020" i="2"/>
  <c r="J1020" i="2" s="1"/>
  <c r="H1019" i="2"/>
  <c r="J1019" i="2" s="1"/>
  <c r="H1018" i="2"/>
  <c r="J1018" i="2" s="1"/>
  <c r="H1017" i="2"/>
  <c r="J1017" i="2" s="1"/>
  <c r="H1016" i="2"/>
  <c r="J1016" i="2" s="1"/>
  <c r="H1015" i="2"/>
  <c r="J1015" i="2" s="1"/>
  <c r="H1014" i="2"/>
  <c r="J1014" i="2" s="1"/>
  <c r="H1013" i="2"/>
  <c r="J1013" i="2" s="1"/>
  <c r="H1012" i="2"/>
  <c r="J1012" i="2" s="1"/>
  <c r="I1011" i="2"/>
  <c r="H1011" i="2"/>
  <c r="H1010" i="2"/>
  <c r="J1010" i="2" s="1"/>
  <c r="H1009" i="2"/>
  <c r="J1009" i="2" s="1"/>
  <c r="H1008" i="2"/>
  <c r="J1008" i="2" s="1"/>
  <c r="H1007" i="2"/>
  <c r="J1007" i="2" s="1"/>
  <c r="I1006" i="2"/>
  <c r="H1006" i="2"/>
  <c r="I1005" i="2"/>
  <c r="H1005" i="2"/>
  <c r="I1004" i="2"/>
  <c r="H1004" i="2"/>
  <c r="I1003" i="2"/>
  <c r="H1003" i="2"/>
  <c r="I1002" i="2"/>
  <c r="H1002" i="2"/>
  <c r="H1001" i="2"/>
  <c r="J1001" i="2" s="1"/>
  <c r="H1000" i="2"/>
  <c r="J1000" i="2" s="1"/>
  <c r="H999" i="2"/>
  <c r="J999" i="2" s="1"/>
  <c r="H998" i="2"/>
  <c r="J998" i="2" s="1"/>
  <c r="H997" i="2"/>
  <c r="J997" i="2" s="1"/>
  <c r="H996" i="2"/>
  <c r="J996" i="2" s="1"/>
  <c r="H995" i="2"/>
  <c r="J995" i="2" s="1"/>
  <c r="I994" i="2"/>
  <c r="H994" i="2"/>
  <c r="I993" i="2"/>
  <c r="H993" i="2"/>
  <c r="J993" i="2" s="1"/>
  <c r="I992" i="2"/>
  <c r="H992" i="2"/>
  <c r="I991" i="2"/>
  <c r="H991" i="2"/>
  <c r="J991" i="2" s="1"/>
  <c r="I990" i="2"/>
  <c r="H990" i="2"/>
  <c r="I989" i="2"/>
  <c r="H989" i="2"/>
  <c r="J989" i="2" s="1"/>
  <c r="I988" i="2"/>
  <c r="H988" i="2"/>
  <c r="H987" i="2"/>
  <c r="J987" i="2" s="1"/>
  <c r="H986" i="2"/>
  <c r="J986" i="2" s="1"/>
  <c r="H985" i="2"/>
  <c r="J985" i="2" s="1"/>
  <c r="H984" i="2"/>
  <c r="J984" i="2" s="1"/>
  <c r="H983" i="2"/>
  <c r="J983" i="2" s="1"/>
  <c r="H982" i="2"/>
  <c r="J982" i="2" s="1"/>
  <c r="H981" i="2"/>
  <c r="J981" i="2" s="1"/>
  <c r="H980" i="2"/>
  <c r="J980" i="2" s="1"/>
  <c r="I979" i="2"/>
  <c r="H979" i="2"/>
  <c r="I978" i="2"/>
  <c r="H978" i="2"/>
  <c r="H977" i="2"/>
  <c r="J977" i="2" s="1"/>
  <c r="H976" i="2"/>
  <c r="J976" i="2" s="1"/>
  <c r="I975" i="2"/>
  <c r="H975" i="2"/>
  <c r="I974" i="2"/>
  <c r="H974" i="2"/>
  <c r="J974" i="2" s="1"/>
  <c r="H973" i="2"/>
  <c r="J973" i="2" s="1"/>
  <c r="H972" i="2"/>
  <c r="J972" i="2" s="1"/>
  <c r="H971" i="2"/>
  <c r="J971" i="2" s="1"/>
  <c r="H970" i="2"/>
  <c r="J970" i="2" s="1"/>
  <c r="H969" i="2"/>
  <c r="J969" i="2" s="1"/>
  <c r="I968" i="2"/>
  <c r="H968" i="2"/>
  <c r="I967" i="2"/>
  <c r="H967" i="2"/>
  <c r="I966" i="2"/>
  <c r="H966" i="2"/>
  <c r="H965" i="2"/>
  <c r="J965" i="2" s="1"/>
  <c r="H963" i="2"/>
  <c r="J963" i="2" s="1"/>
  <c r="I962" i="2"/>
  <c r="H962" i="2"/>
  <c r="I961" i="2"/>
  <c r="H961" i="2"/>
  <c r="I960" i="2"/>
  <c r="H960" i="2"/>
  <c r="H959" i="2"/>
  <c r="J959" i="2" s="1"/>
  <c r="H958" i="2"/>
  <c r="J958" i="2" s="1"/>
  <c r="H957" i="2"/>
  <c r="J957" i="2" s="1"/>
  <c r="I956" i="2"/>
  <c r="H956" i="2"/>
  <c r="H955" i="2"/>
  <c r="J955" i="2" s="1"/>
  <c r="H954" i="2"/>
  <c r="J954" i="2" s="1"/>
  <c r="H953" i="2"/>
  <c r="J953" i="2" s="1"/>
  <c r="I952" i="2"/>
  <c r="H952" i="2"/>
  <c r="J952" i="2" s="1"/>
  <c r="H951" i="2"/>
  <c r="J951" i="2" s="1"/>
  <c r="H950" i="2"/>
  <c r="J950" i="2" s="1"/>
  <c r="H949" i="2"/>
  <c r="J949" i="2" s="1"/>
  <c r="H948" i="2"/>
  <c r="J948" i="2" s="1"/>
  <c r="H947" i="2"/>
  <c r="J947" i="2" s="1"/>
  <c r="H946" i="2"/>
  <c r="J946" i="2" s="1"/>
  <c r="H945" i="2"/>
  <c r="J945" i="2" s="1"/>
  <c r="H944" i="2"/>
  <c r="J944" i="2" s="1"/>
  <c r="I943" i="2"/>
  <c r="H943" i="2"/>
  <c r="H942" i="2"/>
  <c r="J942" i="2" s="1"/>
  <c r="H941" i="2"/>
  <c r="J941" i="2" s="1"/>
  <c r="H940" i="2"/>
  <c r="J940" i="2" s="1"/>
  <c r="H939" i="2"/>
  <c r="J939" i="2" s="1"/>
  <c r="H938" i="2"/>
  <c r="J938" i="2" s="1"/>
  <c r="H937" i="2"/>
  <c r="J937" i="2" s="1"/>
  <c r="H936" i="2"/>
  <c r="J936" i="2" s="1"/>
  <c r="H935" i="2"/>
  <c r="J935" i="2" s="1"/>
  <c r="I934" i="2"/>
  <c r="H934" i="2"/>
  <c r="H933" i="2"/>
  <c r="J933" i="2" s="1"/>
  <c r="H932" i="2"/>
  <c r="J932" i="2" s="1"/>
  <c r="H931" i="2"/>
  <c r="J931" i="2" s="1"/>
  <c r="H930" i="2"/>
  <c r="J930" i="2" s="1"/>
  <c r="J929" i="2"/>
  <c r="H929" i="2"/>
  <c r="I928" i="2"/>
  <c r="H928" i="2"/>
  <c r="J928" i="2" s="1"/>
  <c r="J927" i="2"/>
  <c r="H927" i="2"/>
  <c r="I926" i="2"/>
  <c r="H926" i="2"/>
  <c r="H925" i="2"/>
  <c r="J925" i="2" s="1"/>
  <c r="I924" i="2"/>
  <c r="H924" i="2"/>
  <c r="H923" i="2"/>
  <c r="J923" i="2" s="1"/>
  <c r="I922" i="2"/>
  <c r="H922" i="2"/>
  <c r="J922" i="2" s="1"/>
  <c r="H921" i="2"/>
  <c r="J921" i="2" s="1"/>
  <c r="H920" i="2"/>
  <c r="J920" i="2" s="1"/>
  <c r="I919" i="2"/>
  <c r="H919" i="2"/>
  <c r="J919" i="2" s="1"/>
  <c r="I918" i="2"/>
  <c r="H918" i="2"/>
  <c r="H917" i="2"/>
  <c r="J917" i="2" s="1"/>
  <c r="I916" i="2"/>
  <c r="J916" i="2" s="1"/>
  <c r="H916" i="2"/>
  <c r="H914" i="2"/>
  <c r="J914" i="2" s="1"/>
  <c r="I913" i="2"/>
  <c r="H913" i="2"/>
  <c r="I912" i="2"/>
  <c r="H912" i="2"/>
  <c r="H911" i="2"/>
  <c r="J911" i="2" s="1"/>
  <c r="H910" i="2"/>
  <c r="J910" i="2" s="1"/>
  <c r="I909" i="2"/>
  <c r="H909" i="2"/>
  <c r="H908" i="2"/>
  <c r="J908" i="2" s="1"/>
  <c r="I907" i="2"/>
  <c r="J907" i="2" s="1"/>
  <c r="H907" i="2"/>
  <c r="H906" i="2"/>
  <c r="J906" i="2" s="1"/>
  <c r="I905" i="2"/>
  <c r="H905" i="2"/>
  <c r="I904" i="2"/>
  <c r="H904" i="2"/>
  <c r="I903" i="2"/>
  <c r="H903" i="2"/>
  <c r="H902" i="2"/>
  <c r="J902" i="2" s="1"/>
  <c r="I901" i="2"/>
  <c r="H901" i="2"/>
  <c r="H900" i="2"/>
  <c r="J900" i="2" s="1"/>
  <c r="H899" i="2"/>
  <c r="J899" i="2" s="1"/>
  <c r="H898" i="2"/>
  <c r="J898" i="2" s="1"/>
  <c r="H897" i="2"/>
  <c r="J897" i="2" s="1"/>
  <c r="I896" i="2"/>
  <c r="H896" i="2"/>
  <c r="H895" i="2"/>
  <c r="J895" i="2" s="1"/>
  <c r="I894" i="2"/>
  <c r="H894" i="2"/>
  <c r="H893" i="2"/>
  <c r="J893" i="2" s="1"/>
  <c r="I892" i="2"/>
  <c r="H892" i="2"/>
  <c r="H891" i="2"/>
  <c r="J891" i="2" s="1"/>
  <c r="H890" i="2"/>
  <c r="J890" i="2" s="1"/>
  <c r="I889" i="2"/>
  <c r="H889" i="2"/>
  <c r="H888" i="2"/>
  <c r="J888" i="2" s="1"/>
  <c r="H887" i="2"/>
  <c r="J887" i="2" s="1"/>
  <c r="H886" i="2"/>
  <c r="J886" i="2" s="1"/>
  <c r="H885" i="2"/>
  <c r="J885" i="2" s="1"/>
  <c r="I884" i="2"/>
  <c r="H884" i="2"/>
  <c r="H883" i="2"/>
  <c r="J883" i="2" s="1"/>
  <c r="H882" i="2"/>
  <c r="J882" i="2" s="1"/>
  <c r="I881" i="2"/>
  <c r="H881" i="2"/>
  <c r="H880" i="2"/>
  <c r="J880" i="2" s="1"/>
  <c r="H879" i="2"/>
  <c r="J879" i="2" s="1"/>
  <c r="I878" i="2"/>
  <c r="H878" i="2"/>
  <c r="I877" i="2"/>
  <c r="H877" i="2"/>
  <c r="H876" i="2"/>
  <c r="J876" i="2" s="1"/>
  <c r="I875" i="2"/>
  <c r="H875" i="2"/>
  <c r="H873" i="2"/>
  <c r="J873" i="2" s="1"/>
  <c r="H872" i="2"/>
  <c r="J872" i="2" s="1"/>
  <c r="I871" i="2"/>
  <c r="H871" i="2"/>
  <c r="I870" i="2"/>
  <c r="H870" i="2"/>
  <c r="H869" i="2"/>
  <c r="J869" i="2" s="1"/>
  <c r="I868" i="2"/>
  <c r="H868" i="2"/>
  <c r="I867" i="2"/>
  <c r="H867" i="2"/>
  <c r="H866" i="2"/>
  <c r="J866" i="2" s="1"/>
  <c r="H865" i="2"/>
  <c r="J865" i="2" s="1"/>
  <c r="H864" i="2"/>
  <c r="J864" i="2" s="1"/>
  <c r="I863" i="2"/>
  <c r="H863" i="2"/>
  <c r="H862" i="2"/>
  <c r="J862" i="2" s="1"/>
  <c r="H861" i="2"/>
  <c r="J861" i="2" s="1"/>
  <c r="H860" i="2"/>
  <c r="J860" i="2" s="1"/>
  <c r="H859" i="2"/>
  <c r="J859" i="2" s="1"/>
  <c r="H858" i="2"/>
  <c r="J858" i="2" s="1"/>
  <c r="H857" i="2"/>
  <c r="J857" i="2" s="1"/>
  <c r="I856" i="2"/>
  <c r="H856" i="2"/>
  <c r="I855" i="2"/>
  <c r="H855" i="2"/>
  <c r="H854" i="2"/>
  <c r="J854" i="2" s="1"/>
  <c r="H853" i="2"/>
  <c r="J853" i="2" s="1"/>
  <c r="H852" i="2"/>
  <c r="J852" i="2" s="1"/>
  <c r="H851" i="2"/>
  <c r="J851" i="2" s="1"/>
  <c r="H850" i="2"/>
  <c r="J850" i="2" s="1"/>
  <c r="H849" i="2"/>
  <c r="J849" i="2" s="1"/>
  <c r="H848" i="2"/>
  <c r="J848" i="2" s="1"/>
  <c r="H847" i="2"/>
  <c r="J847" i="2" s="1"/>
  <c r="H846" i="2"/>
  <c r="J846" i="2" s="1"/>
  <c r="H845" i="2"/>
  <c r="J845" i="2" s="1"/>
  <c r="H844" i="2"/>
  <c r="J844" i="2" s="1"/>
  <c r="I843" i="2"/>
  <c r="H843" i="2"/>
  <c r="H842" i="2"/>
  <c r="J842" i="2" s="1"/>
  <c r="I841" i="2"/>
  <c r="H841" i="2"/>
  <c r="I840" i="2"/>
  <c r="H840" i="2"/>
  <c r="J840" i="2" s="1"/>
  <c r="H839" i="2"/>
  <c r="J839" i="2" s="1"/>
  <c r="I838" i="2"/>
  <c r="H838" i="2"/>
  <c r="J838" i="2" s="1"/>
  <c r="I837" i="2"/>
  <c r="H837" i="2"/>
  <c r="H836" i="2"/>
  <c r="J836" i="2" s="1"/>
  <c r="I835" i="2"/>
  <c r="H835" i="2"/>
  <c r="I834" i="2"/>
  <c r="H834" i="2"/>
  <c r="H833" i="2"/>
  <c r="J833" i="2" s="1"/>
  <c r="I832" i="2"/>
  <c r="J832" i="2" s="1"/>
  <c r="H832" i="2"/>
  <c r="H831" i="2"/>
  <c r="J831" i="2" s="1"/>
  <c r="I830" i="2"/>
  <c r="H830" i="2"/>
  <c r="H829" i="2"/>
  <c r="J829" i="2" s="1"/>
  <c r="I828" i="2"/>
  <c r="H828" i="2"/>
  <c r="J828" i="2" s="1"/>
  <c r="I827" i="2"/>
  <c r="H827" i="2"/>
  <c r="H826" i="2"/>
  <c r="J826" i="2" s="1"/>
  <c r="H825" i="2"/>
  <c r="J825" i="2" s="1"/>
  <c r="H824" i="2"/>
  <c r="J824" i="2" s="1"/>
  <c r="H823" i="2"/>
  <c r="J823" i="2" s="1"/>
  <c r="I822" i="2"/>
  <c r="H822" i="2"/>
  <c r="H821" i="2"/>
  <c r="J821" i="2" s="1"/>
  <c r="I820" i="2"/>
  <c r="H820" i="2"/>
  <c r="H819" i="2"/>
  <c r="J819" i="2" s="1"/>
  <c r="I817" i="2"/>
  <c r="H817" i="2"/>
  <c r="I816" i="2"/>
  <c r="H816" i="2"/>
  <c r="I815" i="2"/>
  <c r="H815" i="2"/>
  <c r="I814" i="2"/>
  <c r="H814" i="2"/>
  <c r="H813" i="2"/>
  <c r="J813" i="2" s="1"/>
  <c r="H812" i="2"/>
  <c r="J812" i="2" s="1"/>
  <c r="I811" i="2"/>
  <c r="H811" i="2"/>
  <c r="J811" i="2" s="1"/>
  <c r="I810" i="2"/>
  <c r="J810" i="2" s="1"/>
  <c r="H810" i="2"/>
  <c r="I809" i="2"/>
  <c r="H809" i="2"/>
  <c r="I808" i="2"/>
  <c r="H808" i="2"/>
  <c r="H807" i="2"/>
  <c r="J807" i="2" s="1"/>
  <c r="H806" i="2"/>
  <c r="J806" i="2" s="1"/>
  <c r="I805" i="2"/>
  <c r="H805" i="2"/>
  <c r="H804" i="2"/>
  <c r="J804" i="2" s="1"/>
  <c r="I803" i="2"/>
  <c r="H803" i="2"/>
  <c r="H802" i="2"/>
  <c r="J802" i="2" s="1"/>
  <c r="H801" i="2"/>
  <c r="J801" i="2" s="1"/>
  <c r="H800" i="2"/>
  <c r="J800" i="2" s="1"/>
  <c r="H799" i="2"/>
  <c r="J799" i="2" s="1"/>
  <c r="H798" i="2"/>
  <c r="J798" i="2" s="1"/>
  <c r="H797" i="2"/>
  <c r="J797" i="2" s="1"/>
  <c r="H796" i="2"/>
  <c r="J796" i="2" s="1"/>
  <c r="H795" i="2"/>
  <c r="J795" i="2" s="1"/>
  <c r="H794" i="2"/>
  <c r="J794" i="2" s="1"/>
  <c r="H793" i="2"/>
  <c r="J793" i="2" s="1"/>
  <c r="I792" i="2"/>
  <c r="H792" i="2"/>
  <c r="I791" i="2"/>
  <c r="H791" i="2"/>
  <c r="J791" i="2" s="1"/>
  <c r="H790" i="2"/>
  <c r="J790" i="2" s="1"/>
  <c r="I789" i="2"/>
  <c r="H789" i="2"/>
  <c r="H788" i="2"/>
  <c r="J788" i="2" s="1"/>
  <c r="H787" i="2"/>
  <c r="J787" i="2" s="1"/>
  <c r="H786" i="2"/>
  <c r="J786" i="2" s="1"/>
  <c r="I785" i="2"/>
  <c r="H785" i="2"/>
  <c r="I784" i="2"/>
  <c r="H784" i="2"/>
  <c r="H783" i="2"/>
  <c r="J783" i="2" s="1"/>
  <c r="H782" i="2"/>
  <c r="J782" i="2" s="1"/>
  <c r="I781" i="2"/>
  <c r="H781" i="2"/>
  <c r="J781" i="2" s="1"/>
  <c r="H780" i="2"/>
  <c r="J780" i="2" s="1"/>
  <c r="I779" i="2"/>
  <c r="H779" i="2"/>
  <c r="J779" i="2" s="1"/>
  <c r="H778" i="2"/>
  <c r="J778" i="2" s="1"/>
  <c r="H777" i="2"/>
  <c r="J777" i="2" s="1"/>
  <c r="I776" i="2"/>
  <c r="H776" i="2"/>
  <c r="I775" i="2"/>
  <c r="H775" i="2"/>
  <c r="I774" i="2"/>
  <c r="H774" i="2"/>
  <c r="H773" i="2"/>
  <c r="J773" i="2" s="1"/>
  <c r="I772" i="2"/>
  <c r="H772" i="2"/>
  <c r="H771" i="2"/>
  <c r="J771" i="2" s="1"/>
  <c r="H770" i="2"/>
  <c r="J770" i="2" s="1"/>
  <c r="H769" i="2"/>
  <c r="J769" i="2" s="1"/>
  <c r="I768" i="2"/>
  <c r="H768" i="2"/>
  <c r="I767" i="2"/>
  <c r="H767" i="2"/>
  <c r="I766" i="2"/>
  <c r="H766" i="2"/>
  <c r="H764" i="2"/>
  <c r="J764" i="2" s="1"/>
  <c r="H763" i="2"/>
  <c r="J763" i="2" s="1"/>
  <c r="I762" i="2"/>
  <c r="H762" i="2"/>
  <c r="H761" i="2"/>
  <c r="J761" i="2" s="1"/>
  <c r="H760" i="2"/>
  <c r="J760" i="2" s="1"/>
  <c r="H759" i="2"/>
  <c r="J759" i="2" s="1"/>
  <c r="I758" i="2"/>
  <c r="H758" i="2"/>
  <c r="H757" i="2"/>
  <c r="J757" i="2" s="1"/>
  <c r="H756" i="2"/>
  <c r="J756" i="2" s="1"/>
  <c r="H755" i="2"/>
  <c r="J755" i="2" s="1"/>
  <c r="I754" i="2"/>
  <c r="H754" i="2"/>
  <c r="I753" i="2"/>
  <c r="H753" i="2"/>
  <c r="H752" i="2"/>
  <c r="J752" i="2" s="1"/>
  <c r="H751" i="2"/>
  <c r="J751" i="2" s="1"/>
  <c r="H750" i="2"/>
  <c r="J750" i="2" s="1"/>
  <c r="H749" i="2"/>
  <c r="J749" i="2" s="1"/>
  <c r="H748" i="2"/>
  <c r="J748" i="2" s="1"/>
  <c r="I747" i="2"/>
  <c r="H747" i="2"/>
  <c r="I746" i="2"/>
  <c r="H746" i="2"/>
  <c r="I745" i="2"/>
  <c r="H745" i="2"/>
  <c r="I744" i="2"/>
  <c r="H744" i="2"/>
  <c r="H743" i="2"/>
  <c r="J743" i="2" s="1"/>
  <c r="I742" i="2"/>
  <c r="H742" i="2"/>
  <c r="H740" i="2"/>
  <c r="J740" i="2" s="1"/>
  <c r="I739" i="2"/>
  <c r="H739" i="2"/>
  <c r="I738" i="2"/>
  <c r="H738" i="2"/>
  <c r="H737" i="2"/>
  <c r="J737" i="2" s="1"/>
  <c r="H736" i="2"/>
  <c r="J736" i="2" s="1"/>
  <c r="H735" i="2"/>
  <c r="J735" i="2" s="1"/>
  <c r="H734" i="2"/>
  <c r="J734" i="2" s="1"/>
  <c r="H733" i="2"/>
  <c r="J733" i="2" s="1"/>
  <c r="I732" i="2"/>
  <c r="H732" i="2"/>
  <c r="H731" i="2"/>
  <c r="J731" i="2" s="1"/>
  <c r="H730" i="2"/>
  <c r="J730" i="2" s="1"/>
  <c r="I729" i="2"/>
  <c r="H729" i="2"/>
  <c r="H728" i="2"/>
  <c r="J728" i="2" s="1"/>
  <c r="I727" i="2"/>
  <c r="H727" i="2"/>
  <c r="I726" i="2"/>
  <c r="H726" i="2"/>
  <c r="H725" i="2"/>
  <c r="J725" i="2" s="1"/>
  <c r="H724" i="2"/>
  <c r="J724" i="2" s="1"/>
  <c r="I723" i="2"/>
  <c r="H723" i="2"/>
  <c r="H722" i="2"/>
  <c r="J722" i="2" s="1"/>
  <c r="I721" i="2"/>
  <c r="H721" i="2"/>
  <c r="J721" i="2" s="1"/>
  <c r="H719" i="2"/>
  <c r="J719" i="2" s="1"/>
  <c r="I718" i="2"/>
  <c r="H718" i="2"/>
  <c r="H717" i="2"/>
  <c r="J717" i="2" s="1"/>
  <c r="H716" i="2"/>
  <c r="J716" i="2" s="1"/>
  <c r="H715" i="2"/>
  <c r="J715" i="2" s="1"/>
  <c r="I714" i="2"/>
  <c r="H714" i="2"/>
  <c r="I713" i="2"/>
  <c r="H713" i="2"/>
  <c r="H712" i="2"/>
  <c r="J712" i="2" s="1"/>
  <c r="H711" i="2"/>
  <c r="J711" i="2" s="1"/>
  <c r="I710" i="2"/>
  <c r="H710" i="2"/>
  <c r="H709" i="2"/>
  <c r="J709" i="2" s="1"/>
  <c r="H708" i="2"/>
  <c r="J708" i="2" s="1"/>
  <c r="H707" i="2"/>
  <c r="J707" i="2" s="1"/>
  <c r="I706" i="2"/>
  <c r="H706" i="2"/>
  <c r="H705" i="2"/>
  <c r="J705" i="2" s="1"/>
  <c r="H704" i="2"/>
  <c r="J704" i="2" s="1"/>
  <c r="H703" i="2"/>
  <c r="J703" i="2" s="1"/>
  <c r="H702" i="2"/>
  <c r="J702" i="2" s="1"/>
  <c r="H701" i="2"/>
  <c r="J701" i="2" s="1"/>
  <c r="I700" i="2"/>
  <c r="H700" i="2"/>
  <c r="I699" i="2"/>
  <c r="H699" i="2"/>
  <c r="H698" i="2"/>
  <c r="J698" i="2" s="1"/>
  <c r="H697" i="2"/>
  <c r="J697" i="2" s="1"/>
  <c r="H696" i="2"/>
  <c r="J696" i="2" s="1"/>
  <c r="H695" i="2"/>
  <c r="J695" i="2" s="1"/>
  <c r="H694" i="2"/>
  <c r="J694" i="2" s="1"/>
  <c r="I693" i="2"/>
  <c r="H693" i="2"/>
  <c r="I692" i="2"/>
  <c r="H692" i="2"/>
  <c r="I691" i="2"/>
  <c r="H691" i="2"/>
  <c r="H690" i="2"/>
  <c r="J690" i="2" s="1"/>
  <c r="I689" i="2"/>
  <c r="H689" i="2"/>
  <c r="I688" i="2"/>
  <c r="H688" i="2"/>
  <c r="I687" i="2"/>
  <c r="H687" i="2"/>
  <c r="H686" i="2"/>
  <c r="J686" i="2" s="1"/>
  <c r="I685" i="2"/>
  <c r="H685" i="2"/>
  <c r="J684" i="2"/>
  <c r="H684" i="2"/>
  <c r="H683" i="2"/>
  <c r="J683" i="2" s="1"/>
  <c r="I682" i="2"/>
  <c r="H682" i="2"/>
  <c r="H681" i="2"/>
  <c r="J681" i="2" s="1"/>
  <c r="H680" i="2"/>
  <c r="J680" i="2" s="1"/>
  <c r="H679" i="2"/>
  <c r="J679" i="2" s="1"/>
  <c r="H678" i="2"/>
  <c r="J678" i="2" s="1"/>
  <c r="H677" i="2"/>
  <c r="J677" i="2" s="1"/>
  <c r="I676" i="2"/>
  <c r="H676" i="2"/>
  <c r="H675" i="2"/>
  <c r="J675" i="2" s="1"/>
  <c r="I674" i="2"/>
  <c r="H674" i="2"/>
  <c r="H673" i="2"/>
  <c r="J673" i="2" s="1"/>
  <c r="H672" i="2"/>
  <c r="J672" i="2" s="1"/>
  <c r="I671" i="2"/>
  <c r="H671" i="2"/>
  <c r="I670" i="2"/>
  <c r="H670" i="2"/>
  <c r="J670" i="2" s="1"/>
  <c r="H669" i="2"/>
  <c r="J669" i="2" s="1"/>
  <c r="I668" i="2"/>
  <c r="H668" i="2"/>
  <c r="H667" i="2"/>
  <c r="J667" i="2" s="1"/>
  <c r="I666" i="2"/>
  <c r="H666" i="2"/>
  <c r="I664" i="2"/>
  <c r="H664" i="2"/>
  <c r="I663" i="2"/>
  <c r="H663" i="2"/>
  <c r="H662" i="2"/>
  <c r="J662" i="2" s="1"/>
  <c r="H661" i="2"/>
  <c r="J661" i="2" s="1"/>
  <c r="H660" i="2"/>
  <c r="J660" i="2" s="1"/>
  <c r="H659" i="2"/>
  <c r="J659" i="2" s="1"/>
  <c r="H658" i="2"/>
  <c r="J658" i="2" s="1"/>
  <c r="H657" i="2"/>
  <c r="J657" i="2" s="1"/>
  <c r="I656" i="2"/>
  <c r="H656" i="2"/>
  <c r="H655" i="2"/>
  <c r="J655" i="2" s="1"/>
  <c r="I654" i="2"/>
  <c r="H654" i="2"/>
  <c r="H653" i="2"/>
  <c r="J653" i="2" s="1"/>
  <c r="H652" i="2"/>
  <c r="J652" i="2" s="1"/>
  <c r="I651" i="2"/>
  <c r="H651" i="2"/>
  <c r="I650" i="2"/>
  <c r="H650" i="2"/>
  <c r="I649" i="2"/>
  <c r="H649" i="2"/>
  <c r="H648" i="2"/>
  <c r="J648" i="2" s="1"/>
  <c r="I647" i="2"/>
  <c r="H647" i="2"/>
  <c r="I646" i="2"/>
  <c r="H646" i="2"/>
  <c r="H645" i="2"/>
  <c r="J645" i="2" s="1"/>
  <c r="I644" i="2"/>
  <c r="H644" i="2"/>
  <c r="I643" i="2"/>
  <c r="H643" i="2"/>
  <c r="H642" i="2"/>
  <c r="J642" i="2" s="1"/>
  <c r="I641" i="2"/>
  <c r="H641" i="2"/>
  <c r="I640" i="2"/>
  <c r="H640" i="2"/>
  <c r="J640" i="2" s="1"/>
  <c r="I638" i="2"/>
  <c r="H638" i="2"/>
  <c r="J638" i="2" s="1"/>
  <c r="H637" i="2"/>
  <c r="J637" i="2" s="1"/>
  <c r="H636" i="2"/>
  <c r="J636" i="2" s="1"/>
  <c r="I635" i="2"/>
  <c r="H635" i="2"/>
  <c r="I634" i="2"/>
  <c r="H634" i="2"/>
  <c r="H633" i="2"/>
  <c r="J633" i="2" s="1"/>
  <c r="I632" i="2"/>
  <c r="H632" i="2"/>
  <c r="I631" i="2"/>
  <c r="H631" i="2"/>
  <c r="I630" i="2"/>
  <c r="H630" i="2"/>
  <c r="J630" i="2" s="1"/>
  <c r="I629" i="2"/>
  <c r="H629" i="2"/>
  <c r="I628" i="2"/>
  <c r="H628" i="2"/>
  <c r="H627" i="2"/>
  <c r="J627" i="2" s="1"/>
  <c r="H626" i="2"/>
  <c r="J626" i="2" s="1"/>
  <c r="H625" i="2"/>
  <c r="J625" i="2" s="1"/>
  <c r="H624" i="2"/>
  <c r="J624" i="2" s="1"/>
  <c r="I623" i="2"/>
  <c r="H623" i="2"/>
  <c r="H622" i="2"/>
  <c r="J622" i="2" s="1"/>
  <c r="H621" i="2"/>
  <c r="J621" i="2" s="1"/>
  <c r="I620" i="2"/>
  <c r="H620" i="2"/>
  <c r="I618" i="2"/>
  <c r="H618" i="2"/>
  <c r="I617" i="2"/>
  <c r="H617" i="2"/>
  <c r="H616" i="2"/>
  <c r="J616" i="2" s="1"/>
  <c r="I615" i="2"/>
  <c r="H615" i="2"/>
  <c r="H614" i="2"/>
  <c r="J614" i="2" s="1"/>
  <c r="I613" i="2"/>
  <c r="H613" i="2"/>
  <c r="H612" i="2"/>
  <c r="J612" i="2" s="1"/>
  <c r="H611" i="2"/>
  <c r="J611" i="2" s="1"/>
  <c r="H610" i="2"/>
  <c r="J610" i="2" s="1"/>
  <c r="H609" i="2"/>
  <c r="J609" i="2" s="1"/>
  <c r="H608" i="2"/>
  <c r="J608" i="2" s="1"/>
  <c r="H607" i="2"/>
  <c r="J607" i="2" s="1"/>
  <c r="H606" i="2"/>
  <c r="J606" i="2" s="1"/>
  <c r="I605" i="2"/>
  <c r="H605" i="2"/>
  <c r="H604" i="2"/>
  <c r="J604" i="2" s="1"/>
  <c r="H603" i="2"/>
  <c r="J603" i="2" s="1"/>
  <c r="H602" i="2"/>
  <c r="J602" i="2" s="1"/>
  <c r="H601" i="2"/>
  <c r="J601" i="2" s="1"/>
  <c r="I600" i="2"/>
  <c r="H600" i="2"/>
  <c r="I599" i="2"/>
  <c r="H599" i="2"/>
  <c r="I598" i="2"/>
  <c r="H598" i="2"/>
  <c r="I597" i="2"/>
  <c r="H597" i="2"/>
  <c r="I596" i="2"/>
  <c r="H596" i="2"/>
  <c r="I595" i="2"/>
  <c r="H595" i="2"/>
  <c r="H594" i="2"/>
  <c r="J594" i="2" s="1"/>
  <c r="I593" i="2"/>
  <c r="H593" i="2"/>
  <c r="H592" i="2"/>
  <c r="J592" i="2" s="1"/>
  <c r="I591" i="2"/>
  <c r="H591" i="2"/>
  <c r="H590" i="2"/>
  <c r="J590" i="2" s="1"/>
  <c r="I589" i="2"/>
  <c r="H589" i="2"/>
  <c r="H588" i="2"/>
  <c r="J588" i="2" s="1"/>
  <c r="I587" i="2"/>
  <c r="H587" i="2"/>
  <c r="H586" i="2"/>
  <c r="J586" i="2" s="1"/>
  <c r="H585" i="2"/>
  <c r="J585" i="2" s="1"/>
  <c r="I584" i="2"/>
  <c r="H584" i="2"/>
  <c r="I583" i="2"/>
  <c r="H583" i="2"/>
  <c r="I582" i="2"/>
  <c r="H582" i="2"/>
  <c r="I581" i="2"/>
  <c r="H581" i="2"/>
  <c r="J581" i="2" s="1"/>
  <c r="I580" i="2"/>
  <c r="H580" i="2"/>
  <c r="H579" i="2"/>
  <c r="J579" i="2" s="1"/>
  <c r="H578" i="2"/>
  <c r="J578" i="2" s="1"/>
  <c r="H576" i="2"/>
  <c r="J576" i="2" s="1"/>
  <c r="I575" i="2"/>
  <c r="H575" i="2"/>
  <c r="I574" i="2"/>
  <c r="H574" i="2"/>
  <c r="H573" i="2"/>
  <c r="J573" i="2" s="1"/>
  <c r="I572" i="2"/>
  <c r="H572" i="2"/>
  <c r="H571" i="2"/>
  <c r="J571" i="2" s="1"/>
  <c r="I570" i="2"/>
  <c r="H570" i="2"/>
  <c r="J570" i="2" s="1"/>
  <c r="I569" i="2"/>
  <c r="H569" i="2"/>
  <c r="J569" i="2" s="1"/>
  <c r="I568" i="2"/>
  <c r="H568" i="2"/>
  <c r="I567" i="2"/>
  <c r="H567" i="2"/>
  <c r="H566" i="2"/>
  <c r="J566" i="2" s="1"/>
  <c r="I565" i="2"/>
  <c r="H565" i="2"/>
  <c r="I564" i="2"/>
  <c r="H564" i="2"/>
  <c r="H563" i="2"/>
  <c r="J563" i="2" s="1"/>
  <c r="I562" i="2"/>
  <c r="H562" i="2"/>
  <c r="J562" i="2" s="1"/>
  <c r="I561" i="2"/>
  <c r="H561" i="2"/>
  <c r="H560" i="2"/>
  <c r="J560" i="2" s="1"/>
  <c r="H559" i="2"/>
  <c r="J559" i="2" s="1"/>
  <c r="I558" i="2"/>
  <c r="H558" i="2"/>
  <c r="I557" i="2"/>
  <c r="H557" i="2"/>
  <c r="J557" i="2" s="1"/>
  <c r="I556" i="2"/>
  <c r="H556" i="2"/>
  <c r="J556" i="2" s="1"/>
  <c r="H555" i="2"/>
  <c r="J555" i="2" s="1"/>
  <c r="H554" i="2"/>
  <c r="J554" i="2" s="1"/>
  <c r="I553" i="2"/>
  <c r="H553" i="2"/>
  <c r="J553" i="2" s="1"/>
  <c r="I552" i="2"/>
  <c r="H552" i="2"/>
  <c r="I551" i="2"/>
  <c r="H551" i="2"/>
  <c r="H550" i="2"/>
  <c r="J550" i="2" s="1"/>
  <c r="I549" i="2"/>
  <c r="H549" i="2"/>
  <c r="H548" i="2"/>
  <c r="J548" i="2" s="1"/>
  <c r="I547" i="2"/>
  <c r="H547" i="2"/>
  <c r="I546" i="2"/>
  <c r="H546" i="2"/>
  <c r="I545" i="2"/>
  <c r="H545" i="2"/>
  <c r="I544" i="2"/>
  <c r="H544" i="2"/>
  <c r="I543" i="2"/>
  <c r="H543" i="2"/>
  <c r="I542" i="2"/>
  <c r="H542" i="2"/>
  <c r="J542" i="2" s="1"/>
  <c r="I541" i="2"/>
  <c r="H541" i="2"/>
  <c r="I540" i="2"/>
  <c r="H540" i="2"/>
  <c r="I539" i="2"/>
  <c r="H539" i="2"/>
  <c r="H538" i="2"/>
  <c r="J538" i="2" s="1"/>
  <c r="I537" i="2"/>
  <c r="H537" i="2"/>
  <c r="H536" i="2"/>
  <c r="J536" i="2" s="1"/>
  <c r="H535" i="2"/>
  <c r="J535" i="2" s="1"/>
  <c r="H534" i="2"/>
  <c r="J534" i="2" s="1"/>
  <c r="I533" i="2"/>
  <c r="H533" i="2"/>
  <c r="H532" i="2"/>
  <c r="J532" i="2" s="1"/>
  <c r="H531" i="2"/>
  <c r="J531" i="2" s="1"/>
  <c r="H530" i="2"/>
  <c r="J530" i="2" s="1"/>
  <c r="I529" i="2"/>
  <c r="H529" i="2"/>
  <c r="H527" i="2"/>
  <c r="J527" i="2" s="1"/>
  <c r="I526" i="2"/>
  <c r="H526" i="2"/>
  <c r="I525" i="2"/>
  <c r="H525" i="2"/>
  <c r="J525" i="2" s="1"/>
  <c r="I524" i="2"/>
  <c r="H524" i="2"/>
  <c r="I523" i="2"/>
  <c r="H523" i="2"/>
  <c r="I522" i="2"/>
  <c r="H522" i="2"/>
  <c r="H521" i="2"/>
  <c r="J521" i="2" s="1"/>
  <c r="H520" i="2"/>
  <c r="J520" i="2" s="1"/>
  <c r="H519" i="2"/>
  <c r="J519" i="2" s="1"/>
  <c r="H518" i="2"/>
  <c r="J518" i="2" s="1"/>
  <c r="H517" i="2"/>
  <c r="J517" i="2" s="1"/>
  <c r="H516" i="2"/>
  <c r="J516" i="2" s="1"/>
  <c r="I515" i="2"/>
  <c r="H515" i="2"/>
  <c r="H514" i="2"/>
  <c r="J514" i="2" s="1"/>
  <c r="H513" i="2"/>
  <c r="J513" i="2" s="1"/>
  <c r="H512" i="2"/>
  <c r="J512" i="2" s="1"/>
  <c r="I511" i="2"/>
  <c r="H511" i="2"/>
  <c r="I510" i="2"/>
  <c r="H510" i="2"/>
  <c r="I509" i="2"/>
  <c r="H509" i="2"/>
  <c r="I508" i="2"/>
  <c r="H508" i="2"/>
  <c r="I507" i="2"/>
  <c r="H507" i="2"/>
  <c r="H506" i="2"/>
  <c r="J506" i="2" s="1"/>
  <c r="H505" i="2"/>
  <c r="J505" i="2" s="1"/>
  <c r="I504" i="2"/>
  <c r="H504" i="2"/>
  <c r="I503" i="2"/>
  <c r="H503" i="2"/>
  <c r="I502" i="2"/>
  <c r="H502" i="2"/>
  <c r="H501" i="2"/>
  <c r="J501" i="2" s="1"/>
  <c r="H500" i="2"/>
  <c r="J500" i="2" s="1"/>
  <c r="I499" i="2"/>
  <c r="H499" i="2"/>
  <c r="H498" i="2"/>
  <c r="J498" i="2" s="1"/>
  <c r="H497" i="2"/>
  <c r="J497" i="2" s="1"/>
  <c r="I496" i="2"/>
  <c r="H496" i="2"/>
  <c r="H495" i="2"/>
  <c r="J495" i="2" s="1"/>
  <c r="I494" i="2"/>
  <c r="H494" i="2"/>
  <c r="I493" i="2"/>
  <c r="H493" i="2"/>
  <c r="I492" i="2"/>
  <c r="H492" i="2"/>
  <c r="I491" i="2"/>
  <c r="H491" i="2"/>
  <c r="H490" i="2"/>
  <c r="J490" i="2" s="1"/>
  <c r="H489" i="2"/>
  <c r="J489" i="2" s="1"/>
  <c r="I488" i="2"/>
  <c r="H488" i="2"/>
  <c r="J488" i="2" s="1"/>
  <c r="I487" i="2"/>
  <c r="H487" i="2"/>
  <c r="I486" i="2"/>
  <c r="H486" i="2"/>
  <c r="H485" i="2"/>
  <c r="J485" i="2" s="1"/>
  <c r="I484" i="2"/>
  <c r="H484" i="2"/>
  <c r="I483" i="2"/>
  <c r="H483" i="2"/>
  <c r="J483" i="2" s="1"/>
  <c r="I482" i="2"/>
  <c r="H482" i="2"/>
  <c r="I481" i="2"/>
  <c r="H481" i="2"/>
  <c r="J481" i="2" s="1"/>
  <c r="I480" i="2"/>
  <c r="H480" i="2"/>
  <c r="H479" i="2"/>
  <c r="J479" i="2" s="1"/>
  <c r="I478" i="2"/>
  <c r="H478" i="2"/>
  <c r="I477" i="2"/>
  <c r="H477" i="2"/>
  <c r="J477" i="2" s="1"/>
  <c r="H476" i="2"/>
  <c r="J476" i="2" s="1"/>
  <c r="H475" i="2"/>
  <c r="J475" i="2" s="1"/>
  <c r="I474" i="2"/>
  <c r="H474" i="2"/>
  <c r="J474" i="2" s="1"/>
  <c r="I473" i="2"/>
  <c r="H473" i="2"/>
  <c r="I472" i="2"/>
  <c r="H472" i="2"/>
  <c r="H470" i="2"/>
  <c r="J470" i="2" s="1"/>
  <c r="H469" i="2"/>
  <c r="J469" i="2" s="1"/>
  <c r="H468" i="2"/>
  <c r="J468" i="2" s="1"/>
  <c r="H467" i="2"/>
  <c r="J467" i="2" s="1"/>
  <c r="I466" i="2"/>
  <c r="H466" i="2"/>
  <c r="H465" i="2"/>
  <c r="J465" i="2" s="1"/>
  <c r="H464" i="2"/>
  <c r="J464" i="2" s="1"/>
  <c r="H463" i="2"/>
  <c r="J463" i="2" s="1"/>
  <c r="I462" i="2"/>
  <c r="H462" i="2"/>
  <c r="I461" i="2"/>
  <c r="H461" i="2"/>
  <c r="H460" i="2"/>
  <c r="J460" i="2" s="1"/>
  <c r="I459" i="2"/>
  <c r="H459" i="2"/>
  <c r="I458" i="2"/>
  <c r="H458" i="2"/>
  <c r="I457" i="2"/>
  <c r="H457" i="2"/>
  <c r="I456" i="2"/>
  <c r="H456" i="2"/>
  <c r="I455" i="2"/>
  <c r="H455" i="2"/>
  <c r="I454" i="2"/>
  <c r="H454" i="2"/>
  <c r="H453" i="2"/>
  <c r="J453" i="2" s="1"/>
  <c r="I452" i="2"/>
  <c r="H452" i="2"/>
  <c r="H451" i="2"/>
  <c r="J451" i="2" s="1"/>
  <c r="H450" i="2"/>
  <c r="J450" i="2" s="1"/>
  <c r="H449" i="2"/>
  <c r="J449" i="2" s="1"/>
  <c r="H448" i="2"/>
  <c r="J448" i="2" s="1"/>
  <c r="I447" i="2"/>
  <c r="H447" i="2"/>
  <c r="H446" i="2"/>
  <c r="J446" i="2" s="1"/>
  <c r="I445" i="2"/>
  <c r="J445" i="2" s="1"/>
  <c r="H445" i="2"/>
  <c r="H444" i="2"/>
  <c r="J444" i="2" s="1"/>
  <c r="H443" i="2"/>
  <c r="J443" i="2" s="1"/>
  <c r="I442" i="2"/>
  <c r="H442" i="2"/>
  <c r="H441" i="2"/>
  <c r="J441" i="2" s="1"/>
  <c r="H440" i="2"/>
  <c r="J440" i="2" s="1"/>
  <c r="H439" i="2"/>
  <c r="J439" i="2" s="1"/>
  <c r="I438" i="2"/>
  <c r="H438" i="2"/>
  <c r="J438" i="2" s="1"/>
  <c r="H437" i="2"/>
  <c r="J437" i="2" s="1"/>
  <c r="I436" i="2"/>
  <c r="H436" i="2"/>
  <c r="I435" i="2"/>
  <c r="H435" i="2"/>
  <c r="H434" i="2"/>
  <c r="J434" i="2" s="1"/>
  <c r="H433" i="2"/>
  <c r="J433" i="2" s="1"/>
  <c r="I432" i="2"/>
  <c r="H432" i="2"/>
  <c r="H431" i="2"/>
  <c r="J431" i="2" s="1"/>
  <c r="H430" i="2"/>
  <c r="J430" i="2" s="1"/>
  <c r="I429" i="2"/>
  <c r="H429" i="2"/>
  <c r="H428" i="2"/>
  <c r="J428" i="2" s="1"/>
  <c r="H427" i="2"/>
  <c r="J427" i="2" s="1"/>
  <c r="I426" i="2"/>
  <c r="H426" i="2"/>
  <c r="H424" i="2"/>
  <c r="J424" i="2" s="1"/>
  <c r="H423" i="2"/>
  <c r="J423" i="2" s="1"/>
  <c r="H422" i="2"/>
  <c r="J422" i="2" s="1"/>
  <c r="I421" i="2"/>
  <c r="H421" i="2"/>
  <c r="I420" i="2"/>
  <c r="H420" i="2"/>
  <c r="H419" i="2"/>
  <c r="J419" i="2" s="1"/>
  <c r="I418" i="2"/>
  <c r="H418" i="2"/>
  <c r="I417" i="2"/>
  <c r="H417" i="2"/>
  <c r="I416" i="2"/>
  <c r="H416" i="2"/>
  <c r="I415" i="2"/>
  <c r="H415" i="2"/>
  <c r="I414" i="2"/>
  <c r="H414" i="2"/>
  <c r="H413" i="2"/>
  <c r="J413" i="2" s="1"/>
  <c r="H412" i="2"/>
  <c r="J412" i="2" s="1"/>
  <c r="I411" i="2"/>
  <c r="H411" i="2"/>
  <c r="H410" i="2"/>
  <c r="J410" i="2" s="1"/>
  <c r="I409" i="2"/>
  <c r="H409" i="2"/>
  <c r="H408" i="2"/>
  <c r="J408" i="2" s="1"/>
  <c r="I407" i="2"/>
  <c r="H407" i="2"/>
  <c r="J407" i="2" s="1"/>
  <c r="I406" i="2"/>
  <c r="H406" i="2"/>
  <c r="I405" i="2"/>
  <c r="H405" i="2"/>
  <c r="H404" i="2"/>
  <c r="J404" i="2" s="1"/>
  <c r="I403" i="2"/>
  <c r="H403" i="2"/>
  <c r="I402" i="2"/>
  <c r="H402" i="2"/>
  <c r="J402" i="2" s="1"/>
  <c r="I401" i="2"/>
  <c r="H401" i="2"/>
  <c r="H400" i="2"/>
  <c r="J400" i="2" s="1"/>
  <c r="I399" i="2"/>
  <c r="H399" i="2"/>
  <c r="I398" i="2"/>
  <c r="H398" i="2"/>
  <c r="H397" i="2"/>
  <c r="J397" i="2" s="1"/>
  <c r="I396" i="2"/>
  <c r="H396" i="2"/>
  <c r="I395" i="2"/>
  <c r="H395" i="2"/>
  <c r="J395" i="2" s="1"/>
  <c r="H394" i="2"/>
  <c r="J394" i="2" s="1"/>
  <c r="I393" i="2"/>
  <c r="H393" i="2"/>
  <c r="H392" i="2"/>
  <c r="J392" i="2" s="1"/>
  <c r="H391" i="2"/>
  <c r="J391" i="2" s="1"/>
  <c r="I390" i="2"/>
  <c r="H390" i="2"/>
  <c r="H389" i="2"/>
  <c r="J389" i="2" s="1"/>
  <c r="H388" i="2"/>
  <c r="J388" i="2" s="1"/>
  <c r="H387" i="2"/>
  <c r="J387" i="2" s="1"/>
  <c r="H386" i="2"/>
  <c r="J386" i="2" s="1"/>
  <c r="I385" i="2"/>
  <c r="H385" i="2"/>
  <c r="H384" i="2"/>
  <c r="J384" i="2" s="1"/>
  <c r="H383" i="2"/>
  <c r="J383" i="2" s="1"/>
  <c r="I381" i="2"/>
  <c r="H381" i="2"/>
  <c r="I380" i="2"/>
  <c r="H380" i="2"/>
  <c r="H379" i="2"/>
  <c r="J379" i="2" s="1"/>
  <c r="I378" i="2"/>
  <c r="H378" i="2"/>
  <c r="I377" i="2"/>
  <c r="H377" i="2"/>
  <c r="J377" i="2" s="1"/>
  <c r="H376" i="2"/>
  <c r="J376" i="2" s="1"/>
  <c r="H375" i="2"/>
  <c r="J375" i="2" s="1"/>
  <c r="H374" i="2"/>
  <c r="J374" i="2" s="1"/>
  <c r="H373" i="2"/>
  <c r="J373" i="2" s="1"/>
  <c r="H372" i="2"/>
  <c r="J372" i="2" s="1"/>
  <c r="J905" i="2" l="1"/>
  <c r="J913" i="2"/>
  <c r="J541" i="2"/>
  <c r="J595" i="2"/>
  <c r="J863" i="2"/>
  <c r="J924" i="2"/>
  <c r="J615" i="2"/>
  <c r="J894" i="2"/>
  <c r="J411" i="2"/>
  <c r="J509" i="2"/>
  <c r="J564" i="2"/>
  <c r="J589" i="2"/>
  <c r="J629" i="2"/>
  <c r="J754" i="2"/>
  <c r="J855" i="2"/>
  <c r="J966" i="2"/>
  <c r="J545" i="2"/>
  <c r="J651" i="2"/>
  <c r="J878" i="2"/>
  <c r="J892" i="2"/>
  <c r="J901" i="2"/>
  <c r="J988" i="2"/>
  <c r="J1006" i="2"/>
  <c r="J486" i="2"/>
  <c r="J587" i="2"/>
  <c r="J617" i="2"/>
  <c r="J816" i="2"/>
  <c r="J871" i="2"/>
  <c r="J1021" i="2"/>
  <c r="J1027" i="2"/>
  <c r="J426" i="2"/>
  <c r="J385" i="2"/>
  <c r="J399" i="2"/>
  <c r="J452" i="2"/>
  <c r="J494" i="2"/>
  <c r="J496" i="2"/>
  <c r="J499" i="2"/>
  <c r="J613" i="2"/>
  <c r="J634" i="2"/>
  <c r="J644" i="2"/>
  <c r="J646" i="2"/>
  <c r="J666" i="2"/>
  <c r="J682" i="2"/>
  <c r="J687" i="2"/>
  <c r="J960" i="2"/>
  <c r="J967" i="2"/>
  <c r="J975" i="2"/>
  <c r="J456" i="2"/>
  <c r="J466" i="2"/>
  <c r="J492" i="2"/>
  <c r="J504" i="2"/>
  <c r="J507" i="2"/>
  <c r="J546" i="2"/>
  <c r="J575" i="2"/>
  <c r="J597" i="2"/>
  <c r="J599" i="2"/>
  <c r="J656" i="2"/>
  <c r="J663" i="2"/>
  <c r="J671" i="2"/>
  <c r="J674" i="2"/>
  <c r="J676" i="2"/>
  <c r="J693" i="2"/>
  <c r="J723" i="2"/>
  <c r="J726" i="2"/>
  <c r="J776" i="2"/>
  <c r="J822" i="2"/>
  <c r="J830" i="2"/>
  <c r="J875" i="2"/>
  <c r="J934" i="2"/>
  <c r="J978" i="2"/>
  <c r="J1004" i="2"/>
  <c r="J390" i="2"/>
  <c r="J393" i="2"/>
  <c r="J398" i="2"/>
  <c r="J405" i="2"/>
  <c r="J416" i="2"/>
  <c r="J418" i="2"/>
  <c r="J436" i="2"/>
  <c r="J447" i="2"/>
  <c r="J455" i="2"/>
  <c r="J457" i="2"/>
  <c r="J459" i="2"/>
  <c r="J461" i="2"/>
  <c r="J484" i="2"/>
  <c r="J526" i="2"/>
  <c r="J533" i="2"/>
  <c r="J539" i="2"/>
  <c r="J549" i="2"/>
  <c r="J551" i="2"/>
  <c r="J558" i="2"/>
  <c r="J593" i="2"/>
  <c r="J620" i="2"/>
  <c r="J623" i="2"/>
  <c r="J654" i="2"/>
  <c r="J664" i="2"/>
  <c r="J729" i="2"/>
  <c r="J738" i="2"/>
  <c r="J744" i="2"/>
  <c r="J746" i="2"/>
  <c r="J772" i="2"/>
  <c r="J820" i="2"/>
  <c r="J918" i="2"/>
  <c r="J956" i="2"/>
  <c r="J990" i="2"/>
  <c r="J396" i="2"/>
  <c r="J401" i="2"/>
  <c r="J432" i="2"/>
  <c r="J435" i="2"/>
  <c r="J472" i="2"/>
  <c r="J487" i="2"/>
  <c r="J503" i="2"/>
  <c r="J547" i="2"/>
  <c r="J552" i="2"/>
  <c r="J568" i="2"/>
  <c r="J572" i="2"/>
  <c r="J591" i="2"/>
  <c r="J596" i="2"/>
  <c r="J598" i="2"/>
  <c r="J650" i="2"/>
  <c r="J710" i="2"/>
  <c r="J713" i="2"/>
  <c r="J742" i="2"/>
  <c r="J753" i="2"/>
  <c r="J758" i="2"/>
  <c r="J785" i="2"/>
  <c r="J792" i="2"/>
  <c r="J817" i="2"/>
  <c r="J827" i="2"/>
  <c r="J837" i="2"/>
  <c r="J881" i="2"/>
  <c r="J884" i="2"/>
  <c r="J943" i="2"/>
  <c r="J979" i="2"/>
  <c r="J992" i="2"/>
  <c r="J994" i="2"/>
  <c r="J1011" i="2"/>
  <c r="J378" i="2"/>
  <c r="J868" i="2"/>
  <c r="J473" i="2"/>
  <c r="J632" i="2"/>
  <c r="J912" i="2"/>
  <c r="J406" i="2"/>
  <c r="J628" i="2"/>
  <c r="J381" i="2"/>
  <c r="J540" i="2"/>
  <c r="J380" i="2"/>
  <c r="J403" i="2"/>
  <c r="J409" i="2"/>
  <c r="J414" i="2"/>
  <c r="J420" i="2"/>
  <c r="J458" i="2"/>
  <c r="J462" i="2"/>
  <c r="J511" i="2"/>
  <c r="J515" i="2"/>
  <c r="J522" i="2"/>
  <c r="J524" i="2"/>
  <c r="J574" i="2"/>
  <c r="J583" i="2"/>
  <c r="J618" i="2"/>
  <c r="J668" i="2"/>
  <c r="J688" i="2"/>
  <c r="J692" i="2"/>
  <c r="J700" i="2"/>
  <c r="J706" i="2"/>
  <c r="J745" i="2"/>
  <c r="J747" i="2"/>
  <c r="J766" i="2"/>
  <c r="J768" i="2"/>
  <c r="J789" i="2"/>
  <c r="J841" i="2"/>
  <c r="J856" i="2"/>
  <c r="J870" i="2"/>
  <c r="J968" i="2"/>
  <c r="J1026" i="2"/>
  <c r="J415" i="2"/>
  <c r="J421" i="2"/>
  <c r="J429" i="2"/>
  <c r="J478" i="2"/>
  <c r="J480" i="2"/>
  <c r="J482" i="2"/>
  <c r="J491" i="2"/>
  <c r="J493" i="2"/>
  <c r="J502" i="2"/>
  <c r="J508" i="2"/>
  <c r="J510" i="2"/>
  <c r="J523" i="2"/>
  <c r="J529" i="2"/>
  <c r="J537" i="2"/>
  <c r="J543" i="2"/>
  <c r="J561" i="2"/>
  <c r="J565" i="2"/>
  <c r="J567" i="2"/>
  <c r="J582" i="2"/>
  <c r="J600" i="2"/>
  <c r="J605" i="2"/>
  <c r="J631" i="2"/>
  <c r="J635" i="2"/>
  <c r="J641" i="2"/>
  <c r="J643" i="2"/>
  <c r="J647" i="2"/>
  <c r="J649" i="2"/>
  <c r="J685" i="2"/>
  <c r="J689" i="2"/>
  <c r="J691" i="2"/>
  <c r="J714" i="2"/>
  <c r="J775" i="2"/>
  <c r="J809" i="2"/>
  <c r="J815" i="2"/>
  <c r="J835" i="2"/>
  <c r="J877" i="2"/>
  <c r="J904" i="2"/>
  <c r="J1028" i="2"/>
  <c r="J762" i="2"/>
  <c r="J767" i="2"/>
  <c r="J784" i="2"/>
  <c r="J803" i="2"/>
  <c r="J805" i="2"/>
  <c r="J808" i="2"/>
  <c r="J814" i="2"/>
  <c r="J843" i="2"/>
  <c r="J889" i="2"/>
  <c r="J896" i="2"/>
  <c r="J909" i="2"/>
  <c r="J961" i="2"/>
  <c r="J1002" i="2"/>
  <c r="J1005" i="2"/>
  <c r="J1029" i="2"/>
  <c r="J309" i="3"/>
  <c r="J331" i="3"/>
  <c r="J333" i="3"/>
  <c r="J337" i="3"/>
  <c r="J353" i="3"/>
  <c r="J402" i="3"/>
  <c r="J404" i="3"/>
  <c r="J413" i="3"/>
  <c r="J420" i="3"/>
  <c r="J423" i="3"/>
  <c r="J425" i="3"/>
  <c r="J427" i="3"/>
  <c r="J429" i="3"/>
  <c r="J435" i="3"/>
  <c r="J456" i="3"/>
  <c r="J458" i="3"/>
  <c r="J464" i="3"/>
  <c r="J466" i="3"/>
  <c r="J469" i="3"/>
  <c r="J476" i="3"/>
  <c r="J499" i="3"/>
  <c r="J503" i="3"/>
  <c r="J527" i="3"/>
  <c r="J543" i="3"/>
  <c r="J545" i="3"/>
  <c r="J573" i="3"/>
  <c r="J585" i="3"/>
  <c r="J587" i="3"/>
  <c r="J589" i="3"/>
  <c r="J593" i="3"/>
  <c r="J595" i="3"/>
  <c r="J610" i="3"/>
  <c r="J615" i="3"/>
  <c r="J617" i="3"/>
  <c r="J655" i="3"/>
  <c r="J659" i="3"/>
  <c r="J663" i="3"/>
  <c r="J666" i="3"/>
  <c r="J672" i="3"/>
  <c r="J685" i="3"/>
  <c r="J692" i="3"/>
  <c r="J421" i="3"/>
  <c r="J431" i="3"/>
  <c r="J455" i="3"/>
  <c r="J472" i="3"/>
  <c r="J480" i="3"/>
  <c r="J487" i="3"/>
  <c r="J529" i="3"/>
  <c r="J572" i="3"/>
  <c r="J579" i="3"/>
  <c r="J611" i="3"/>
  <c r="J622" i="3"/>
  <c r="J313" i="3"/>
  <c r="J315" i="3"/>
  <c r="J328" i="3"/>
  <c r="J334" i="3"/>
  <c r="J364" i="3"/>
  <c r="J370" i="3"/>
  <c r="J374" i="3"/>
  <c r="J395" i="3"/>
  <c r="J397" i="3"/>
  <c r="J428" i="3"/>
  <c r="J446" i="3"/>
  <c r="J465" i="3"/>
  <c r="J485" i="3"/>
  <c r="J494" i="3"/>
  <c r="J510" i="3"/>
  <c r="J512" i="3"/>
  <c r="J535" i="3"/>
  <c r="J553" i="3"/>
  <c r="J555" i="3"/>
  <c r="J557" i="3"/>
  <c r="J561" i="3"/>
  <c r="J582" i="3"/>
  <c r="J592" i="3"/>
  <c r="J601" i="3"/>
  <c r="J604" i="3"/>
  <c r="J633" i="3"/>
  <c r="J635" i="3"/>
  <c r="J640" i="3"/>
  <c r="J648" i="3"/>
  <c r="J650" i="3"/>
  <c r="J442" i="3"/>
  <c r="J463" i="3"/>
  <c r="J637" i="3"/>
  <c r="J358" i="3"/>
  <c r="J360" i="3"/>
  <c r="J371" i="3"/>
  <c r="J457" i="3"/>
  <c r="J550" i="3"/>
  <c r="J560" i="3"/>
  <c r="J574" i="3"/>
  <c r="J577" i="3"/>
  <c r="J588" i="3"/>
  <c r="J596" i="3"/>
  <c r="J614" i="3"/>
  <c r="J616" i="3"/>
  <c r="J636" i="3"/>
  <c r="J430" i="3"/>
  <c r="J602" i="3"/>
  <c r="J310" i="3"/>
  <c r="J312" i="3"/>
  <c r="J319" i="3"/>
  <c r="J329" i="3"/>
  <c r="J332" i="3"/>
  <c r="J339" i="3"/>
  <c r="J342" i="3"/>
  <c r="J344" i="3"/>
  <c r="J348" i="3"/>
  <c r="J359" i="3"/>
  <c r="J362" i="3"/>
  <c r="J368" i="3"/>
  <c r="J378" i="3"/>
  <c r="J386" i="3"/>
  <c r="J399" i="3"/>
  <c r="J409" i="3"/>
  <c r="J415" i="3"/>
  <c r="J426" i="3"/>
  <c r="J437" i="3"/>
  <c r="J441" i="3"/>
  <c r="J449" i="3"/>
  <c r="J462" i="3"/>
  <c r="J477" i="3"/>
  <c r="J481" i="3"/>
  <c r="J492" i="3"/>
  <c r="J495" i="3"/>
  <c r="J497" i="3"/>
  <c r="J504" i="3"/>
  <c r="J506" i="3"/>
  <c r="J519" i="3"/>
  <c r="J525" i="3"/>
  <c r="J528" i="3"/>
  <c r="J537" i="3"/>
  <c r="J539" i="3"/>
  <c r="J548" i="3"/>
  <c r="J551" i="3"/>
  <c r="J558" i="3"/>
  <c r="J566" i="3"/>
  <c r="J581" i="3"/>
  <c r="J583" i="3"/>
  <c r="J594" i="3"/>
  <c r="J597" i="3"/>
  <c r="J599" i="3"/>
  <c r="J608" i="3"/>
  <c r="J625" i="3"/>
  <c r="J630" i="3"/>
  <c r="J632" i="3"/>
  <c r="J643" i="3"/>
  <c r="J645" i="3"/>
  <c r="J653" i="3"/>
  <c r="J335" i="3"/>
  <c r="J351" i="3"/>
  <c r="J372" i="3"/>
  <c r="J479" i="3"/>
  <c r="J486" i="3"/>
  <c r="J538" i="3"/>
  <c r="J559" i="3"/>
  <c r="J586" i="3"/>
  <c r="J591" i="3"/>
  <c r="J603" i="3"/>
  <c r="J606" i="3"/>
  <c r="J626" i="3"/>
  <c r="J629" i="3"/>
  <c r="J652" i="3"/>
  <c r="J584" i="2"/>
  <c r="J544" i="2"/>
  <c r="J417" i="2"/>
  <c r="J442" i="2"/>
  <c r="J454" i="2"/>
  <c r="J580" i="2"/>
  <c r="J867" i="2"/>
  <c r="J903" i="2"/>
  <c r="J718" i="2"/>
  <c r="J727" i="2"/>
  <c r="J774" i="2"/>
  <c r="J834" i="2"/>
  <c r="J699" i="2"/>
  <c r="J732" i="2"/>
  <c r="J739" i="2"/>
  <c r="J926" i="2"/>
  <c r="J962" i="2"/>
  <c r="J1003" i="2"/>
  <c r="J1030" i="2"/>
  <c r="H699" i="1" l="1"/>
  <c r="J699" i="1" s="1"/>
  <c r="H691" i="1"/>
  <c r="J691" i="1" s="1"/>
  <c r="I681" i="1"/>
  <c r="H681" i="1"/>
  <c r="H677" i="1"/>
  <c r="J677" i="1" s="1"/>
  <c r="I673" i="1"/>
  <c r="H673" i="1"/>
  <c r="I672" i="1"/>
  <c r="H672" i="1"/>
  <c r="I667" i="1"/>
  <c r="H667" i="1"/>
  <c r="I666" i="1"/>
  <c r="J666" i="1" s="1"/>
  <c r="H666" i="1"/>
  <c r="I663" i="1"/>
  <c r="H663" i="1"/>
  <c r="H662" i="1"/>
  <c r="J662" i="1" s="1"/>
  <c r="H652" i="1"/>
  <c r="J652" i="1" s="1"/>
  <c r="H651" i="1"/>
  <c r="J651" i="1" s="1"/>
  <c r="I650" i="1"/>
  <c r="H650" i="1"/>
  <c r="H648" i="1"/>
  <c r="J648" i="1" s="1"/>
  <c r="I643" i="1"/>
  <c r="H643" i="1"/>
  <c r="H641" i="1"/>
  <c r="J641" i="1" s="1"/>
  <c r="H640" i="1"/>
  <c r="J640" i="1" s="1"/>
  <c r="H638" i="1"/>
  <c r="J638" i="1" s="1"/>
  <c r="I627" i="1"/>
  <c r="H627" i="1"/>
  <c r="I624" i="1"/>
  <c r="J624" i="1" s="1"/>
  <c r="H624" i="1"/>
  <c r="I623" i="1"/>
  <c r="H623" i="1"/>
  <c r="I621" i="1"/>
  <c r="J621" i="1" s="1"/>
  <c r="H621" i="1"/>
  <c r="H618" i="1"/>
  <c r="J618" i="1" s="1"/>
  <c r="I610" i="1"/>
  <c r="J610" i="1" s="1"/>
  <c r="H610" i="1"/>
  <c r="I609" i="1"/>
  <c r="H609" i="1"/>
  <c r="I602" i="1"/>
  <c r="J602" i="1" s="1"/>
  <c r="H602" i="1"/>
  <c r="I601" i="1"/>
  <c r="H601" i="1"/>
  <c r="H600" i="1"/>
  <c r="J600" i="1" s="1"/>
  <c r="I599" i="1"/>
  <c r="H599" i="1"/>
  <c r="I598" i="1"/>
  <c r="H598" i="1"/>
  <c r="I589" i="1"/>
  <c r="H589" i="1"/>
  <c r="I588" i="1"/>
  <c r="H588" i="1"/>
  <c r="H585" i="1"/>
  <c r="J585" i="1" s="1"/>
  <c r="H578" i="1"/>
  <c r="J578" i="1" s="1"/>
  <c r="H570" i="1"/>
  <c r="J570" i="1" s="1"/>
  <c r="H569" i="1"/>
  <c r="J569" i="1" s="1"/>
  <c r="I568" i="1"/>
  <c r="H568" i="1"/>
  <c r="I567" i="1"/>
  <c r="H567" i="1"/>
  <c r="I554" i="1"/>
  <c r="J554" i="1" s="1"/>
  <c r="H554" i="1"/>
  <c r="I565" i="1"/>
  <c r="H565" i="1"/>
  <c r="I564" i="1"/>
  <c r="J564" i="1" s="1"/>
  <c r="H564" i="1"/>
  <c r="I562" i="1"/>
  <c r="H562" i="1"/>
  <c r="I561" i="1"/>
  <c r="J561" i="1" s="1"/>
  <c r="H561" i="1"/>
  <c r="I560" i="1"/>
  <c r="H560" i="1"/>
  <c r="H551" i="1"/>
  <c r="J551" i="1" s="1"/>
  <c r="I550" i="1"/>
  <c r="H550" i="1"/>
  <c r="I547" i="1"/>
  <c r="H547" i="1"/>
  <c r="I698" i="1"/>
  <c r="H698" i="1"/>
  <c r="I697" i="1"/>
  <c r="J697" i="1" s="1"/>
  <c r="H697" i="1"/>
  <c r="H696" i="1"/>
  <c r="J696" i="1" s="1"/>
  <c r="H695" i="1"/>
  <c r="J695" i="1" s="1"/>
  <c r="I694" i="1"/>
  <c r="H694" i="1"/>
  <c r="H693" i="1"/>
  <c r="J693" i="1" s="1"/>
  <c r="H692" i="1"/>
  <c r="J692" i="1" s="1"/>
  <c r="I690" i="1"/>
  <c r="J690" i="1" s="1"/>
  <c r="H690" i="1"/>
  <c r="H689" i="1"/>
  <c r="J689" i="1" s="1"/>
  <c r="H688" i="1"/>
  <c r="J688" i="1" s="1"/>
  <c r="H687" i="1"/>
  <c r="J687" i="1" s="1"/>
  <c r="I686" i="1"/>
  <c r="H686" i="1"/>
  <c r="H685" i="1"/>
  <c r="J685" i="1" s="1"/>
  <c r="H684" i="1"/>
  <c r="J684" i="1" s="1"/>
  <c r="I683" i="1"/>
  <c r="H683" i="1"/>
  <c r="H682" i="1"/>
  <c r="J682" i="1" s="1"/>
  <c r="I680" i="1"/>
  <c r="H680" i="1"/>
  <c r="J679" i="1"/>
  <c r="I679" i="1"/>
  <c r="H679" i="1"/>
  <c r="H678" i="1"/>
  <c r="J678" i="1" s="1"/>
  <c r="I676" i="1"/>
  <c r="J676" i="1" s="1"/>
  <c r="H676" i="1"/>
  <c r="H675" i="1"/>
  <c r="J675" i="1" s="1"/>
  <c r="H674" i="1"/>
  <c r="J674" i="1" s="1"/>
  <c r="H671" i="1"/>
  <c r="J671" i="1" s="1"/>
  <c r="I670" i="1"/>
  <c r="H670" i="1"/>
  <c r="I669" i="1"/>
  <c r="H669" i="1"/>
  <c r="H668" i="1"/>
  <c r="J668" i="1" s="1"/>
  <c r="J665" i="1"/>
  <c r="H665" i="1"/>
  <c r="I664" i="1"/>
  <c r="H664" i="1"/>
  <c r="J661" i="1"/>
  <c r="H661" i="1"/>
  <c r="I660" i="1"/>
  <c r="H660" i="1"/>
  <c r="I659" i="1"/>
  <c r="J659" i="1" s="1"/>
  <c r="H659" i="1"/>
  <c r="I658" i="1"/>
  <c r="J658" i="1" s="1"/>
  <c r="H658" i="1"/>
  <c r="I657" i="1"/>
  <c r="J657" i="1" s="1"/>
  <c r="H657" i="1"/>
  <c r="J656" i="1"/>
  <c r="H656" i="1"/>
  <c r="J655" i="1"/>
  <c r="H655" i="1"/>
  <c r="J654" i="1"/>
  <c r="H654" i="1"/>
  <c r="I653" i="1"/>
  <c r="J653" i="1" s="1"/>
  <c r="H653" i="1"/>
  <c r="H649" i="1"/>
  <c r="J649" i="1" s="1"/>
  <c r="H647" i="1"/>
  <c r="J647" i="1" s="1"/>
  <c r="H646" i="1"/>
  <c r="J646" i="1" s="1"/>
  <c r="J645" i="1"/>
  <c r="H645" i="1"/>
  <c r="I644" i="1"/>
  <c r="J644" i="1" s="1"/>
  <c r="H644" i="1"/>
  <c r="J642" i="1"/>
  <c r="H642" i="1"/>
  <c r="I639" i="1"/>
  <c r="J639" i="1" s="1"/>
  <c r="H639" i="1"/>
  <c r="I637" i="1"/>
  <c r="J637" i="1" s="1"/>
  <c r="H637" i="1"/>
  <c r="I636" i="1"/>
  <c r="J636" i="1" s="1"/>
  <c r="H636" i="1"/>
  <c r="I635" i="1"/>
  <c r="H635" i="1"/>
  <c r="J633" i="1"/>
  <c r="H633" i="1"/>
  <c r="H632" i="1"/>
  <c r="J632" i="1" s="1"/>
  <c r="H631" i="1"/>
  <c r="J631" i="1" s="1"/>
  <c r="I630" i="1"/>
  <c r="H630" i="1"/>
  <c r="I629" i="1"/>
  <c r="H629" i="1"/>
  <c r="H628" i="1"/>
  <c r="J628" i="1" s="1"/>
  <c r="H626" i="1"/>
  <c r="J626" i="1" s="1"/>
  <c r="I625" i="1"/>
  <c r="H625" i="1"/>
  <c r="I622" i="1"/>
  <c r="H622" i="1"/>
  <c r="I620" i="1"/>
  <c r="H620" i="1"/>
  <c r="H619" i="1"/>
  <c r="J619" i="1" s="1"/>
  <c r="I617" i="1"/>
  <c r="H617" i="1"/>
  <c r="I616" i="1"/>
  <c r="H616" i="1"/>
  <c r="I615" i="1"/>
  <c r="H615" i="1"/>
  <c r="H614" i="1"/>
  <c r="J614" i="1" s="1"/>
  <c r="I613" i="1"/>
  <c r="H613" i="1"/>
  <c r="I612" i="1"/>
  <c r="H612" i="1"/>
  <c r="H611" i="1"/>
  <c r="J611" i="1" s="1"/>
  <c r="H608" i="1"/>
  <c r="J608" i="1" s="1"/>
  <c r="H607" i="1"/>
  <c r="J607" i="1" s="1"/>
  <c r="H606" i="1"/>
  <c r="J606" i="1" s="1"/>
  <c r="I605" i="1"/>
  <c r="H605" i="1"/>
  <c r="H604" i="1"/>
  <c r="J604" i="1" s="1"/>
  <c r="H603" i="1"/>
  <c r="J603" i="1" s="1"/>
  <c r="H597" i="1"/>
  <c r="J597" i="1" s="1"/>
  <c r="H596" i="1"/>
  <c r="J596" i="1" s="1"/>
  <c r="I595" i="1"/>
  <c r="J595" i="1" s="1"/>
  <c r="H595" i="1"/>
  <c r="I594" i="1"/>
  <c r="H594" i="1"/>
  <c r="I593" i="1"/>
  <c r="J593" i="1" s="1"/>
  <c r="H593" i="1"/>
  <c r="I592" i="1"/>
  <c r="H592" i="1"/>
  <c r="I591" i="1"/>
  <c r="J591" i="1" s="1"/>
  <c r="H591" i="1"/>
  <c r="H590" i="1"/>
  <c r="J590" i="1" s="1"/>
  <c r="H587" i="1"/>
  <c r="J587" i="1" s="1"/>
  <c r="H586" i="1"/>
  <c r="J586" i="1" s="1"/>
  <c r="H584" i="1"/>
  <c r="J584" i="1" s="1"/>
  <c r="I583" i="1"/>
  <c r="J583" i="1" s="1"/>
  <c r="H583" i="1"/>
  <c r="H582" i="1"/>
  <c r="J582" i="1" s="1"/>
  <c r="H581" i="1"/>
  <c r="J581" i="1" s="1"/>
  <c r="H580" i="1"/>
  <c r="J580" i="1" s="1"/>
  <c r="H579" i="1"/>
  <c r="J579" i="1" s="1"/>
  <c r="I577" i="1"/>
  <c r="H577" i="1"/>
  <c r="H576" i="1"/>
  <c r="J576" i="1" s="1"/>
  <c r="H575" i="1"/>
  <c r="J575" i="1" s="1"/>
  <c r="H574" i="1"/>
  <c r="J574" i="1" s="1"/>
  <c r="H573" i="1"/>
  <c r="J573" i="1" s="1"/>
  <c r="I572" i="1"/>
  <c r="J572" i="1" s="1"/>
  <c r="H572" i="1"/>
  <c r="I571" i="1"/>
  <c r="H571" i="1"/>
  <c r="I566" i="1"/>
  <c r="H566" i="1"/>
  <c r="H563" i="1"/>
  <c r="J563" i="1" s="1"/>
  <c r="H558" i="1"/>
  <c r="J558" i="1" s="1"/>
  <c r="H557" i="1"/>
  <c r="J557" i="1" s="1"/>
  <c r="I556" i="1"/>
  <c r="H556" i="1"/>
  <c r="I555" i="1"/>
  <c r="H555" i="1"/>
  <c r="I553" i="1"/>
  <c r="H553" i="1"/>
  <c r="I552" i="1"/>
  <c r="J552" i="1" s="1"/>
  <c r="H552" i="1"/>
  <c r="I549" i="1"/>
  <c r="H549" i="1"/>
  <c r="I548" i="1"/>
  <c r="J548" i="1" s="1"/>
  <c r="H548" i="1"/>
  <c r="I546" i="1"/>
  <c r="H546" i="1"/>
  <c r="J571" i="1" l="1"/>
  <c r="J622" i="1"/>
  <c r="J588" i="1"/>
  <c r="J681" i="1"/>
  <c r="J601" i="1"/>
  <c r="J667" i="1"/>
  <c r="J673" i="1"/>
  <c r="J612" i="1"/>
  <c r="J670" i="1"/>
  <c r="J547" i="1"/>
  <c r="J555" i="1"/>
  <c r="J616" i="1"/>
  <c r="J550" i="1"/>
  <c r="J560" i="1"/>
  <c r="J562" i="1"/>
  <c r="J565" i="1"/>
  <c r="J567" i="1"/>
  <c r="J589" i="1"/>
  <c r="J599" i="1"/>
  <c r="J609" i="1"/>
  <c r="J623" i="1"/>
  <c r="J592" i="1"/>
  <c r="J620" i="1"/>
  <c r="J664" i="1"/>
  <c r="J680" i="1"/>
  <c r="J686" i="1"/>
  <c r="J672" i="1"/>
  <c r="J546" i="1"/>
  <c r="J625" i="1"/>
  <c r="J660" i="1"/>
  <c r="J553" i="1"/>
  <c r="J556" i="1"/>
  <c r="J605" i="1"/>
  <c r="J613" i="1"/>
  <c r="J615" i="1"/>
  <c r="J617" i="1"/>
  <c r="J635" i="1"/>
  <c r="J669" i="1"/>
  <c r="J568" i="1"/>
  <c r="J549" i="1"/>
  <c r="J577" i="1"/>
  <c r="J594" i="1"/>
  <c r="J630" i="1"/>
  <c r="J683" i="1"/>
  <c r="J694" i="1"/>
  <c r="J698" i="1"/>
  <c r="J598" i="1"/>
  <c r="J627" i="1"/>
  <c r="J643" i="1"/>
  <c r="J650" i="1"/>
  <c r="J663" i="1"/>
  <c r="J566" i="1"/>
  <c r="J629" i="1"/>
  <c r="H305" i="3"/>
  <c r="J305" i="3" s="1"/>
  <c r="I304" i="3"/>
  <c r="H304" i="3"/>
  <c r="H303" i="3"/>
  <c r="J303" i="3" s="1"/>
  <c r="H302" i="3"/>
  <c r="J302" i="3" s="1"/>
  <c r="H301" i="3"/>
  <c r="J301" i="3" s="1"/>
  <c r="H300" i="3"/>
  <c r="J300" i="3" s="1"/>
  <c r="H299" i="3"/>
  <c r="J299" i="3" s="1"/>
  <c r="I298" i="3"/>
  <c r="H298" i="3"/>
  <c r="I297" i="3"/>
  <c r="H297" i="3"/>
  <c r="I296" i="3"/>
  <c r="H296" i="3"/>
  <c r="H295" i="3"/>
  <c r="J295" i="3" s="1"/>
  <c r="I294" i="3"/>
  <c r="H294" i="3"/>
  <c r="H293" i="3"/>
  <c r="J293" i="3" s="1"/>
  <c r="H292" i="3"/>
  <c r="J292" i="3" s="1"/>
  <c r="H291" i="3"/>
  <c r="J291" i="3" s="1"/>
  <c r="H290" i="3"/>
  <c r="J290" i="3" s="1"/>
  <c r="I289" i="3"/>
  <c r="H289" i="3"/>
  <c r="H287" i="3"/>
  <c r="J287" i="3" s="1"/>
  <c r="H286" i="3"/>
  <c r="J286" i="3" s="1"/>
  <c r="I285" i="3"/>
  <c r="H285" i="3"/>
  <c r="H284" i="3"/>
  <c r="J284" i="3" s="1"/>
  <c r="I283" i="3"/>
  <c r="H283" i="3"/>
  <c r="H282" i="3"/>
  <c r="J282" i="3" s="1"/>
  <c r="H281" i="3"/>
  <c r="J281" i="3" s="1"/>
  <c r="H280" i="3"/>
  <c r="J280" i="3" s="1"/>
  <c r="H279" i="3"/>
  <c r="J279" i="3" s="1"/>
  <c r="H278" i="3"/>
  <c r="J278" i="3" s="1"/>
  <c r="H277" i="3"/>
  <c r="J277" i="3" s="1"/>
  <c r="H276" i="3"/>
  <c r="J276" i="3" s="1"/>
  <c r="I275" i="3"/>
  <c r="H275" i="3"/>
  <c r="H274" i="3"/>
  <c r="J274" i="3" s="1"/>
  <c r="I273" i="3"/>
  <c r="H273" i="3"/>
  <c r="I272" i="3"/>
  <c r="H272" i="3"/>
  <c r="I271" i="3"/>
  <c r="H271" i="3"/>
  <c r="H270" i="3"/>
  <c r="J270" i="3" s="1"/>
  <c r="H269" i="3"/>
  <c r="J269" i="3" s="1"/>
  <c r="I268" i="3"/>
  <c r="H268" i="3"/>
  <c r="I267" i="3"/>
  <c r="H267" i="3"/>
  <c r="H266" i="3"/>
  <c r="J266" i="3" s="1"/>
  <c r="H265" i="3"/>
  <c r="J265" i="3" s="1"/>
  <c r="H264" i="3"/>
  <c r="J264" i="3" s="1"/>
  <c r="H263" i="3"/>
  <c r="J263" i="3" s="1"/>
  <c r="H262" i="3"/>
  <c r="J262" i="3" s="1"/>
  <c r="H261" i="3"/>
  <c r="J261" i="3" s="1"/>
  <c r="H260" i="3"/>
  <c r="J260" i="3" s="1"/>
  <c r="H259" i="3"/>
  <c r="J259" i="3" s="1"/>
  <c r="H257" i="3"/>
  <c r="J257" i="3" s="1"/>
  <c r="I256" i="3"/>
  <c r="H256" i="3"/>
  <c r="H255" i="3"/>
  <c r="J255" i="3" s="1"/>
  <c r="H254" i="3"/>
  <c r="J254" i="3" s="1"/>
  <c r="H253" i="3"/>
  <c r="J253" i="3" s="1"/>
  <c r="I252" i="3"/>
  <c r="H252" i="3"/>
  <c r="H251" i="3"/>
  <c r="J251" i="3" s="1"/>
  <c r="H250" i="3"/>
  <c r="J250" i="3" s="1"/>
  <c r="H249" i="3"/>
  <c r="J249" i="3" s="1"/>
  <c r="H248" i="3"/>
  <c r="J248" i="3" s="1"/>
  <c r="H247" i="3"/>
  <c r="J247" i="3" s="1"/>
  <c r="I246" i="3"/>
  <c r="H246" i="3"/>
  <c r="H245" i="3"/>
  <c r="J245" i="3" s="1"/>
  <c r="H244" i="3"/>
  <c r="J244" i="3" s="1"/>
  <c r="H243" i="3"/>
  <c r="J243" i="3" s="1"/>
  <c r="H242" i="3"/>
  <c r="J242" i="3" s="1"/>
  <c r="H241" i="3"/>
  <c r="J241" i="3" s="1"/>
  <c r="H240" i="3"/>
  <c r="J240" i="3" s="1"/>
  <c r="I239" i="3"/>
  <c r="H239" i="3"/>
  <c r="H238" i="3"/>
  <c r="J238" i="3" s="1"/>
  <c r="H237" i="3"/>
  <c r="J237" i="3" s="1"/>
  <c r="I236" i="3"/>
  <c r="H236" i="3"/>
  <c r="H235" i="3"/>
  <c r="J235" i="3" s="1"/>
  <c r="H234" i="3"/>
  <c r="J234" i="3" s="1"/>
  <c r="I233" i="3"/>
  <c r="H233" i="3"/>
  <c r="H232" i="3"/>
  <c r="J232" i="3" s="1"/>
  <c r="H231" i="3"/>
  <c r="J231" i="3" s="1"/>
  <c r="H230" i="3"/>
  <c r="J230" i="3" s="1"/>
  <c r="H229" i="3"/>
  <c r="J229" i="3" s="1"/>
  <c r="H228" i="3"/>
  <c r="J228" i="3" s="1"/>
  <c r="H227" i="3"/>
  <c r="J227" i="3" s="1"/>
  <c r="H226" i="3"/>
  <c r="J226" i="3" s="1"/>
  <c r="H225" i="3"/>
  <c r="J225" i="3" s="1"/>
  <c r="H224" i="3"/>
  <c r="J224" i="3" s="1"/>
  <c r="H223" i="3"/>
  <c r="J223" i="3" s="1"/>
  <c r="H222" i="3"/>
  <c r="J222" i="3" s="1"/>
  <c r="H220" i="3"/>
  <c r="J220" i="3" s="1"/>
  <c r="H219" i="3"/>
  <c r="J219" i="3" s="1"/>
  <c r="I218" i="3"/>
  <c r="H218" i="3"/>
  <c r="H217" i="3"/>
  <c r="J217" i="3" s="1"/>
  <c r="H216" i="3"/>
  <c r="J216" i="3" s="1"/>
  <c r="H215" i="3"/>
  <c r="J215" i="3" s="1"/>
  <c r="H214" i="3"/>
  <c r="J214" i="3" s="1"/>
  <c r="I213" i="3"/>
  <c r="H213" i="3"/>
  <c r="H212" i="3"/>
  <c r="J212" i="3" s="1"/>
  <c r="H211" i="3"/>
  <c r="J211" i="3" s="1"/>
  <c r="H210" i="3"/>
  <c r="J210" i="3" s="1"/>
  <c r="I209" i="3"/>
  <c r="H209" i="3"/>
  <c r="I208" i="3"/>
  <c r="H208" i="3"/>
  <c r="H207" i="3"/>
  <c r="J207" i="3" s="1"/>
  <c r="H206" i="3"/>
  <c r="J206" i="3" s="1"/>
  <c r="I205" i="3"/>
  <c r="H205" i="3"/>
  <c r="I204" i="3"/>
  <c r="H204" i="3"/>
  <c r="I203" i="3"/>
  <c r="H203" i="3"/>
  <c r="I202" i="3"/>
  <c r="H202" i="3"/>
  <c r="H201" i="3"/>
  <c r="J201" i="3" s="1"/>
  <c r="H200" i="3"/>
  <c r="J200" i="3" s="1"/>
  <c r="H199" i="3"/>
  <c r="J199" i="3" s="1"/>
  <c r="I198" i="3"/>
  <c r="H198" i="3"/>
  <c r="H197" i="3"/>
  <c r="J197" i="3" s="1"/>
  <c r="H196" i="3"/>
  <c r="J196" i="3" s="1"/>
  <c r="H195" i="3"/>
  <c r="J195" i="3" s="1"/>
  <c r="H194" i="3"/>
  <c r="J194" i="3" s="1"/>
  <c r="H193" i="3"/>
  <c r="J193" i="3" s="1"/>
  <c r="H192" i="3"/>
  <c r="J192" i="3" s="1"/>
  <c r="H191" i="3"/>
  <c r="J191" i="3" s="1"/>
  <c r="I190" i="3"/>
  <c r="H190" i="3"/>
  <c r="H189" i="3"/>
  <c r="J189" i="3" s="1"/>
  <c r="H188" i="3"/>
  <c r="J188" i="3" s="1"/>
  <c r="H187" i="3"/>
  <c r="J187" i="3" s="1"/>
  <c r="H186" i="3"/>
  <c r="J186" i="3" s="1"/>
  <c r="H185" i="3"/>
  <c r="J185" i="3" s="1"/>
  <c r="H184" i="3"/>
  <c r="J184" i="3" s="1"/>
  <c r="H183" i="3"/>
  <c r="J183" i="3" s="1"/>
  <c r="H182" i="3"/>
  <c r="J182" i="3" s="1"/>
  <c r="H180" i="3"/>
  <c r="J180" i="3" s="1"/>
  <c r="H179" i="3"/>
  <c r="J179" i="3" s="1"/>
  <c r="I178" i="3"/>
  <c r="H178" i="3"/>
  <c r="H177" i="3"/>
  <c r="J177" i="3" s="1"/>
  <c r="H176" i="3"/>
  <c r="J176" i="3" s="1"/>
  <c r="H175" i="3"/>
  <c r="J175" i="3" s="1"/>
  <c r="H174" i="3"/>
  <c r="J174" i="3" s="1"/>
  <c r="I173" i="3"/>
  <c r="H173" i="3"/>
  <c r="I172" i="3"/>
  <c r="H172" i="3"/>
  <c r="H171" i="3"/>
  <c r="J171" i="3" s="1"/>
  <c r="H170" i="3"/>
  <c r="J170" i="3" s="1"/>
  <c r="H169" i="3"/>
  <c r="J169" i="3" s="1"/>
  <c r="I168" i="3"/>
  <c r="H168" i="3"/>
  <c r="H167" i="3"/>
  <c r="J167" i="3" s="1"/>
  <c r="H166" i="3"/>
  <c r="J166" i="3" s="1"/>
  <c r="H165" i="3"/>
  <c r="J165" i="3" s="1"/>
  <c r="I164" i="3"/>
  <c r="H164" i="3"/>
  <c r="H163" i="3"/>
  <c r="J163" i="3" s="1"/>
  <c r="I162" i="3"/>
  <c r="H162" i="3"/>
  <c r="H161" i="3"/>
  <c r="J161" i="3" s="1"/>
  <c r="H160" i="3"/>
  <c r="J160" i="3" s="1"/>
  <c r="H159" i="3"/>
  <c r="J159" i="3" s="1"/>
  <c r="I158" i="3"/>
  <c r="H158" i="3"/>
  <c r="H157" i="3"/>
  <c r="J157" i="3" s="1"/>
  <c r="H156" i="3"/>
  <c r="J156" i="3" s="1"/>
  <c r="I155" i="3"/>
  <c r="H155" i="3"/>
  <c r="I154" i="3"/>
  <c r="H154" i="3"/>
  <c r="H153" i="3"/>
  <c r="J153" i="3" s="1"/>
  <c r="H152" i="3"/>
  <c r="J152" i="3" s="1"/>
  <c r="I151" i="3"/>
  <c r="H151" i="3"/>
  <c r="H150" i="3"/>
  <c r="J150" i="3" s="1"/>
  <c r="H149" i="3"/>
  <c r="J149" i="3" s="1"/>
  <c r="H148" i="3"/>
  <c r="J148" i="3" s="1"/>
  <c r="H147" i="3"/>
  <c r="J147" i="3" s="1"/>
  <c r="H146" i="3"/>
  <c r="J146" i="3" s="1"/>
  <c r="H145" i="3"/>
  <c r="J145" i="3" s="1"/>
  <c r="H144" i="3"/>
  <c r="J144" i="3" s="1"/>
  <c r="H143" i="3"/>
  <c r="J143" i="3" s="1"/>
  <c r="I141" i="3"/>
  <c r="H141" i="3"/>
  <c r="I140" i="3"/>
  <c r="H140" i="3"/>
  <c r="H139" i="3"/>
  <c r="J139" i="3" s="1"/>
  <c r="H138" i="3"/>
  <c r="J138" i="3" s="1"/>
  <c r="H137" i="3"/>
  <c r="J137" i="3" s="1"/>
  <c r="H136" i="3"/>
  <c r="J136" i="3" s="1"/>
  <c r="H135" i="3"/>
  <c r="J135" i="3" s="1"/>
  <c r="H134" i="3"/>
  <c r="J134" i="3" s="1"/>
  <c r="I133" i="3"/>
  <c r="H133" i="3"/>
  <c r="H132" i="3"/>
  <c r="J132" i="3" s="1"/>
  <c r="H131" i="3"/>
  <c r="J131" i="3" s="1"/>
  <c r="H130" i="3"/>
  <c r="J130" i="3" s="1"/>
  <c r="H129" i="3"/>
  <c r="J129" i="3" s="1"/>
  <c r="H128" i="3"/>
  <c r="J128" i="3" s="1"/>
  <c r="H127" i="3"/>
  <c r="J127" i="3" s="1"/>
  <c r="H126" i="3"/>
  <c r="J126" i="3" s="1"/>
  <c r="H125" i="3"/>
  <c r="J125" i="3" s="1"/>
  <c r="H124" i="3"/>
  <c r="J124" i="3" s="1"/>
  <c r="H123" i="3"/>
  <c r="J123" i="3" s="1"/>
  <c r="H122" i="3"/>
  <c r="J122" i="3" s="1"/>
  <c r="H121" i="3"/>
  <c r="J121" i="3" s="1"/>
  <c r="I120" i="3"/>
  <c r="H120" i="3"/>
  <c r="H119" i="3"/>
  <c r="J119" i="3" s="1"/>
  <c r="H118" i="3"/>
  <c r="J118" i="3" s="1"/>
  <c r="H117" i="3"/>
  <c r="J117" i="3" s="1"/>
  <c r="H116" i="3"/>
  <c r="J116" i="3" s="1"/>
  <c r="I115" i="3"/>
  <c r="H115" i="3"/>
  <c r="H113" i="3"/>
  <c r="J113" i="3" s="1"/>
  <c r="H112" i="3"/>
  <c r="J112" i="3" s="1"/>
  <c r="H111" i="3"/>
  <c r="J111" i="3" s="1"/>
  <c r="I110" i="3"/>
  <c r="H110" i="3"/>
  <c r="I109" i="3"/>
  <c r="H109" i="3"/>
  <c r="H108" i="3"/>
  <c r="J108" i="3" s="1"/>
  <c r="H107" i="3"/>
  <c r="J107" i="3" s="1"/>
  <c r="H106" i="3"/>
  <c r="J106" i="3" s="1"/>
  <c r="H105" i="3"/>
  <c r="J105" i="3" s="1"/>
  <c r="H104" i="3"/>
  <c r="J104" i="3" s="1"/>
  <c r="H103" i="3"/>
  <c r="J103" i="3" s="1"/>
  <c r="H102" i="3"/>
  <c r="J102" i="3" s="1"/>
  <c r="H101" i="3"/>
  <c r="J101" i="3" s="1"/>
  <c r="I100" i="3"/>
  <c r="H100" i="3"/>
  <c r="I99" i="3"/>
  <c r="H99" i="3"/>
  <c r="H98" i="3"/>
  <c r="J98" i="3" s="1"/>
  <c r="H97" i="3"/>
  <c r="J97" i="3" s="1"/>
  <c r="H96" i="3"/>
  <c r="J96" i="3" s="1"/>
  <c r="H95" i="3"/>
  <c r="J95" i="3" s="1"/>
  <c r="H94" i="3"/>
  <c r="J94" i="3" s="1"/>
  <c r="I93" i="3"/>
  <c r="H93" i="3"/>
  <c r="I92" i="3"/>
  <c r="H92" i="3"/>
  <c r="I91" i="3"/>
  <c r="H91" i="3"/>
  <c r="I90" i="3"/>
  <c r="H90" i="3"/>
  <c r="I89" i="3"/>
  <c r="H89" i="3"/>
  <c r="H87" i="3"/>
  <c r="J87" i="3" s="1"/>
  <c r="H86" i="3"/>
  <c r="J86" i="3" s="1"/>
  <c r="H85" i="3"/>
  <c r="J85" i="3" s="1"/>
  <c r="I84" i="3"/>
  <c r="H84" i="3"/>
  <c r="H83" i="3"/>
  <c r="J83" i="3" s="1"/>
  <c r="H82" i="3"/>
  <c r="J82" i="3" s="1"/>
  <c r="I81" i="3"/>
  <c r="H81" i="3"/>
  <c r="H80" i="3"/>
  <c r="J80" i="3" s="1"/>
  <c r="I79" i="3"/>
  <c r="H79" i="3"/>
  <c r="I78" i="3"/>
  <c r="H78" i="3"/>
  <c r="H77" i="3"/>
  <c r="J77" i="3" s="1"/>
  <c r="H76" i="3"/>
  <c r="J76" i="3" s="1"/>
  <c r="H75" i="3"/>
  <c r="J75" i="3" s="1"/>
  <c r="H74" i="3"/>
  <c r="J74" i="3" s="1"/>
  <c r="H73" i="3"/>
  <c r="J73" i="3" s="1"/>
  <c r="I72" i="3"/>
  <c r="H72" i="3"/>
  <c r="H71" i="3"/>
  <c r="J71" i="3" s="1"/>
  <c r="H70" i="3"/>
  <c r="J70" i="3" s="1"/>
  <c r="H69" i="3"/>
  <c r="J69" i="3" s="1"/>
  <c r="H68" i="3"/>
  <c r="J68" i="3" s="1"/>
  <c r="H67" i="3"/>
  <c r="J67" i="3" s="1"/>
  <c r="H66" i="3"/>
  <c r="J66" i="3" s="1"/>
  <c r="H65" i="3"/>
  <c r="J65" i="3" s="1"/>
  <c r="H64" i="3"/>
  <c r="J64" i="3" s="1"/>
  <c r="I63" i="3"/>
  <c r="H63" i="3"/>
  <c r="H62" i="3"/>
  <c r="J62" i="3" s="1"/>
  <c r="H60" i="3"/>
  <c r="J60" i="3" s="1"/>
  <c r="H59" i="3"/>
  <c r="J59" i="3" s="1"/>
  <c r="H58" i="3"/>
  <c r="J58" i="3" s="1"/>
  <c r="I57" i="3"/>
  <c r="H57" i="3"/>
  <c r="H56" i="3"/>
  <c r="J56" i="3" s="1"/>
  <c r="H55" i="3"/>
  <c r="J55" i="3" s="1"/>
  <c r="H54" i="3"/>
  <c r="J54" i="3" s="1"/>
  <c r="H53" i="3"/>
  <c r="J53" i="3" s="1"/>
  <c r="H52" i="3"/>
  <c r="J52" i="3" s="1"/>
  <c r="H51" i="3"/>
  <c r="J51" i="3" s="1"/>
  <c r="H50" i="3"/>
  <c r="J50" i="3" s="1"/>
  <c r="I49" i="3"/>
  <c r="H49" i="3"/>
  <c r="H48" i="3"/>
  <c r="J48" i="3" s="1"/>
  <c r="H47" i="3"/>
  <c r="J47" i="3" s="1"/>
  <c r="H46" i="3"/>
  <c r="J46" i="3" s="1"/>
  <c r="I45" i="3"/>
  <c r="H45" i="3"/>
  <c r="H44" i="3"/>
  <c r="J44" i="3" s="1"/>
  <c r="H43" i="3"/>
  <c r="J43" i="3" s="1"/>
  <c r="H42" i="3"/>
  <c r="J42" i="3" s="1"/>
  <c r="H41" i="3"/>
  <c r="J41" i="3" s="1"/>
  <c r="H40" i="3"/>
  <c r="J40" i="3" s="1"/>
  <c r="H39" i="3"/>
  <c r="J39" i="3" s="1"/>
  <c r="H38" i="3"/>
  <c r="J38" i="3" s="1"/>
  <c r="H37" i="3"/>
  <c r="J37" i="3" s="1"/>
  <c r="H36" i="3"/>
  <c r="J36" i="3" s="1"/>
  <c r="H35" i="3"/>
  <c r="J35" i="3" s="1"/>
  <c r="H34" i="3"/>
  <c r="J34" i="3" s="1"/>
  <c r="H33" i="3"/>
  <c r="J33" i="3" s="1"/>
  <c r="H31" i="3"/>
  <c r="J31" i="3" s="1"/>
  <c r="H30" i="3"/>
  <c r="J30" i="3" s="1"/>
  <c r="H29" i="3"/>
  <c r="J29" i="3" s="1"/>
  <c r="H28" i="3"/>
  <c r="J28" i="3" s="1"/>
  <c r="H27" i="3"/>
  <c r="J27" i="3" s="1"/>
  <c r="H26" i="3"/>
  <c r="J26" i="3" s="1"/>
  <c r="I25" i="3"/>
  <c r="H25" i="3"/>
  <c r="I24" i="3"/>
  <c r="H24" i="3"/>
  <c r="H23" i="3"/>
  <c r="J23" i="3" s="1"/>
  <c r="I22" i="3"/>
  <c r="H22" i="3"/>
  <c r="H21" i="3"/>
  <c r="J21" i="3" s="1"/>
  <c r="H20" i="3"/>
  <c r="J20" i="3" s="1"/>
  <c r="H19" i="3"/>
  <c r="J19" i="3" s="1"/>
  <c r="H17" i="3"/>
  <c r="J17" i="3" s="1"/>
  <c r="I16" i="3"/>
  <c r="H16" i="3"/>
  <c r="H15" i="3"/>
  <c r="J15" i="3" s="1"/>
  <c r="H371" i="2"/>
  <c r="J371" i="2" s="1"/>
  <c r="H370" i="2"/>
  <c r="J370" i="2" s="1"/>
  <c r="H369" i="2"/>
  <c r="J369" i="2" s="1"/>
  <c r="H368" i="2"/>
  <c r="J368" i="2" s="1"/>
  <c r="H367" i="2"/>
  <c r="J367" i="2" s="1"/>
  <c r="H366" i="2"/>
  <c r="J366" i="2" s="1"/>
  <c r="H365" i="2"/>
  <c r="J365" i="2" s="1"/>
  <c r="H364" i="2"/>
  <c r="J364" i="2" s="1"/>
  <c r="I363" i="2"/>
  <c r="H363" i="2"/>
  <c r="H362" i="2"/>
  <c r="J362" i="2" s="1"/>
  <c r="H361" i="2"/>
  <c r="J361" i="2" s="1"/>
  <c r="H360" i="2"/>
  <c r="J360" i="2" s="1"/>
  <c r="H359" i="2"/>
  <c r="J359" i="2" s="1"/>
  <c r="H358" i="2"/>
  <c r="J358" i="2" s="1"/>
  <c r="H357" i="2"/>
  <c r="J357" i="2" s="1"/>
  <c r="H356" i="2"/>
  <c r="J356" i="2" s="1"/>
  <c r="H355" i="2"/>
  <c r="J355" i="2" s="1"/>
  <c r="H354" i="2"/>
  <c r="J354" i="2" s="1"/>
  <c r="H353" i="2"/>
  <c r="J353" i="2" s="1"/>
  <c r="J352" i="2"/>
  <c r="H352" i="2"/>
  <c r="H351" i="2"/>
  <c r="J351" i="2" s="1"/>
  <c r="H350" i="2"/>
  <c r="J350" i="2" s="1"/>
  <c r="H349" i="2"/>
  <c r="J349" i="2" s="1"/>
  <c r="H348" i="2"/>
  <c r="J348" i="2" s="1"/>
  <c r="H347" i="2"/>
  <c r="J347" i="2" s="1"/>
  <c r="H346" i="2"/>
  <c r="J346" i="2" s="1"/>
  <c r="I345" i="2"/>
  <c r="H345" i="2"/>
  <c r="H344" i="2"/>
  <c r="J344" i="2" s="1"/>
  <c r="I342" i="2"/>
  <c r="H342" i="2"/>
  <c r="I341" i="2"/>
  <c r="H341" i="2"/>
  <c r="H340" i="2"/>
  <c r="J340" i="2" s="1"/>
  <c r="I339" i="2"/>
  <c r="H339" i="2"/>
  <c r="H338" i="2"/>
  <c r="J338" i="2" s="1"/>
  <c r="H337" i="2"/>
  <c r="J337" i="2" s="1"/>
  <c r="I336" i="2"/>
  <c r="H336" i="2"/>
  <c r="H335" i="2"/>
  <c r="J335" i="2" s="1"/>
  <c r="I334" i="2"/>
  <c r="H334" i="2"/>
  <c r="H333" i="2"/>
  <c r="J333" i="2" s="1"/>
  <c r="I332" i="2"/>
  <c r="H332" i="2"/>
  <c r="I331" i="2"/>
  <c r="H331" i="2"/>
  <c r="I330" i="2"/>
  <c r="H330" i="2"/>
  <c r="H329" i="2"/>
  <c r="J329" i="2" s="1"/>
  <c r="I328" i="2"/>
  <c r="H328" i="2"/>
  <c r="H327" i="2"/>
  <c r="J327" i="2" s="1"/>
  <c r="H326" i="2"/>
  <c r="J326" i="2" s="1"/>
  <c r="H325" i="2"/>
  <c r="J325" i="2" s="1"/>
  <c r="I324" i="2"/>
  <c r="H324" i="2"/>
  <c r="H322" i="2"/>
  <c r="J322" i="2" s="1"/>
  <c r="H321" i="2"/>
  <c r="J321" i="2" s="1"/>
  <c r="H320" i="2"/>
  <c r="J320" i="2" s="1"/>
  <c r="H319" i="2"/>
  <c r="J319" i="2" s="1"/>
  <c r="I318" i="2"/>
  <c r="H318" i="2"/>
  <c r="H317" i="2"/>
  <c r="J317" i="2" s="1"/>
  <c r="H316" i="2"/>
  <c r="J316" i="2" s="1"/>
  <c r="H315" i="2"/>
  <c r="J315" i="2" s="1"/>
  <c r="I314" i="2"/>
  <c r="H314" i="2"/>
  <c r="H313" i="2"/>
  <c r="J313" i="2" s="1"/>
  <c r="H312" i="2"/>
  <c r="J312" i="2" s="1"/>
  <c r="I311" i="2"/>
  <c r="H311" i="2"/>
  <c r="I310" i="2"/>
  <c r="H310" i="2"/>
  <c r="H309" i="2"/>
  <c r="J309" i="2" s="1"/>
  <c r="H308" i="2"/>
  <c r="J308" i="2" s="1"/>
  <c r="I307" i="2"/>
  <c r="H307" i="2"/>
  <c r="H306" i="2"/>
  <c r="J306" i="2" s="1"/>
  <c r="H305" i="2"/>
  <c r="J305" i="2" s="1"/>
  <c r="H304" i="2"/>
  <c r="J304" i="2" s="1"/>
  <c r="H303" i="2"/>
  <c r="J303" i="2" s="1"/>
  <c r="H302" i="2"/>
  <c r="J302" i="2" s="1"/>
  <c r="H301" i="2"/>
  <c r="J301" i="2" s="1"/>
  <c r="I300" i="2"/>
  <c r="H300" i="2"/>
  <c r="H299" i="2"/>
  <c r="J299" i="2" s="1"/>
  <c r="H298" i="2"/>
  <c r="J298" i="2" s="1"/>
  <c r="H297" i="2"/>
  <c r="J297" i="2" s="1"/>
  <c r="H296" i="2"/>
  <c r="J296" i="2" s="1"/>
  <c r="I295" i="2"/>
  <c r="H295" i="2"/>
  <c r="I294" i="2"/>
  <c r="H294" i="2"/>
  <c r="I293" i="2"/>
  <c r="H293" i="2"/>
  <c r="I292" i="2"/>
  <c r="H292" i="2"/>
  <c r="I291" i="2"/>
  <c r="H291" i="2"/>
  <c r="H290" i="2"/>
  <c r="J290" i="2" s="1"/>
  <c r="I289" i="2"/>
  <c r="H289" i="2"/>
  <c r="I287" i="2"/>
  <c r="H287" i="2"/>
  <c r="I286" i="2"/>
  <c r="H286" i="2"/>
  <c r="H285" i="2"/>
  <c r="J285" i="2" s="1"/>
  <c r="I284" i="2"/>
  <c r="H284" i="2"/>
  <c r="I283" i="2"/>
  <c r="H283" i="2"/>
  <c r="H282" i="2"/>
  <c r="J282" i="2" s="1"/>
  <c r="I281" i="2"/>
  <c r="H281" i="2"/>
  <c r="H280" i="2"/>
  <c r="J280" i="2" s="1"/>
  <c r="H279" i="2"/>
  <c r="J279" i="2" s="1"/>
  <c r="I278" i="2"/>
  <c r="H278" i="2"/>
  <c r="I277" i="2"/>
  <c r="H277" i="2"/>
  <c r="H276" i="2"/>
  <c r="J276" i="2" s="1"/>
  <c r="H275" i="2"/>
  <c r="J275" i="2" s="1"/>
  <c r="I274" i="2"/>
  <c r="H274" i="2"/>
  <c r="H273" i="2"/>
  <c r="J273" i="2" s="1"/>
  <c r="H272" i="2"/>
  <c r="J272" i="2" s="1"/>
  <c r="H271" i="2"/>
  <c r="J271" i="2" s="1"/>
  <c r="H270" i="2"/>
  <c r="J270" i="2" s="1"/>
  <c r="I269" i="2"/>
  <c r="H269" i="2"/>
  <c r="H268" i="2"/>
  <c r="J268" i="2" s="1"/>
  <c r="H267" i="2"/>
  <c r="J267" i="2" s="1"/>
  <c r="I266" i="2"/>
  <c r="H266" i="2"/>
  <c r="H265" i="2"/>
  <c r="J265" i="2" s="1"/>
  <c r="I264" i="2"/>
  <c r="H264" i="2"/>
  <c r="I263" i="2"/>
  <c r="H263" i="2"/>
  <c r="I262" i="2"/>
  <c r="H262" i="2"/>
  <c r="H260" i="2"/>
  <c r="J260" i="2" s="1"/>
  <c r="H259" i="2"/>
  <c r="J259" i="2" s="1"/>
  <c r="I258" i="2"/>
  <c r="H258" i="2"/>
  <c r="H257" i="2"/>
  <c r="J257" i="2" s="1"/>
  <c r="H256" i="2"/>
  <c r="J256" i="2" s="1"/>
  <c r="I255" i="2"/>
  <c r="H255" i="2"/>
  <c r="I254" i="2"/>
  <c r="H254" i="2"/>
  <c r="H253" i="2"/>
  <c r="J253" i="2" s="1"/>
  <c r="I252" i="2"/>
  <c r="H252" i="2"/>
  <c r="I251" i="2"/>
  <c r="H251" i="2"/>
  <c r="H250" i="2"/>
  <c r="J250" i="2" s="1"/>
  <c r="I249" i="2"/>
  <c r="H249" i="2"/>
  <c r="H248" i="2"/>
  <c r="J248" i="2" s="1"/>
  <c r="H247" i="2"/>
  <c r="J247" i="2" s="1"/>
  <c r="H246" i="2"/>
  <c r="J246" i="2" s="1"/>
  <c r="I245" i="2"/>
  <c r="H245" i="2"/>
  <c r="I244" i="2"/>
  <c r="H244" i="2"/>
  <c r="H243" i="2"/>
  <c r="J243" i="2" s="1"/>
  <c r="I242" i="2"/>
  <c r="H242" i="2"/>
  <c r="I241" i="2"/>
  <c r="H241" i="2"/>
  <c r="H240" i="2"/>
  <c r="J240" i="2" s="1"/>
  <c r="H239" i="2"/>
  <c r="J239" i="2" s="1"/>
  <c r="H238" i="2"/>
  <c r="J238" i="2" s="1"/>
  <c r="I237" i="2"/>
  <c r="H237" i="2"/>
  <c r="H236" i="2"/>
  <c r="J236" i="2" s="1"/>
  <c r="I235" i="2"/>
  <c r="H235" i="2"/>
  <c r="H234" i="2"/>
  <c r="J234" i="2" s="1"/>
  <c r="H233" i="2"/>
  <c r="J233" i="2" s="1"/>
  <c r="H232" i="2"/>
  <c r="J232" i="2" s="1"/>
  <c r="H231" i="2"/>
  <c r="J231" i="2" s="1"/>
  <c r="I230" i="2"/>
  <c r="H230" i="2"/>
  <c r="I229" i="2"/>
  <c r="H229" i="2"/>
  <c r="I228" i="2"/>
  <c r="H228" i="2"/>
  <c r="H227" i="2"/>
  <c r="J227" i="2" s="1"/>
  <c r="H226" i="2"/>
  <c r="J226" i="2" s="1"/>
  <c r="H225" i="2"/>
  <c r="J225" i="2" s="1"/>
  <c r="H224" i="2"/>
  <c r="J224" i="2" s="1"/>
  <c r="I223" i="2"/>
  <c r="H223" i="2"/>
  <c r="H221" i="2"/>
  <c r="J221" i="2" s="1"/>
  <c r="I220" i="2"/>
  <c r="H220" i="2"/>
  <c r="H219" i="2"/>
  <c r="J219" i="2" s="1"/>
  <c r="H218" i="2"/>
  <c r="J218" i="2" s="1"/>
  <c r="H217" i="2"/>
  <c r="J217" i="2" s="1"/>
  <c r="H216" i="2"/>
  <c r="J216" i="2" s="1"/>
  <c r="H215" i="2"/>
  <c r="J215" i="2" s="1"/>
  <c r="H214" i="2"/>
  <c r="J214" i="2" s="1"/>
  <c r="I213" i="2"/>
  <c r="H213" i="2"/>
  <c r="H212" i="2"/>
  <c r="J212" i="2" s="1"/>
  <c r="H211" i="2"/>
  <c r="J211" i="2" s="1"/>
  <c r="H210" i="2"/>
  <c r="J210" i="2" s="1"/>
  <c r="H209" i="2"/>
  <c r="J209" i="2" s="1"/>
  <c r="H208" i="2"/>
  <c r="J208" i="2" s="1"/>
  <c r="I207" i="2"/>
  <c r="H207" i="2"/>
  <c r="H206" i="2"/>
  <c r="J206" i="2" s="1"/>
  <c r="H205" i="2"/>
  <c r="J205" i="2" s="1"/>
  <c r="I204" i="2"/>
  <c r="H204" i="2"/>
  <c r="H203" i="2"/>
  <c r="J203" i="2" s="1"/>
  <c r="I202" i="2"/>
  <c r="H202" i="2"/>
  <c r="I201" i="2"/>
  <c r="H201" i="2"/>
  <c r="I200" i="2"/>
  <c r="H200" i="2"/>
  <c r="I199" i="2"/>
  <c r="H199" i="2"/>
  <c r="I198" i="2"/>
  <c r="H198" i="2"/>
  <c r="H197" i="2"/>
  <c r="J197" i="2" s="1"/>
  <c r="I196" i="2"/>
  <c r="H196" i="2"/>
  <c r="H195" i="2"/>
  <c r="J195" i="2" s="1"/>
  <c r="H194" i="2"/>
  <c r="J194" i="2" s="1"/>
  <c r="I193" i="2"/>
  <c r="H193" i="2"/>
  <c r="H192" i="2"/>
  <c r="J192" i="2" s="1"/>
  <c r="I191" i="2"/>
  <c r="H191" i="2"/>
  <c r="H190" i="2"/>
  <c r="J190" i="2" s="1"/>
  <c r="I189" i="2"/>
  <c r="H189" i="2"/>
  <c r="I188" i="2"/>
  <c r="H188" i="2"/>
  <c r="H187" i="2"/>
  <c r="J187" i="2" s="1"/>
  <c r="H186" i="2"/>
  <c r="J186" i="2" s="1"/>
  <c r="I185" i="2"/>
  <c r="H185" i="2"/>
  <c r="I184" i="2"/>
  <c r="H184" i="2"/>
  <c r="H183" i="2"/>
  <c r="J183" i="2" s="1"/>
  <c r="H182" i="2"/>
  <c r="J182" i="2" s="1"/>
  <c r="I181" i="2"/>
  <c r="H181" i="2"/>
  <c r="H180" i="2"/>
  <c r="J180" i="2" s="1"/>
  <c r="H179" i="2"/>
  <c r="J179" i="2" s="1"/>
  <c r="I178" i="2"/>
  <c r="H178" i="2"/>
  <c r="H177" i="2"/>
  <c r="J177" i="2" s="1"/>
  <c r="I176" i="2"/>
  <c r="H176" i="2"/>
  <c r="H175" i="2"/>
  <c r="J175" i="2" s="1"/>
  <c r="H174" i="2"/>
  <c r="J174" i="2" s="1"/>
  <c r="H173" i="2"/>
  <c r="J173" i="2" s="1"/>
  <c r="H172" i="2"/>
  <c r="J172" i="2" s="1"/>
  <c r="H171" i="2"/>
  <c r="J171" i="2" s="1"/>
  <c r="I170" i="2"/>
  <c r="H170" i="2"/>
  <c r="H169" i="2"/>
  <c r="J169" i="2" s="1"/>
  <c r="I167" i="2"/>
  <c r="H167" i="2"/>
  <c r="I166" i="2"/>
  <c r="H166" i="2"/>
  <c r="I165" i="2"/>
  <c r="H165" i="2"/>
  <c r="I164" i="2"/>
  <c r="H164" i="2"/>
  <c r="H163" i="2"/>
  <c r="J163" i="2" s="1"/>
  <c r="I162" i="2"/>
  <c r="H162" i="2"/>
  <c r="J162" i="2" s="1"/>
  <c r="H161" i="2"/>
  <c r="J161" i="2" s="1"/>
  <c r="H160" i="2"/>
  <c r="J160" i="2" s="1"/>
  <c r="I159" i="2"/>
  <c r="H159" i="2"/>
  <c r="H158" i="2"/>
  <c r="J158" i="2" s="1"/>
  <c r="H157" i="2"/>
  <c r="J157" i="2" s="1"/>
  <c r="H156" i="2"/>
  <c r="J156" i="2" s="1"/>
  <c r="H155" i="2"/>
  <c r="J155" i="2" s="1"/>
  <c r="H154" i="2"/>
  <c r="J154" i="2" s="1"/>
  <c r="H153" i="2"/>
  <c r="J153" i="2" s="1"/>
  <c r="H152" i="2"/>
  <c r="J152" i="2" s="1"/>
  <c r="H151" i="2"/>
  <c r="J151" i="2" s="1"/>
  <c r="H150" i="2"/>
  <c r="J150" i="2" s="1"/>
  <c r="I149" i="2"/>
  <c r="H149" i="2"/>
  <c r="H148" i="2"/>
  <c r="J148" i="2" s="1"/>
  <c r="H147" i="2"/>
  <c r="J147" i="2" s="1"/>
  <c r="H146" i="2"/>
  <c r="J146" i="2" s="1"/>
  <c r="H145" i="2"/>
  <c r="J145" i="2" s="1"/>
  <c r="H144" i="2"/>
  <c r="J144" i="2" s="1"/>
  <c r="H143" i="2"/>
  <c r="J143" i="2" s="1"/>
  <c r="H142" i="2"/>
  <c r="J142" i="2" s="1"/>
  <c r="I141" i="2"/>
  <c r="H141" i="2"/>
  <c r="H140" i="2"/>
  <c r="J140" i="2" s="1"/>
  <c r="H139" i="2"/>
  <c r="J139" i="2" s="1"/>
  <c r="H138" i="2"/>
  <c r="J138" i="2" s="1"/>
  <c r="I137" i="2"/>
  <c r="H137" i="2"/>
  <c r="H136" i="2"/>
  <c r="J136" i="2" s="1"/>
  <c r="H135" i="2"/>
  <c r="J135" i="2" s="1"/>
  <c r="I134" i="2"/>
  <c r="H134" i="2"/>
  <c r="H133" i="2"/>
  <c r="J133" i="2" s="1"/>
  <c r="H132" i="2"/>
  <c r="J132" i="2" s="1"/>
  <c r="H131" i="2"/>
  <c r="J131" i="2" s="1"/>
  <c r="I130" i="2"/>
  <c r="H130" i="2"/>
  <c r="H129" i="2"/>
  <c r="J129" i="2" s="1"/>
  <c r="H128" i="2"/>
  <c r="J128" i="2" s="1"/>
  <c r="I127" i="2"/>
  <c r="H127" i="2"/>
  <c r="I126" i="2"/>
  <c r="H126" i="2"/>
  <c r="H125" i="2"/>
  <c r="J125" i="2" s="1"/>
  <c r="H124" i="2"/>
  <c r="J124" i="2" s="1"/>
  <c r="H123" i="2"/>
  <c r="J123" i="2" s="1"/>
  <c r="H122" i="2"/>
  <c r="J122" i="2" s="1"/>
  <c r="H121" i="2"/>
  <c r="J121" i="2" s="1"/>
  <c r="H120" i="2"/>
  <c r="J120" i="2" s="1"/>
  <c r="H119" i="2"/>
  <c r="J119" i="2" s="1"/>
  <c r="I118" i="2"/>
  <c r="H118" i="2"/>
  <c r="H117" i="2"/>
  <c r="J117" i="2" s="1"/>
  <c r="H116" i="2"/>
  <c r="J116" i="2" s="1"/>
  <c r="I114" i="2"/>
  <c r="H114" i="2"/>
  <c r="H113" i="2"/>
  <c r="J113" i="2" s="1"/>
  <c r="I112" i="2"/>
  <c r="H112" i="2"/>
  <c r="I111" i="2"/>
  <c r="H111" i="2"/>
  <c r="H110" i="2"/>
  <c r="J110" i="2" s="1"/>
  <c r="H109" i="2"/>
  <c r="J109" i="2" s="1"/>
  <c r="H108" i="2"/>
  <c r="J108" i="2" s="1"/>
  <c r="H107" i="2"/>
  <c r="J107" i="2" s="1"/>
  <c r="I106" i="2"/>
  <c r="H106" i="2"/>
  <c r="H105" i="2"/>
  <c r="J105" i="2" s="1"/>
  <c r="H104" i="2"/>
  <c r="J104" i="2" s="1"/>
  <c r="H103" i="2"/>
  <c r="J103" i="2" s="1"/>
  <c r="I102" i="2"/>
  <c r="H102" i="2"/>
  <c r="H101" i="2"/>
  <c r="J101" i="2" s="1"/>
  <c r="I100" i="2"/>
  <c r="H100" i="2"/>
  <c r="H99" i="2"/>
  <c r="J99" i="2" s="1"/>
  <c r="I98" i="2"/>
  <c r="H98" i="2"/>
  <c r="H97" i="2"/>
  <c r="J97" i="2" s="1"/>
  <c r="I96" i="2"/>
  <c r="H96" i="2"/>
  <c r="H95" i="2"/>
  <c r="J95" i="2" s="1"/>
  <c r="I94" i="2"/>
  <c r="H94" i="2"/>
  <c r="I93" i="2"/>
  <c r="H93" i="2"/>
  <c r="I92" i="2"/>
  <c r="H92" i="2"/>
  <c r="H90" i="2"/>
  <c r="J90" i="2" s="1"/>
  <c r="I89" i="2"/>
  <c r="H89" i="2"/>
  <c r="I88" i="2"/>
  <c r="H88" i="2"/>
  <c r="I87" i="2"/>
  <c r="H87" i="2"/>
  <c r="I86" i="2"/>
  <c r="H86" i="2"/>
  <c r="H85" i="2"/>
  <c r="J85" i="2" s="1"/>
  <c r="H84" i="2"/>
  <c r="J84" i="2" s="1"/>
  <c r="H83" i="2"/>
  <c r="J83" i="2" s="1"/>
  <c r="I82" i="2"/>
  <c r="H82" i="2"/>
  <c r="I81" i="2"/>
  <c r="H81" i="2"/>
  <c r="H80" i="2"/>
  <c r="J80" i="2" s="1"/>
  <c r="H79" i="2"/>
  <c r="J79" i="2" s="1"/>
  <c r="I78" i="2"/>
  <c r="H78" i="2"/>
  <c r="I77" i="2"/>
  <c r="H77" i="2"/>
  <c r="I76" i="2"/>
  <c r="H76" i="2"/>
  <c r="H75" i="2"/>
  <c r="J75" i="2" s="1"/>
  <c r="I74" i="2"/>
  <c r="H74" i="2"/>
  <c r="I73" i="2"/>
  <c r="H73" i="2"/>
  <c r="H72" i="2"/>
  <c r="J72" i="2" s="1"/>
  <c r="H71" i="2"/>
  <c r="J71" i="2" s="1"/>
  <c r="H70" i="2"/>
  <c r="J70" i="2" s="1"/>
  <c r="H69" i="2"/>
  <c r="J69" i="2" s="1"/>
  <c r="H68" i="2"/>
  <c r="J68" i="2" s="1"/>
  <c r="H67" i="2"/>
  <c r="J67" i="2" s="1"/>
  <c r="H66" i="2"/>
  <c r="J66" i="2" s="1"/>
  <c r="H65" i="2"/>
  <c r="J65" i="2" s="1"/>
  <c r="I64" i="2"/>
  <c r="H64" i="2"/>
  <c r="H62" i="2"/>
  <c r="J62" i="2" s="1"/>
  <c r="I61" i="2"/>
  <c r="H61" i="2"/>
  <c r="H60" i="2"/>
  <c r="J60" i="2" s="1"/>
  <c r="H59" i="2"/>
  <c r="J59" i="2" s="1"/>
  <c r="H58" i="2"/>
  <c r="J58" i="2" s="1"/>
  <c r="H57" i="2"/>
  <c r="J57" i="2" s="1"/>
  <c r="H56" i="2"/>
  <c r="J56" i="2" s="1"/>
  <c r="H55" i="2"/>
  <c r="J55" i="2" s="1"/>
  <c r="H54" i="2"/>
  <c r="J54" i="2" s="1"/>
  <c r="I53" i="2"/>
  <c r="H53" i="2"/>
  <c r="H52" i="2"/>
  <c r="J52" i="2" s="1"/>
  <c r="H51" i="2"/>
  <c r="J51" i="2" s="1"/>
  <c r="I50" i="2"/>
  <c r="H50" i="2"/>
  <c r="I49" i="2"/>
  <c r="H49" i="2"/>
  <c r="H48" i="2"/>
  <c r="J48" i="2" s="1"/>
  <c r="H47" i="2"/>
  <c r="J47" i="2" s="1"/>
  <c r="I46" i="2"/>
  <c r="H46" i="2"/>
  <c r="I45" i="2"/>
  <c r="H45" i="2"/>
  <c r="I44" i="2"/>
  <c r="H44" i="2"/>
  <c r="H43" i="2"/>
  <c r="J43" i="2" s="1"/>
  <c r="H42" i="2"/>
  <c r="J42" i="2" s="1"/>
  <c r="H41" i="2"/>
  <c r="J41" i="2" s="1"/>
  <c r="I40" i="2"/>
  <c r="J40" i="2" s="1"/>
  <c r="H40" i="2"/>
  <c r="H39" i="2"/>
  <c r="J39" i="2" s="1"/>
  <c r="H38" i="2"/>
  <c r="J38" i="2" s="1"/>
  <c r="H37" i="2"/>
  <c r="J37" i="2" s="1"/>
  <c r="H36" i="2"/>
  <c r="J36" i="2" s="1"/>
  <c r="H35" i="2"/>
  <c r="J35" i="2" s="1"/>
  <c r="H34" i="2"/>
  <c r="J34" i="2" s="1"/>
  <c r="H33" i="2"/>
  <c r="J33" i="2" s="1"/>
  <c r="H32" i="2"/>
  <c r="J32" i="2" s="1"/>
  <c r="H31" i="2"/>
  <c r="J31" i="2" s="1"/>
  <c r="H29" i="2"/>
  <c r="J29" i="2" s="1"/>
  <c r="H28" i="2"/>
  <c r="J28" i="2" s="1"/>
  <c r="I27" i="2"/>
  <c r="H27" i="2"/>
  <c r="I26" i="2"/>
  <c r="H26" i="2"/>
  <c r="I25" i="2"/>
  <c r="H25" i="2"/>
  <c r="H24" i="2"/>
  <c r="J24" i="2" s="1"/>
  <c r="I23" i="2"/>
  <c r="H23" i="2"/>
  <c r="H22" i="2"/>
  <c r="J22" i="2" s="1"/>
  <c r="H21" i="2"/>
  <c r="J21" i="2" s="1"/>
  <c r="H20" i="2"/>
  <c r="J20" i="2" s="1"/>
  <c r="H19" i="2"/>
  <c r="J19" i="2" s="1"/>
  <c r="H18" i="2"/>
  <c r="J18" i="2" s="1"/>
  <c r="I17" i="2"/>
  <c r="H17" i="2"/>
  <c r="H16" i="2"/>
  <c r="J16" i="2" s="1"/>
  <c r="H15" i="2"/>
  <c r="J15" i="2" s="1"/>
  <c r="H14" i="2"/>
  <c r="J14" i="2" s="1"/>
  <c r="H545" i="1"/>
  <c r="J545" i="1" s="1"/>
  <c r="H544" i="1"/>
  <c r="J544" i="1" s="1"/>
  <c r="I543" i="1"/>
  <c r="H543" i="1"/>
  <c r="H542" i="1"/>
  <c r="J542" i="1" s="1"/>
  <c r="I541" i="1"/>
  <c r="H541" i="1"/>
  <c r="H540" i="1"/>
  <c r="J540" i="1" s="1"/>
  <c r="H539" i="1"/>
  <c r="J539" i="1" s="1"/>
  <c r="H538" i="1"/>
  <c r="J538" i="1" s="1"/>
  <c r="I537" i="1"/>
  <c r="H537" i="1"/>
  <c r="H536" i="1"/>
  <c r="J536" i="1" s="1"/>
  <c r="H535" i="1"/>
  <c r="J535" i="1" s="1"/>
  <c r="H534" i="1"/>
  <c r="J534" i="1" s="1"/>
  <c r="H533" i="1"/>
  <c r="J533" i="1" s="1"/>
  <c r="H532" i="1"/>
  <c r="J532" i="1" s="1"/>
  <c r="H531" i="1"/>
  <c r="J531" i="1" s="1"/>
  <c r="H530" i="1"/>
  <c r="J530" i="1" s="1"/>
  <c r="I529" i="1"/>
  <c r="H529" i="1"/>
  <c r="H528" i="1"/>
  <c r="J528" i="1" s="1"/>
  <c r="H527" i="1"/>
  <c r="J527" i="1" s="1"/>
  <c r="H526" i="1"/>
  <c r="J526" i="1" s="1"/>
  <c r="H525" i="1"/>
  <c r="J525" i="1" s="1"/>
  <c r="H524" i="1"/>
  <c r="J524" i="1" s="1"/>
  <c r="H523" i="1"/>
  <c r="J523" i="1" s="1"/>
  <c r="H522" i="1"/>
  <c r="J522" i="1" s="1"/>
  <c r="H521" i="1"/>
  <c r="J521" i="1" s="1"/>
  <c r="H520" i="1"/>
  <c r="J520" i="1" s="1"/>
  <c r="H519" i="1"/>
  <c r="J519" i="1" s="1"/>
  <c r="H518" i="1"/>
  <c r="J518" i="1" s="1"/>
  <c r="H517" i="1"/>
  <c r="J517" i="1" s="1"/>
  <c r="H515" i="1"/>
  <c r="J515" i="1" s="1"/>
  <c r="H514" i="1"/>
  <c r="J514" i="1" s="1"/>
  <c r="H513" i="1"/>
  <c r="J513" i="1" s="1"/>
  <c r="H512" i="1"/>
  <c r="J512" i="1" s="1"/>
  <c r="I511" i="1"/>
  <c r="H511" i="1"/>
  <c r="I510" i="1"/>
  <c r="H510" i="1"/>
  <c r="I509" i="1"/>
  <c r="H509" i="1"/>
  <c r="H508" i="1"/>
  <c r="J508" i="1" s="1"/>
  <c r="I507" i="1"/>
  <c r="H507" i="1"/>
  <c r="I506" i="1"/>
  <c r="H506" i="1"/>
  <c r="H505" i="1"/>
  <c r="J505" i="1" s="1"/>
  <c r="H504" i="1"/>
  <c r="J504" i="1" s="1"/>
  <c r="I503" i="1"/>
  <c r="H503" i="1"/>
  <c r="J503" i="1" s="1"/>
  <c r="I502" i="1"/>
  <c r="H502" i="1"/>
  <c r="I501" i="1"/>
  <c r="H501" i="1"/>
  <c r="I500" i="1"/>
  <c r="H500" i="1"/>
  <c r="H499" i="1"/>
  <c r="J499" i="1" s="1"/>
  <c r="I498" i="1"/>
  <c r="H498" i="1"/>
  <c r="H497" i="1"/>
  <c r="J497" i="1" s="1"/>
  <c r="I496" i="1"/>
  <c r="H496" i="1"/>
  <c r="H495" i="1"/>
  <c r="J495" i="1" s="1"/>
  <c r="I494" i="1"/>
  <c r="J494" i="1" s="1"/>
  <c r="H494" i="1"/>
  <c r="H493" i="1"/>
  <c r="J493" i="1" s="1"/>
  <c r="I492" i="1"/>
  <c r="H492" i="1"/>
  <c r="H491" i="1"/>
  <c r="J491" i="1" s="1"/>
  <c r="H490" i="1"/>
  <c r="J490" i="1" s="1"/>
  <c r="H489" i="1"/>
  <c r="J489" i="1" s="1"/>
  <c r="H488" i="1"/>
  <c r="J488" i="1" s="1"/>
  <c r="I487" i="1"/>
  <c r="H487" i="1"/>
  <c r="I486" i="1"/>
  <c r="H486" i="1"/>
  <c r="H485" i="1"/>
  <c r="J485" i="1" s="1"/>
  <c r="H484" i="1"/>
  <c r="J484" i="1" s="1"/>
  <c r="H483" i="1"/>
  <c r="J483" i="1" s="1"/>
  <c r="H482" i="1"/>
  <c r="J482" i="1" s="1"/>
  <c r="I481" i="1"/>
  <c r="H481" i="1"/>
  <c r="H480" i="1"/>
  <c r="J480" i="1" s="1"/>
  <c r="I479" i="1"/>
  <c r="H479" i="1"/>
  <c r="H478" i="1"/>
  <c r="J478" i="1" s="1"/>
  <c r="H477" i="1"/>
  <c r="J477" i="1" s="1"/>
  <c r="H475" i="1"/>
  <c r="J475" i="1" s="1"/>
  <c r="H474" i="1"/>
  <c r="J474" i="1" s="1"/>
  <c r="I473" i="1"/>
  <c r="J473" i="1" s="1"/>
  <c r="H473" i="1"/>
  <c r="H472" i="1"/>
  <c r="J472" i="1" s="1"/>
  <c r="I471" i="1"/>
  <c r="H471" i="1"/>
  <c r="H470" i="1"/>
  <c r="J470" i="1" s="1"/>
  <c r="I469" i="1"/>
  <c r="H469" i="1"/>
  <c r="I468" i="1"/>
  <c r="J468" i="1" s="1"/>
  <c r="H468" i="1"/>
  <c r="I467" i="1"/>
  <c r="J467" i="1" s="1"/>
  <c r="H467" i="1"/>
  <c r="H466" i="1"/>
  <c r="J466" i="1" s="1"/>
  <c r="I465" i="1"/>
  <c r="H465" i="1"/>
  <c r="I464" i="1"/>
  <c r="H464" i="1"/>
  <c r="I463" i="1"/>
  <c r="H463" i="1"/>
  <c r="H462" i="1"/>
  <c r="J462" i="1" s="1"/>
  <c r="I461" i="1"/>
  <c r="H461" i="1"/>
  <c r="H460" i="1"/>
  <c r="J460" i="1" s="1"/>
  <c r="H459" i="1"/>
  <c r="J459" i="1" s="1"/>
  <c r="H458" i="1"/>
  <c r="J458" i="1" s="1"/>
  <c r="H457" i="1"/>
  <c r="J457" i="1" s="1"/>
  <c r="H456" i="1"/>
  <c r="J456" i="1" s="1"/>
  <c r="H455" i="1"/>
  <c r="J455" i="1" s="1"/>
  <c r="H454" i="1"/>
  <c r="J454" i="1" s="1"/>
  <c r="I453" i="1"/>
  <c r="H453" i="1"/>
  <c r="I452" i="1"/>
  <c r="H452" i="1"/>
  <c r="I451" i="1"/>
  <c r="H451" i="1"/>
  <c r="I450" i="1"/>
  <c r="H450" i="1"/>
  <c r="H449" i="1"/>
  <c r="J449" i="1" s="1"/>
  <c r="I448" i="1"/>
  <c r="H448" i="1"/>
  <c r="I447" i="1"/>
  <c r="H447" i="1"/>
  <c r="H446" i="1"/>
  <c r="J446" i="1" s="1"/>
  <c r="H445" i="1"/>
  <c r="J445" i="1" s="1"/>
  <c r="H444" i="1"/>
  <c r="J444" i="1" s="1"/>
  <c r="I443" i="1"/>
  <c r="H443" i="1"/>
  <c r="H442" i="1"/>
  <c r="J442" i="1" s="1"/>
  <c r="H441" i="1"/>
  <c r="J441" i="1" s="1"/>
  <c r="H440" i="1"/>
  <c r="J440" i="1" s="1"/>
  <c r="I439" i="1"/>
  <c r="H439" i="1"/>
  <c r="I438" i="1"/>
  <c r="H438" i="1"/>
  <c r="H437" i="1"/>
  <c r="J437" i="1" s="1"/>
  <c r="J436" i="1"/>
  <c r="H436" i="1"/>
  <c r="I435" i="1"/>
  <c r="H435" i="1"/>
  <c r="I434" i="1"/>
  <c r="J434" i="1" s="1"/>
  <c r="H434" i="1"/>
  <c r="I433" i="1"/>
  <c r="H433" i="1"/>
  <c r="I432" i="1"/>
  <c r="H432" i="1"/>
  <c r="I431" i="1"/>
  <c r="H431" i="1"/>
  <c r="J429" i="1"/>
  <c r="H429" i="1"/>
  <c r="H428" i="1"/>
  <c r="J428" i="1" s="1"/>
  <c r="H427" i="1"/>
  <c r="J427" i="1" s="1"/>
  <c r="H426" i="1"/>
  <c r="J426" i="1" s="1"/>
  <c r="I425" i="1"/>
  <c r="H425" i="1"/>
  <c r="H424" i="1"/>
  <c r="J424" i="1" s="1"/>
  <c r="H423" i="1"/>
  <c r="J423" i="1" s="1"/>
  <c r="H422" i="1"/>
  <c r="J422" i="1" s="1"/>
  <c r="I421" i="1"/>
  <c r="H421" i="1"/>
  <c r="J421" i="1" s="1"/>
  <c r="I420" i="1"/>
  <c r="H420" i="1"/>
  <c r="H419" i="1"/>
  <c r="J419" i="1" s="1"/>
  <c r="H418" i="1"/>
  <c r="J418" i="1" s="1"/>
  <c r="H417" i="1"/>
  <c r="J417" i="1" s="1"/>
  <c r="H416" i="1"/>
  <c r="J416" i="1" s="1"/>
  <c r="H415" i="1"/>
  <c r="J415" i="1" s="1"/>
  <c r="J414" i="1"/>
  <c r="H414" i="1"/>
  <c r="H413" i="1"/>
  <c r="J413" i="1" s="1"/>
  <c r="H412" i="1"/>
  <c r="J412" i="1" s="1"/>
  <c r="H411" i="1"/>
  <c r="J411" i="1" s="1"/>
  <c r="H410" i="1"/>
  <c r="J410" i="1" s="1"/>
  <c r="H409" i="1"/>
  <c r="J409" i="1" s="1"/>
  <c r="H408" i="1"/>
  <c r="J408" i="1" s="1"/>
  <c r="H407" i="1"/>
  <c r="J407" i="1" s="1"/>
  <c r="H406" i="1"/>
  <c r="J406" i="1" s="1"/>
  <c r="H405" i="1"/>
  <c r="J405" i="1" s="1"/>
  <c r="H404" i="1"/>
  <c r="J404" i="1" s="1"/>
  <c r="H403" i="1"/>
  <c r="J403" i="1" s="1"/>
  <c r="H402" i="1"/>
  <c r="J402" i="1" s="1"/>
  <c r="H401" i="1"/>
  <c r="J401" i="1" s="1"/>
  <c r="H400" i="1"/>
  <c r="J400" i="1" s="1"/>
  <c r="I399" i="1"/>
  <c r="H399" i="1"/>
  <c r="H398" i="1"/>
  <c r="J398" i="1" s="1"/>
  <c r="H397" i="1"/>
  <c r="J397" i="1" s="1"/>
  <c r="H396" i="1"/>
  <c r="J396" i="1" s="1"/>
  <c r="I395" i="1"/>
  <c r="H395" i="1"/>
  <c r="I394" i="1"/>
  <c r="H394" i="1"/>
  <c r="I393" i="1"/>
  <c r="H393" i="1"/>
  <c r="H392" i="1"/>
  <c r="J392" i="1" s="1"/>
  <c r="H391" i="1"/>
  <c r="J391" i="1" s="1"/>
  <c r="H390" i="1"/>
  <c r="J390" i="1" s="1"/>
  <c r="H389" i="1"/>
  <c r="J389" i="1" s="1"/>
  <c r="H388" i="1"/>
  <c r="J388" i="1" s="1"/>
  <c r="H387" i="1"/>
  <c r="J387" i="1" s="1"/>
  <c r="I386" i="1"/>
  <c r="J386" i="1" s="1"/>
  <c r="H386" i="1"/>
  <c r="I384" i="1"/>
  <c r="H384" i="1"/>
  <c r="I383" i="1"/>
  <c r="H383" i="1"/>
  <c r="H382" i="1"/>
  <c r="J382" i="1" s="1"/>
  <c r="H381" i="1"/>
  <c r="J381" i="1" s="1"/>
  <c r="H380" i="1"/>
  <c r="J380" i="1" s="1"/>
  <c r="I379" i="1"/>
  <c r="H379" i="1"/>
  <c r="H378" i="1"/>
  <c r="J378" i="1" s="1"/>
  <c r="I377" i="1"/>
  <c r="H377" i="1"/>
  <c r="H376" i="1"/>
  <c r="J376" i="1" s="1"/>
  <c r="H375" i="1"/>
  <c r="J375" i="1" s="1"/>
  <c r="H374" i="1"/>
  <c r="J374" i="1" s="1"/>
  <c r="H373" i="1"/>
  <c r="J373" i="1" s="1"/>
  <c r="H372" i="1"/>
  <c r="J372" i="1" s="1"/>
  <c r="H371" i="1"/>
  <c r="J371" i="1" s="1"/>
  <c r="H370" i="1"/>
  <c r="J370" i="1" s="1"/>
  <c r="H369" i="1"/>
  <c r="J369" i="1" s="1"/>
  <c r="H368" i="1"/>
  <c r="J368" i="1" s="1"/>
  <c r="H367" i="1"/>
  <c r="J367" i="1" s="1"/>
  <c r="H366" i="1"/>
  <c r="J366" i="1" s="1"/>
  <c r="I365" i="1"/>
  <c r="H365" i="1"/>
  <c r="H364" i="1"/>
  <c r="J364" i="1" s="1"/>
  <c r="I363" i="1"/>
  <c r="H363" i="1"/>
  <c r="H362" i="1"/>
  <c r="J362" i="1" s="1"/>
  <c r="H361" i="1"/>
  <c r="J361" i="1" s="1"/>
  <c r="H360" i="1"/>
  <c r="J360" i="1" s="1"/>
  <c r="H359" i="1"/>
  <c r="J359" i="1" s="1"/>
  <c r="I358" i="1"/>
  <c r="H358" i="1"/>
  <c r="H357" i="1"/>
  <c r="J357" i="1" s="1"/>
  <c r="H356" i="1"/>
  <c r="J356" i="1" s="1"/>
  <c r="H355" i="1"/>
  <c r="J355" i="1" s="1"/>
  <c r="H354" i="1"/>
  <c r="J354" i="1" s="1"/>
  <c r="H353" i="1"/>
  <c r="J353" i="1" s="1"/>
  <c r="I352" i="1"/>
  <c r="H352" i="1"/>
  <c r="I351" i="1"/>
  <c r="H351" i="1"/>
  <c r="I350" i="1"/>
  <c r="H350" i="1"/>
  <c r="H349" i="1"/>
  <c r="J349" i="1" s="1"/>
  <c r="H348" i="1"/>
  <c r="J348" i="1" s="1"/>
  <c r="H347" i="1"/>
  <c r="J347" i="1" s="1"/>
  <c r="I346" i="1"/>
  <c r="H346" i="1"/>
  <c r="H345" i="1"/>
  <c r="J345" i="1" s="1"/>
  <c r="I344" i="1"/>
  <c r="H344" i="1"/>
  <c r="H343" i="1"/>
  <c r="J343" i="1" s="1"/>
  <c r="H342" i="1"/>
  <c r="J342" i="1" s="1"/>
  <c r="I341" i="1"/>
  <c r="H341" i="1"/>
  <c r="H340" i="1"/>
  <c r="J340" i="1" s="1"/>
  <c r="H339" i="1"/>
  <c r="J339" i="1" s="1"/>
  <c r="H338" i="1"/>
  <c r="J338" i="1" s="1"/>
  <c r="H337" i="1"/>
  <c r="J337" i="1" s="1"/>
  <c r="H336" i="1"/>
  <c r="J336" i="1" s="1"/>
  <c r="H335" i="1"/>
  <c r="J335" i="1" s="1"/>
  <c r="H334" i="1"/>
  <c r="J334" i="1" s="1"/>
  <c r="H333" i="1"/>
  <c r="J333" i="1" s="1"/>
  <c r="I332" i="1"/>
  <c r="H332" i="1"/>
  <c r="H330" i="1"/>
  <c r="J330" i="1" s="1"/>
  <c r="I329" i="1"/>
  <c r="H329" i="1"/>
  <c r="H328" i="1"/>
  <c r="J328" i="1" s="1"/>
  <c r="H327" i="1"/>
  <c r="J327" i="1" s="1"/>
  <c r="H326" i="1"/>
  <c r="J326" i="1" s="1"/>
  <c r="H325" i="1"/>
  <c r="J325" i="1" s="1"/>
  <c r="I324" i="1"/>
  <c r="J324" i="1" s="1"/>
  <c r="H324" i="1"/>
  <c r="H323" i="1"/>
  <c r="J323" i="1" s="1"/>
  <c r="H322" i="1"/>
  <c r="J322" i="1" s="1"/>
  <c r="H321" i="1"/>
  <c r="J321" i="1" s="1"/>
  <c r="I320" i="1"/>
  <c r="H320" i="1"/>
  <c r="I319" i="1"/>
  <c r="H319" i="1"/>
  <c r="I318" i="1"/>
  <c r="H318" i="1"/>
  <c r="I317" i="1"/>
  <c r="H317" i="1"/>
  <c r="I316" i="1"/>
  <c r="H316" i="1"/>
  <c r="H315" i="1"/>
  <c r="J315" i="1" s="1"/>
  <c r="I314" i="1"/>
  <c r="H314" i="1"/>
  <c r="H313" i="1"/>
  <c r="J313" i="1" s="1"/>
  <c r="H312" i="1"/>
  <c r="J312" i="1" s="1"/>
  <c r="H311" i="1"/>
  <c r="J311" i="1" s="1"/>
  <c r="H310" i="1"/>
  <c r="J310" i="1" s="1"/>
  <c r="I309" i="1"/>
  <c r="H309" i="1"/>
  <c r="H308" i="1"/>
  <c r="J308" i="1" s="1"/>
  <c r="I307" i="1"/>
  <c r="H307" i="1"/>
  <c r="H306" i="1"/>
  <c r="J306" i="1" s="1"/>
  <c r="I305" i="1"/>
  <c r="H305" i="1"/>
  <c r="I304" i="1"/>
  <c r="H304" i="1"/>
  <c r="I303" i="1"/>
  <c r="H303" i="1"/>
  <c r="I302" i="1"/>
  <c r="H302" i="1"/>
  <c r="I301" i="1"/>
  <c r="J301" i="1" s="1"/>
  <c r="H301" i="1"/>
  <c r="H300" i="1"/>
  <c r="J300" i="1" s="1"/>
  <c r="H299" i="1"/>
  <c r="J299" i="1" s="1"/>
  <c r="I298" i="1"/>
  <c r="H298" i="1"/>
  <c r="H297" i="1"/>
  <c r="J297" i="1" s="1"/>
  <c r="H296" i="1"/>
  <c r="J296" i="1" s="1"/>
  <c r="H295" i="1"/>
  <c r="J295" i="1" s="1"/>
  <c r="I294" i="1"/>
  <c r="H294" i="1"/>
  <c r="H293" i="1"/>
  <c r="J293" i="1" s="1"/>
  <c r="H292" i="1"/>
  <c r="J292" i="1" s="1"/>
  <c r="H291" i="1"/>
  <c r="J291" i="1" s="1"/>
  <c r="H290" i="1"/>
  <c r="J290" i="1" s="1"/>
  <c r="H289" i="1"/>
  <c r="J289" i="1" s="1"/>
  <c r="H288" i="1"/>
  <c r="J288" i="1" s="1"/>
  <c r="H287" i="1"/>
  <c r="J287" i="1" s="1"/>
  <c r="H286" i="1"/>
  <c r="J286" i="1" s="1"/>
  <c r="I285" i="1"/>
  <c r="H285" i="1"/>
  <c r="I284" i="1"/>
  <c r="H284" i="1"/>
  <c r="H283" i="1"/>
  <c r="J283" i="1" s="1"/>
  <c r="H282" i="1"/>
  <c r="J282" i="1" s="1"/>
  <c r="H281" i="1"/>
  <c r="J281" i="1" s="1"/>
  <c r="H280" i="1"/>
  <c r="J280" i="1" s="1"/>
  <c r="H279" i="1"/>
  <c r="J279" i="1" s="1"/>
  <c r="H278" i="1"/>
  <c r="J278" i="1" s="1"/>
  <c r="H277" i="1"/>
  <c r="J277" i="1" s="1"/>
  <c r="I276" i="1"/>
  <c r="H276" i="1"/>
  <c r="H275" i="1"/>
  <c r="J275" i="1" s="1"/>
  <c r="I274" i="1"/>
  <c r="H274" i="1"/>
  <c r="I273" i="1"/>
  <c r="H273" i="1"/>
  <c r="I272" i="1"/>
  <c r="H272" i="1"/>
  <c r="H271" i="1"/>
  <c r="J271" i="1" s="1"/>
  <c r="H270" i="1"/>
  <c r="J270" i="1" s="1"/>
  <c r="H269" i="1"/>
  <c r="J269" i="1" s="1"/>
  <c r="H268" i="1"/>
  <c r="J268" i="1" s="1"/>
  <c r="H267" i="1"/>
  <c r="J267" i="1" s="1"/>
  <c r="H266" i="1"/>
  <c r="J266" i="1" s="1"/>
  <c r="H264" i="1"/>
  <c r="J264" i="1" s="1"/>
  <c r="I263" i="1"/>
  <c r="H263" i="1"/>
  <c r="I262" i="1"/>
  <c r="H262" i="1"/>
  <c r="I261" i="1"/>
  <c r="H261" i="1"/>
  <c r="I260" i="1"/>
  <c r="J260" i="1" s="1"/>
  <c r="H260" i="1"/>
  <c r="I259" i="1"/>
  <c r="H259" i="1"/>
  <c r="H258" i="1"/>
  <c r="J258" i="1" s="1"/>
  <c r="H257" i="1"/>
  <c r="J257" i="1" s="1"/>
  <c r="H256" i="1"/>
  <c r="J256" i="1" s="1"/>
  <c r="I255" i="1"/>
  <c r="H255" i="1"/>
  <c r="H254" i="1"/>
  <c r="J254" i="1" s="1"/>
  <c r="H253" i="1"/>
  <c r="J253" i="1" s="1"/>
  <c r="H252" i="1"/>
  <c r="J252" i="1" s="1"/>
  <c r="H251" i="1"/>
  <c r="J251" i="1" s="1"/>
  <c r="H250" i="1"/>
  <c r="J250" i="1" s="1"/>
  <c r="H249" i="1"/>
  <c r="J249" i="1" s="1"/>
  <c r="I248" i="1"/>
  <c r="H248" i="1"/>
  <c r="H247" i="1"/>
  <c r="J247" i="1" s="1"/>
  <c r="I246" i="1"/>
  <c r="H246" i="1"/>
  <c r="H245" i="1"/>
  <c r="J245" i="1" s="1"/>
  <c r="H244" i="1"/>
  <c r="J244" i="1" s="1"/>
  <c r="H243" i="1"/>
  <c r="J243" i="1" s="1"/>
  <c r="I242" i="1"/>
  <c r="H242" i="1"/>
  <c r="H241" i="1"/>
  <c r="J241" i="1" s="1"/>
  <c r="H240" i="1"/>
  <c r="J240" i="1" s="1"/>
  <c r="H239" i="1"/>
  <c r="J239" i="1" s="1"/>
  <c r="H238" i="1"/>
  <c r="J238" i="1" s="1"/>
  <c r="H237" i="1"/>
  <c r="J237" i="1" s="1"/>
  <c r="I236" i="1"/>
  <c r="H236" i="1"/>
  <c r="H235" i="1"/>
  <c r="J235" i="1" s="1"/>
  <c r="H234" i="1"/>
  <c r="J234" i="1" s="1"/>
  <c r="I233" i="1"/>
  <c r="H233" i="1"/>
  <c r="I232" i="1"/>
  <c r="J232" i="1" s="1"/>
  <c r="H232" i="1"/>
  <c r="H231" i="1"/>
  <c r="J231" i="1" s="1"/>
  <c r="H230" i="1"/>
  <c r="J230" i="1" s="1"/>
  <c r="H229" i="1"/>
  <c r="J229" i="1" s="1"/>
  <c r="H228" i="1"/>
  <c r="J228" i="1" s="1"/>
  <c r="H227" i="1"/>
  <c r="J227" i="1" s="1"/>
  <c r="H226" i="1"/>
  <c r="J226" i="1" s="1"/>
  <c r="I225" i="1"/>
  <c r="H225" i="1"/>
  <c r="I224" i="1"/>
  <c r="H224" i="1"/>
  <c r="H223" i="1"/>
  <c r="J223" i="1" s="1"/>
  <c r="I222" i="1"/>
  <c r="H222" i="1"/>
  <c r="H221" i="1"/>
  <c r="J221" i="1" s="1"/>
  <c r="H220" i="1"/>
  <c r="J220" i="1" s="1"/>
  <c r="H219" i="1"/>
  <c r="J219" i="1" s="1"/>
  <c r="I218" i="1"/>
  <c r="H218" i="1"/>
  <c r="H217" i="1"/>
  <c r="J217" i="1" s="1"/>
  <c r="H216" i="1"/>
  <c r="J216" i="1" s="1"/>
  <c r="H215" i="1"/>
  <c r="J215" i="1" s="1"/>
  <c r="H214" i="1"/>
  <c r="J214" i="1" s="1"/>
  <c r="H213" i="1"/>
  <c r="J213" i="1" s="1"/>
  <c r="H212" i="1"/>
  <c r="J212" i="1" s="1"/>
  <c r="H211" i="1"/>
  <c r="J211" i="1" s="1"/>
  <c r="I210" i="1"/>
  <c r="J210" i="1" s="1"/>
  <c r="H210" i="1"/>
  <c r="H209" i="1"/>
  <c r="J209" i="1" s="1"/>
  <c r="I208" i="1"/>
  <c r="H208" i="1"/>
  <c r="I207" i="1"/>
  <c r="H207" i="1"/>
  <c r="H206" i="1"/>
  <c r="J206" i="1" s="1"/>
  <c r="H205" i="1"/>
  <c r="J205" i="1" s="1"/>
  <c r="I204" i="1"/>
  <c r="H204" i="1"/>
  <c r="H203" i="1"/>
  <c r="J203" i="1" s="1"/>
  <c r="H202" i="1"/>
  <c r="J202" i="1" s="1"/>
  <c r="H201" i="1"/>
  <c r="J201" i="1" s="1"/>
  <c r="H200" i="1"/>
  <c r="J200" i="1" s="1"/>
  <c r="I199" i="1"/>
  <c r="H199" i="1"/>
  <c r="H197" i="1"/>
  <c r="J197" i="1" s="1"/>
  <c r="I196" i="1"/>
  <c r="H196" i="1"/>
  <c r="H195" i="1"/>
  <c r="J195" i="1" s="1"/>
  <c r="H194" i="1"/>
  <c r="J194" i="1" s="1"/>
  <c r="I193" i="1"/>
  <c r="H193" i="1"/>
  <c r="H192" i="1"/>
  <c r="J192" i="1" s="1"/>
  <c r="H191" i="1"/>
  <c r="J191" i="1" s="1"/>
  <c r="I190" i="1"/>
  <c r="H190" i="1"/>
  <c r="H189" i="1"/>
  <c r="J189" i="1" s="1"/>
  <c r="H188" i="1"/>
  <c r="J188" i="1" s="1"/>
  <c r="H187" i="1"/>
  <c r="J187" i="1" s="1"/>
  <c r="H186" i="1"/>
  <c r="J186" i="1" s="1"/>
  <c r="H185" i="1"/>
  <c r="J185" i="1" s="1"/>
  <c r="H184" i="1"/>
  <c r="J184" i="1" s="1"/>
  <c r="H183" i="1"/>
  <c r="J183" i="1" s="1"/>
  <c r="I182" i="1"/>
  <c r="H182" i="1"/>
  <c r="I181" i="1"/>
  <c r="H181" i="1"/>
  <c r="H180" i="1"/>
  <c r="J180" i="1" s="1"/>
  <c r="H179" i="1"/>
  <c r="J179" i="1" s="1"/>
  <c r="H178" i="1"/>
  <c r="J178" i="1" s="1"/>
  <c r="H177" i="1"/>
  <c r="J177" i="1" s="1"/>
  <c r="H176" i="1"/>
  <c r="J176" i="1" s="1"/>
  <c r="H175" i="1"/>
  <c r="J175" i="1" s="1"/>
  <c r="J174" i="1"/>
  <c r="H174" i="1"/>
  <c r="H173" i="1"/>
  <c r="J173" i="1" s="1"/>
  <c r="I172" i="1"/>
  <c r="H172" i="1"/>
  <c r="H171" i="1"/>
  <c r="J171" i="1" s="1"/>
  <c r="H170" i="1"/>
  <c r="J170" i="1" s="1"/>
  <c r="H169" i="1"/>
  <c r="J169" i="1" s="1"/>
  <c r="I168" i="1"/>
  <c r="H168" i="1"/>
  <c r="H167" i="1"/>
  <c r="J167" i="1" s="1"/>
  <c r="H166" i="1"/>
  <c r="J166" i="1" s="1"/>
  <c r="I165" i="1"/>
  <c r="J165" i="1" s="1"/>
  <c r="H165" i="1"/>
  <c r="H164" i="1"/>
  <c r="J164" i="1" s="1"/>
  <c r="H163" i="1"/>
  <c r="J163" i="1" s="1"/>
  <c r="H162" i="1"/>
  <c r="J162" i="1" s="1"/>
  <c r="H161" i="1"/>
  <c r="J161" i="1" s="1"/>
  <c r="H160" i="1"/>
  <c r="J160" i="1" s="1"/>
  <c r="I159" i="1"/>
  <c r="H159" i="1"/>
  <c r="H158" i="1"/>
  <c r="J158" i="1" s="1"/>
  <c r="H157" i="1"/>
  <c r="J157" i="1" s="1"/>
  <c r="H156" i="1"/>
  <c r="J156" i="1" s="1"/>
  <c r="H154" i="1"/>
  <c r="J154" i="1" s="1"/>
  <c r="I153" i="1"/>
  <c r="H153" i="1"/>
  <c r="H152" i="1"/>
  <c r="J152" i="1" s="1"/>
  <c r="H151" i="1"/>
  <c r="J151" i="1" s="1"/>
  <c r="H150" i="1"/>
  <c r="J150" i="1" s="1"/>
  <c r="H149" i="1"/>
  <c r="J149" i="1" s="1"/>
  <c r="I148" i="1"/>
  <c r="H148" i="1"/>
  <c r="I147" i="1"/>
  <c r="H147" i="1"/>
  <c r="I146" i="1"/>
  <c r="J146" i="1" s="1"/>
  <c r="H146" i="1"/>
  <c r="H145" i="1"/>
  <c r="J145" i="1" s="1"/>
  <c r="I144" i="1"/>
  <c r="H144" i="1"/>
  <c r="H143" i="1"/>
  <c r="J143" i="1" s="1"/>
  <c r="H142" i="1"/>
  <c r="J142" i="1" s="1"/>
  <c r="H141" i="1"/>
  <c r="J141" i="1" s="1"/>
  <c r="H140" i="1"/>
  <c r="J140" i="1" s="1"/>
  <c r="I139" i="1"/>
  <c r="H139" i="1"/>
  <c r="H138" i="1"/>
  <c r="J138" i="1" s="1"/>
  <c r="I137" i="1"/>
  <c r="H137" i="1"/>
  <c r="I136" i="1"/>
  <c r="J136" i="1" s="1"/>
  <c r="H136" i="1"/>
  <c r="H135" i="1"/>
  <c r="J135" i="1" s="1"/>
  <c r="H134" i="1"/>
  <c r="J134" i="1" s="1"/>
  <c r="H133" i="1"/>
  <c r="J133" i="1" s="1"/>
  <c r="I132" i="1"/>
  <c r="H132" i="1"/>
  <c r="H131" i="1"/>
  <c r="J131" i="1" s="1"/>
  <c r="H130" i="1"/>
  <c r="J130" i="1" s="1"/>
  <c r="H129" i="1"/>
  <c r="J129" i="1" s="1"/>
  <c r="H128" i="1"/>
  <c r="J128" i="1" s="1"/>
  <c r="H127" i="1"/>
  <c r="J127" i="1" s="1"/>
  <c r="H126" i="1"/>
  <c r="J126" i="1" s="1"/>
  <c r="H125" i="1"/>
  <c r="J125" i="1" s="1"/>
  <c r="I124" i="1"/>
  <c r="H124" i="1"/>
  <c r="I123" i="1"/>
  <c r="H123" i="1"/>
  <c r="I122" i="1"/>
  <c r="J122" i="1" s="1"/>
  <c r="H122" i="1"/>
  <c r="I121" i="1"/>
  <c r="H121" i="1"/>
  <c r="I120" i="1"/>
  <c r="H120" i="1"/>
  <c r="H119" i="1"/>
  <c r="J119" i="1" s="1"/>
  <c r="H118" i="1"/>
  <c r="J118" i="1" s="1"/>
  <c r="H117" i="1"/>
  <c r="J117" i="1" s="1"/>
  <c r="I116" i="1"/>
  <c r="H116" i="1"/>
  <c r="H115" i="1"/>
  <c r="J115" i="1" s="1"/>
  <c r="H114" i="1"/>
  <c r="J114" i="1" s="1"/>
  <c r="H113" i="1"/>
  <c r="J113" i="1" s="1"/>
  <c r="I112" i="1"/>
  <c r="H112" i="1"/>
  <c r="I111" i="1"/>
  <c r="H111" i="1"/>
  <c r="H110" i="1"/>
  <c r="J110" i="1" s="1"/>
  <c r="H109" i="1"/>
  <c r="J109" i="1" s="1"/>
  <c r="I108" i="1"/>
  <c r="H108" i="1"/>
  <c r="H107" i="1"/>
  <c r="J107" i="1" s="1"/>
  <c r="H106" i="1"/>
  <c r="J106" i="1" s="1"/>
  <c r="H105" i="1"/>
  <c r="J105" i="1" s="1"/>
  <c r="H104" i="1"/>
  <c r="J104" i="1" s="1"/>
  <c r="I103" i="1"/>
  <c r="H103" i="1"/>
  <c r="H102" i="1"/>
  <c r="J102" i="1" s="1"/>
  <c r="H101" i="1"/>
  <c r="J101" i="1" s="1"/>
  <c r="H100" i="1"/>
  <c r="J100" i="1" s="1"/>
  <c r="H99" i="1"/>
  <c r="J99" i="1" s="1"/>
  <c r="I97" i="1"/>
  <c r="J97" i="1" s="1"/>
  <c r="H97" i="1"/>
  <c r="H96" i="1"/>
  <c r="J96" i="1" s="1"/>
  <c r="H95" i="1"/>
  <c r="J95" i="1" s="1"/>
  <c r="I94" i="1"/>
  <c r="J94" i="1" s="1"/>
  <c r="H94" i="1"/>
  <c r="H93" i="1"/>
  <c r="J93" i="1" s="1"/>
  <c r="H92" i="1"/>
  <c r="J92" i="1" s="1"/>
  <c r="H91" i="1"/>
  <c r="J91" i="1" s="1"/>
  <c r="H90" i="1"/>
  <c r="J90" i="1" s="1"/>
  <c r="H89" i="1"/>
  <c r="J89" i="1" s="1"/>
  <c r="H88" i="1"/>
  <c r="J88" i="1" s="1"/>
  <c r="H87" i="1"/>
  <c r="J87" i="1" s="1"/>
  <c r="H86" i="1"/>
  <c r="J86" i="1" s="1"/>
  <c r="I85" i="1"/>
  <c r="H85" i="1"/>
  <c r="H84" i="1"/>
  <c r="J84" i="1" s="1"/>
  <c r="H83" i="1"/>
  <c r="J83" i="1" s="1"/>
  <c r="H82" i="1"/>
  <c r="J82" i="1" s="1"/>
  <c r="H81" i="1"/>
  <c r="J81" i="1" s="1"/>
  <c r="H80" i="1"/>
  <c r="J80" i="1" s="1"/>
  <c r="H79" i="1"/>
  <c r="J79" i="1" s="1"/>
  <c r="I78" i="1"/>
  <c r="H78" i="1"/>
  <c r="I77" i="1"/>
  <c r="H77" i="1"/>
  <c r="H76" i="1"/>
  <c r="J76" i="1" s="1"/>
  <c r="H75" i="1"/>
  <c r="J75" i="1" s="1"/>
  <c r="H74" i="1"/>
  <c r="J74" i="1" s="1"/>
  <c r="H73" i="1"/>
  <c r="J73" i="1" s="1"/>
  <c r="H72" i="1"/>
  <c r="J72" i="1" s="1"/>
  <c r="I71" i="1"/>
  <c r="H71" i="1"/>
  <c r="H70" i="1"/>
  <c r="J70" i="1" s="1"/>
  <c r="H69" i="1"/>
  <c r="J69" i="1" s="1"/>
  <c r="H68" i="1"/>
  <c r="J68" i="1" s="1"/>
  <c r="H67" i="1"/>
  <c r="J67" i="1" s="1"/>
  <c r="H66" i="1"/>
  <c r="J66" i="1" s="1"/>
  <c r="I65" i="1"/>
  <c r="H65" i="1"/>
  <c r="H64" i="1"/>
  <c r="J64" i="1" s="1"/>
  <c r="H63" i="1"/>
  <c r="J63" i="1" s="1"/>
  <c r="H62" i="1"/>
  <c r="J62" i="1" s="1"/>
  <c r="H61" i="1"/>
  <c r="J61" i="1" s="1"/>
  <c r="I60" i="1"/>
  <c r="H60" i="1"/>
  <c r="H59" i="1"/>
  <c r="J59" i="1" s="1"/>
  <c r="H58" i="1"/>
  <c r="J58" i="1" s="1"/>
  <c r="I57" i="1"/>
  <c r="J57" i="1" s="1"/>
  <c r="H57" i="1"/>
  <c r="H56" i="1"/>
  <c r="J56" i="1" s="1"/>
  <c r="I55" i="1"/>
  <c r="H55" i="1"/>
  <c r="I54" i="1"/>
  <c r="H54" i="1"/>
  <c r="H53" i="1"/>
  <c r="J53" i="1" s="1"/>
  <c r="I52" i="1"/>
  <c r="J52" i="1" s="1"/>
  <c r="H52" i="1"/>
  <c r="I51" i="1"/>
  <c r="J51" i="1" s="1"/>
  <c r="H51" i="1"/>
  <c r="H50" i="1"/>
  <c r="J50" i="1" s="1"/>
  <c r="I48" i="1"/>
  <c r="H48" i="1"/>
  <c r="H47" i="1"/>
  <c r="J47" i="1" s="1"/>
  <c r="H46" i="1"/>
  <c r="J46" i="1" s="1"/>
  <c r="H45" i="1"/>
  <c r="J45" i="1" s="1"/>
  <c r="I44" i="1"/>
  <c r="H44" i="1"/>
  <c r="H43" i="1"/>
  <c r="J43" i="1" s="1"/>
  <c r="H42" i="1"/>
  <c r="J42" i="1" s="1"/>
  <c r="H41" i="1"/>
  <c r="J41" i="1" s="1"/>
  <c r="I40" i="1"/>
  <c r="J40" i="1" s="1"/>
  <c r="H40" i="1"/>
  <c r="H39" i="1"/>
  <c r="J39" i="1" s="1"/>
  <c r="H38" i="1"/>
  <c r="J38" i="1" s="1"/>
  <c r="H37" i="1"/>
  <c r="J37" i="1" s="1"/>
  <c r="I36" i="1"/>
  <c r="H36" i="1"/>
  <c r="H35" i="1"/>
  <c r="J35" i="1" s="1"/>
  <c r="I34" i="1"/>
  <c r="H34" i="1"/>
  <c r="H33" i="1"/>
  <c r="J33" i="1" s="1"/>
  <c r="H32" i="1"/>
  <c r="J32" i="1" s="1"/>
  <c r="H31" i="1"/>
  <c r="J31" i="1" s="1"/>
  <c r="H30" i="1"/>
  <c r="J30" i="1" s="1"/>
  <c r="H29" i="1"/>
  <c r="J29" i="1" s="1"/>
  <c r="I28" i="1"/>
  <c r="H28" i="1"/>
  <c r="H27" i="1"/>
  <c r="J27" i="1" s="1"/>
  <c r="H26" i="1"/>
  <c r="J26" i="1" s="1"/>
  <c r="H25" i="1"/>
  <c r="J25" i="1" s="1"/>
  <c r="I24" i="1"/>
  <c r="H24" i="1"/>
  <c r="H23" i="1"/>
  <c r="J23" i="1" s="1"/>
  <c r="H22" i="1"/>
  <c r="J22" i="1" s="1"/>
  <c r="H21" i="1"/>
  <c r="J21" i="1" s="1"/>
  <c r="J28" i="1" l="1"/>
  <c r="J233" i="1"/>
  <c r="J259" i="1"/>
  <c r="J263" i="1"/>
  <c r="J384" i="1"/>
  <c r="J433" i="1"/>
  <c r="J139" i="1"/>
  <c r="J34" i="1"/>
  <c r="J242" i="1"/>
  <c r="J529" i="1"/>
  <c r="J26" i="2"/>
  <c r="J189" i="2"/>
  <c r="J242" i="2"/>
  <c r="J292" i="2"/>
  <c r="J94" i="2"/>
  <c r="J134" i="2"/>
  <c r="J237" i="2"/>
  <c r="J324" i="2"/>
  <c r="J332" i="2"/>
  <c r="J137" i="2"/>
  <c r="J165" i="2"/>
  <c r="J149" i="2"/>
  <c r="J274" i="2"/>
  <c r="J287" i="2"/>
  <c r="J300" i="2"/>
  <c r="J230" i="2"/>
  <c r="J314" i="2"/>
  <c r="J108" i="1"/>
  <c r="J116" i="1"/>
  <c r="J144" i="1"/>
  <c r="J159" i="1"/>
  <c r="J207" i="1"/>
  <c r="J222" i="1"/>
  <c r="J272" i="1"/>
  <c r="J274" i="1"/>
  <c r="J294" i="1"/>
  <c r="J307" i="1"/>
  <c r="J318" i="1"/>
  <c r="J395" i="1"/>
  <c r="J487" i="1"/>
  <c r="J506" i="1"/>
  <c r="J541" i="1"/>
  <c r="J543" i="1"/>
  <c r="J103" i="1"/>
  <c r="J112" i="1"/>
  <c r="J124" i="1"/>
  <c r="J153" i="1"/>
  <c r="J199" i="1"/>
  <c r="J285" i="1"/>
  <c r="J450" i="1"/>
  <c r="J78" i="1"/>
  <c r="J121" i="1"/>
  <c r="J181" i="1"/>
  <c r="J196" i="1"/>
  <c r="J218" i="1"/>
  <c r="J224" i="1"/>
  <c r="J302" i="1"/>
  <c r="J317" i="1"/>
  <c r="J332" i="1"/>
  <c r="J451" i="1"/>
  <c r="J453" i="1"/>
  <c r="J469" i="1"/>
  <c r="J471" i="1"/>
  <c r="J502" i="1"/>
  <c r="J537" i="1"/>
  <c r="J36" i="1"/>
  <c r="J48" i="1"/>
  <c r="J77" i="1"/>
  <c r="J111" i="1"/>
  <c r="J182" i="1"/>
  <c r="J261" i="1"/>
  <c r="J344" i="1"/>
  <c r="J350" i="1"/>
  <c r="J352" i="1"/>
  <c r="J377" i="1"/>
  <c r="J394" i="1"/>
  <c r="J399" i="1"/>
  <c r="J431" i="1"/>
  <c r="J435" i="1"/>
  <c r="J465" i="1"/>
  <c r="J496" i="1"/>
  <c r="J501" i="1"/>
  <c r="J64" i="2"/>
  <c r="J87" i="2"/>
  <c r="J89" i="2"/>
  <c r="J102" i="2"/>
  <c r="J111" i="2"/>
  <c r="J114" i="2"/>
  <c r="J200" i="2"/>
  <c r="J249" i="2"/>
  <c r="J254" i="2"/>
  <c r="J310" i="2"/>
  <c r="J44" i="2"/>
  <c r="J46" i="2"/>
  <c r="J49" i="2"/>
  <c r="J112" i="2"/>
  <c r="J126" i="2"/>
  <c r="J181" i="2"/>
  <c r="J201" i="2"/>
  <c r="J245" i="2"/>
  <c r="J258" i="2"/>
  <c r="J262" i="2"/>
  <c r="J264" i="2"/>
  <c r="J61" i="2"/>
  <c r="J73" i="2"/>
  <c r="J77" i="2"/>
  <c r="J82" i="2"/>
  <c r="J100" i="2"/>
  <c r="J167" i="2"/>
  <c r="J170" i="2"/>
  <c r="J228" i="2"/>
  <c r="J235" i="2"/>
  <c r="J244" i="2"/>
  <c r="J291" i="2"/>
  <c r="J330" i="2"/>
  <c r="J334" i="2"/>
  <c r="J336" i="2"/>
  <c r="J341" i="2"/>
  <c r="J23" i="2"/>
  <c r="J27" i="2"/>
  <c r="J45" i="2"/>
  <c r="J50" i="2"/>
  <c r="J86" i="2"/>
  <c r="J127" i="2"/>
  <c r="J188" i="2"/>
  <c r="J196" i="2"/>
  <c r="J202" i="2"/>
  <c r="J204" i="2"/>
  <c r="J207" i="2"/>
  <c r="J223" i="2"/>
  <c r="J255" i="2"/>
  <c r="J263" i="2"/>
  <c r="J281" i="2"/>
  <c r="J286" i="2"/>
  <c r="J289" i="2"/>
  <c r="J311" i="2"/>
  <c r="J318" i="2"/>
  <c r="J328" i="2"/>
  <c r="J339" i="2"/>
  <c r="J74" i="2"/>
  <c r="J76" i="2"/>
  <c r="J78" i="2"/>
  <c r="J81" i="2"/>
  <c r="J96" i="2"/>
  <c r="J118" i="2"/>
  <c r="J159" i="2"/>
  <c r="J164" i="2"/>
  <c r="J166" i="2"/>
  <c r="J176" i="2"/>
  <c r="J191" i="2"/>
  <c r="J213" i="2"/>
  <c r="J229" i="2"/>
  <c r="J269" i="2"/>
  <c r="J277" i="2"/>
  <c r="J307" i="2"/>
  <c r="J331" i="2"/>
  <c r="J342" i="2"/>
  <c r="J363" i="2"/>
  <c r="J204" i="3"/>
  <c r="J297" i="3"/>
  <c r="J296" i="3"/>
  <c r="J272" i="3"/>
  <c r="J79" i="3"/>
  <c r="J162" i="3"/>
  <c r="J72" i="3"/>
  <c r="J172" i="3"/>
  <c r="J190" i="3"/>
  <c r="J256" i="3"/>
  <c r="J275" i="3"/>
  <c r="J271" i="3"/>
  <c r="J99" i="3"/>
  <c r="J267" i="3"/>
  <c r="J304" i="3"/>
  <c r="J89" i="3"/>
  <c r="J25" i="3"/>
  <c r="J63" i="3"/>
  <c r="J100" i="3"/>
  <c r="J205" i="3"/>
  <c r="J294" i="3"/>
  <c r="J78" i="3"/>
  <c r="J90" i="3"/>
  <c r="J92" i="3"/>
  <c r="J110" i="3"/>
  <c r="J155" i="3"/>
  <c r="J158" i="3"/>
  <c r="J164" i="3"/>
  <c r="J202" i="3"/>
  <c r="J233" i="3"/>
  <c r="J239" i="3"/>
  <c r="J252" i="3"/>
  <c r="J283" i="3"/>
  <c r="J289" i="3"/>
  <c r="J22" i="3"/>
  <c r="J81" i="3"/>
  <c r="J84" i="3"/>
  <c r="J93" i="3"/>
  <c r="J140" i="3"/>
  <c r="J151" i="3"/>
  <c r="J49" i="3"/>
  <c r="J208" i="3"/>
  <c r="J246" i="3"/>
  <c r="J154" i="3"/>
  <c r="J173" i="3"/>
  <c r="J298" i="3"/>
  <c r="J120" i="3"/>
  <c r="J57" i="3"/>
  <c r="J198" i="3"/>
  <c r="J109" i="3"/>
  <c r="J141" i="3"/>
  <c r="J203" i="3"/>
  <c r="J213" i="3"/>
  <c r="J218" i="3"/>
  <c r="J236" i="3"/>
  <c r="J273" i="3"/>
  <c r="J16" i="3"/>
  <c r="J24" i="3"/>
  <c r="J45" i="3"/>
  <c r="J91" i="3"/>
  <c r="J115" i="3"/>
  <c r="J133" i="3"/>
  <c r="J168" i="3"/>
  <c r="J178" i="3"/>
  <c r="J209" i="3"/>
  <c r="J268" i="3"/>
  <c r="J285" i="3"/>
  <c r="J25" i="2"/>
  <c r="J93" i="2"/>
  <c r="J106" i="2"/>
  <c r="J141" i="2"/>
  <c r="J178" i="2"/>
  <c r="J199" i="2"/>
  <c r="J241" i="2"/>
  <c r="J252" i="2"/>
  <c r="J284" i="2"/>
  <c r="J293" i="2"/>
  <c r="J295" i="2"/>
  <c r="J17" i="2"/>
  <c r="J184" i="2"/>
  <c r="J266" i="2"/>
  <c r="J24" i="1"/>
  <c r="J193" i="1"/>
  <c r="J204" i="1"/>
  <c r="J255" i="1"/>
  <c r="J314" i="1"/>
  <c r="J54" i="1"/>
  <c r="J379" i="1"/>
  <c r="J420" i="1"/>
  <c r="J438" i="1"/>
  <c r="J44" i="1"/>
  <c r="J172" i="1"/>
  <c r="J319" i="1"/>
  <c r="J383" i="1"/>
  <c r="J425" i="1"/>
  <c r="J486" i="1"/>
  <c r="J511" i="1"/>
  <c r="J246" i="1"/>
  <c r="J305" i="1"/>
  <c r="J346" i="1"/>
  <c r="J447" i="1"/>
  <c r="J464" i="1"/>
  <c r="J479" i="1"/>
  <c r="J498" i="1"/>
  <c r="J88" i="2"/>
  <c r="J185" i="2"/>
  <c r="J53" i="2"/>
  <c r="J92" i="2"/>
  <c r="J98" i="2"/>
  <c r="J130" i="2"/>
  <c r="J193" i="2"/>
  <c r="J198" i="2"/>
  <c r="J220" i="2"/>
  <c r="J251" i="2"/>
  <c r="J278" i="2"/>
  <c r="J283" i="2"/>
  <c r="J294" i="2"/>
  <c r="J345" i="2"/>
  <c r="J65" i="1"/>
  <c r="J132" i="1"/>
  <c r="J148" i="1"/>
  <c r="J262" i="1"/>
  <c r="J358" i="1"/>
  <c r="J507" i="1"/>
  <c r="J120" i="1"/>
  <c r="J123" i="1"/>
  <c r="J225" i="1"/>
  <c r="J273" i="1"/>
  <c r="J309" i="1"/>
  <c r="J320" i="1"/>
  <c r="J439" i="1"/>
  <c r="J448" i="1"/>
  <c r="J461" i="1"/>
  <c r="J481" i="1"/>
  <c r="J500" i="1"/>
  <c r="J60" i="1"/>
  <c r="J248" i="1"/>
  <c r="J452" i="1"/>
  <c r="J55" i="1"/>
  <c r="J71" i="1"/>
  <c r="J85" i="1"/>
  <c r="J137" i="1"/>
  <c r="J147" i="1"/>
  <c r="J276" i="1"/>
  <c r="J298" i="1"/>
  <c r="J304" i="1"/>
  <c r="J363" i="1"/>
  <c r="J432" i="1"/>
  <c r="J510" i="1"/>
  <c r="J168" i="1"/>
  <c r="J284" i="1"/>
  <c r="J316" i="1"/>
  <c r="J341" i="1"/>
  <c r="J351" i="1"/>
  <c r="J365" i="1"/>
  <c r="J393" i="1"/>
  <c r="J190" i="1"/>
  <c r="J208" i="1"/>
  <c r="J236" i="1"/>
  <c r="J303" i="1"/>
  <c r="J329" i="1"/>
  <c r="J443" i="1"/>
  <c r="J463" i="1"/>
  <c r="J492" i="1"/>
  <c r="J509" i="1"/>
</calcChain>
</file>

<file path=xl/comments1.xml><?xml version="1.0" encoding="utf-8"?>
<comments xmlns="http://schemas.openxmlformats.org/spreadsheetml/2006/main">
  <authors>
    <author>Author</author>
  </authors>
  <commentList>
    <comment ref="F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440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1870</t>
        </r>
      </text>
    </comment>
    <comment ref="F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22ND DEC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2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2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1ST TG ON HOLD</t>
        </r>
      </text>
    </comment>
    <comment ref="F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28TH AUG</t>
        </r>
      </text>
    </comment>
    <comment ref="F2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27TH JULY</t>
        </r>
      </text>
    </comment>
    <comment ref="F3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JULY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 TH JULY</t>
        </r>
      </text>
    </comment>
    <comment ref="G3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final tgt</t>
        </r>
      </text>
    </comment>
    <comment ref="F3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884</t>
        </r>
      </text>
    </comment>
    <comment ref="F4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997</t>
        </r>
      </text>
    </comment>
    <comment ref="F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hit </t>
        </r>
      </text>
    </comment>
    <comment ref="F1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1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194.50</t>
        </r>
      </text>
    </comment>
    <comment ref="B1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960</t>
        </r>
      </text>
    </comment>
    <comment ref="F1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167.5</t>
        </r>
      </text>
    </comment>
    <comment ref="F1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</t>
        </r>
      </text>
    </comment>
    <comment ref="B1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520</t>
        </r>
      </text>
    </comment>
    <comment ref="F1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</t>
        </r>
      </text>
    </comment>
    <comment ref="B2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356</t>
        </r>
      </text>
    </comment>
    <comment ref="F2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 </t>
        </r>
      </text>
    </comment>
    <comment ref="F3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498</t>
        </r>
      </text>
    </comment>
    <comment ref="F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 </t>
        </r>
      </text>
    </comment>
    <comment ref="F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6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F3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DONE ON HOLD</t>
        </r>
      </text>
    </comment>
  </commentList>
</comments>
</file>

<file path=xl/comments3.xml><?xml version="1.0" encoding="utf-8"?>
<comments xmlns="http://schemas.openxmlformats.org/spreadsheetml/2006/main">
  <authors>
    <author>hp</author>
    <author>Author</author>
  </authors>
  <commentList>
    <comment ref="G1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ON HOLD</t>
        </r>
      </text>
    </comment>
    <comment ref="B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247</t>
        </r>
      </text>
    </comment>
    <comment ref="F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16TH JAN</t>
        </r>
      </text>
    </comment>
    <comment ref="B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133.50</t>
        </r>
      </text>
    </comment>
    <comment ref="F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11 TH DEC</t>
        </r>
      </text>
    </comment>
    <comment ref="F6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697</t>
        </r>
      </text>
    </comment>
    <comment ref="F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11TH OCT</t>
        </r>
      </text>
    </comment>
    <comment ref="B1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BTST</t>
        </r>
      </text>
    </comment>
    <comment ref="F1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SL HIT </t>
        </r>
      </text>
    </comment>
    <comment ref="B1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121</t>
        </r>
      </text>
    </comment>
    <comment ref="F1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2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1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4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1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175.50</t>
        </r>
      </text>
    </comment>
    <comment ref="B1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493</t>
        </r>
      </text>
    </comment>
    <comment ref="F1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AUG</t>
        </r>
      </text>
    </comment>
    <comment ref="F1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JULY</t>
        </r>
      </text>
    </comment>
    <comment ref="F2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2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282</t>
        </r>
      </text>
    </comment>
    <comment ref="B2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131</t>
        </r>
      </text>
    </comment>
    <comment ref="B2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295</t>
        </r>
      </text>
    </comment>
    <comment ref="B2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207</t>
        </r>
      </text>
    </comment>
    <comment ref="B2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806</t>
        </r>
      </text>
    </comment>
    <comment ref="B2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</t>
        </r>
      </text>
    </comment>
    <comment ref="B25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427</t>
        </r>
      </text>
    </comment>
    <comment ref="B2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134</t>
        </r>
      </text>
    </comment>
    <comment ref="F2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29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6TH APRIL </t>
        </r>
      </text>
    </comment>
    <comment ref="F3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421.50 HIGH OF 421.30 ON 5TH APRIL</t>
        </r>
      </text>
    </comment>
  </commentList>
</comments>
</file>

<file path=xl/sharedStrings.xml><?xml version="1.0" encoding="utf-8"?>
<sst xmlns="http://schemas.openxmlformats.org/spreadsheetml/2006/main" count="4781" uniqueCount="518">
  <si>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</si>
  <si>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</si>
  <si>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</si>
  <si>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</si>
  <si>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</si>
  <si>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</si>
  <si>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</si>
  <si>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</si>
  <si>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</si>
  <si>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</si>
  <si>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INDUSINDBK </t>
  </si>
  <si>
    <t>LONG</t>
  </si>
  <si>
    <t xml:space="preserve">INFY </t>
  </si>
  <si>
    <t>JUBLFOOD</t>
  </si>
  <si>
    <t>SHORT</t>
  </si>
  <si>
    <t xml:space="preserve">IDFC BANK </t>
  </si>
  <si>
    <t xml:space="preserve">PCJEWELLER </t>
  </si>
  <si>
    <t>AMARAJABAT</t>
  </si>
  <si>
    <t xml:space="preserve">SRF </t>
  </si>
  <si>
    <t xml:space="preserve">JET AIRWAYS </t>
  </si>
  <si>
    <t xml:space="preserve">SUNTV </t>
  </si>
  <si>
    <t xml:space="preserve">CAPF </t>
  </si>
  <si>
    <t>PVR</t>
  </si>
  <si>
    <t>ACC</t>
  </si>
  <si>
    <t>NCC</t>
  </si>
  <si>
    <t>RECLTD</t>
  </si>
  <si>
    <t xml:space="preserve">VGUARD </t>
  </si>
  <si>
    <t>KPIT</t>
  </si>
  <si>
    <t xml:space="preserve">HINDALCO </t>
  </si>
  <si>
    <t xml:space="preserve">ESCORTS </t>
  </si>
  <si>
    <t>IDEA</t>
  </si>
  <si>
    <t xml:space="preserve">CANFINHOME </t>
  </si>
  <si>
    <t xml:space="preserve">BALKRISIND </t>
  </si>
  <si>
    <t>GAIL INDIA</t>
  </si>
  <si>
    <t xml:space="preserve">RELCAPITAL </t>
  </si>
  <si>
    <t xml:space="preserve">JINDALSTEL </t>
  </si>
  <si>
    <t>JET AIRWAYS</t>
  </si>
  <si>
    <t>RPOWER</t>
  </si>
  <si>
    <t xml:space="preserve">ASHOKELY </t>
  </si>
  <si>
    <t xml:space="preserve">APOLLOHOSP </t>
  </si>
  <si>
    <t>TORNTPOWER</t>
  </si>
  <si>
    <t>NBCC</t>
  </si>
  <si>
    <t xml:space="preserve">MRPL </t>
  </si>
  <si>
    <t xml:space="preserve">RELINFRA </t>
  </si>
  <si>
    <t xml:space="preserve">HDFC BANK </t>
  </si>
  <si>
    <t xml:space="preserve">INDIACEM </t>
  </si>
  <si>
    <t xml:space="preserve">GSFC </t>
  </si>
  <si>
    <t>RAYMOND</t>
  </si>
  <si>
    <t xml:space="preserve">CENTURYTEXTILE </t>
  </si>
  <si>
    <t xml:space="preserve">CANBK </t>
  </si>
  <si>
    <t>BALRAMCHIN</t>
  </si>
  <si>
    <t xml:space="preserve">JUSTDIAL </t>
  </si>
  <si>
    <t xml:space="preserve">BIOCON </t>
  </si>
  <si>
    <t xml:space="preserve">PFC </t>
  </si>
  <si>
    <t xml:space="preserve">TATA GLOBAL </t>
  </si>
  <si>
    <t xml:space="preserve">BHARATFORG </t>
  </si>
  <si>
    <t>BERGEPAINT</t>
  </si>
  <si>
    <t xml:space="preserve">HAVELLS </t>
  </si>
  <si>
    <t xml:space="preserve">ADANIPORTS </t>
  </si>
  <si>
    <t xml:space="preserve">BAJFIN </t>
  </si>
  <si>
    <t>BATAINDIA</t>
  </si>
  <si>
    <t xml:space="preserve">GRANULES </t>
  </si>
  <si>
    <t>VGUARD</t>
  </si>
  <si>
    <t xml:space="preserve">HEXAWARE </t>
  </si>
  <si>
    <t xml:space="preserve">JUBLFOOD </t>
  </si>
  <si>
    <t xml:space="preserve">BATAINDIA </t>
  </si>
  <si>
    <t xml:space="preserve">ICIL </t>
  </si>
  <si>
    <t xml:space="preserve">DLF </t>
  </si>
  <si>
    <t xml:space="preserve">DCB BANK </t>
  </si>
  <si>
    <t xml:space="preserve">TATA CHEM </t>
  </si>
  <si>
    <t>PCJEWELLER</t>
  </si>
  <si>
    <t xml:space="preserve">INDIGO </t>
  </si>
  <si>
    <t xml:space="preserve">IGL </t>
  </si>
  <si>
    <t xml:space="preserve">ORIENT BANK </t>
  </si>
  <si>
    <t xml:space="preserve">GAIL </t>
  </si>
  <si>
    <t xml:space="preserve">IBULHSGFIN </t>
  </si>
  <si>
    <t xml:space="preserve">CHENNPETRO </t>
  </si>
  <si>
    <t xml:space="preserve">EXIDEIND </t>
  </si>
  <si>
    <t xml:space="preserve">TITAN </t>
  </si>
  <si>
    <t xml:space="preserve">DIVISLAB </t>
  </si>
  <si>
    <t xml:space="preserve">ZEEL </t>
  </si>
  <si>
    <t xml:space="preserve">GODFRYPHLP </t>
  </si>
  <si>
    <t>JETAIRWAYS</t>
  </si>
  <si>
    <t>FORTIS</t>
  </si>
  <si>
    <t xml:space="preserve">KPIT </t>
  </si>
  <si>
    <t xml:space="preserve">HINDPETRO </t>
  </si>
  <si>
    <t xml:space="preserve">EQUITAS </t>
  </si>
  <si>
    <t xml:space="preserve">SIEMENS </t>
  </si>
  <si>
    <t xml:space="preserve">FEDERAL BANK </t>
  </si>
  <si>
    <t xml:space="preserve">BALRAMCHIN </t>
  </si>
  <si>
    <t>GSFC</t>
  </si>
  <si>
    <t>REPCOHOME</t>
  </si>
  <si>
    <t>ASIANPANITS</t>
  </si>
  <si>
    <t xml:space="preserve">L&amp;TFH </t>
  </si>
  <si>
    <t>ONGC</t>
  </si>
  <si>
    <t xml:space="preserve">TATA ELXSI </t>
  </si>
  <si>
    <t xml:space="preserve">ICICI BANK </t>
  </si>
  <si>
    <t xml:space="preserve">TVS MOTOR </t>
  </si>
  <si>
    <t xml:space="preserve">CIPLA </t>
  </si>
  <si>
    <t xml:space="preserve">OIL </t>
  </si>
  <si>
    <t xml:space="preserve">UPL </t>
  </si>
  <si>
    <t xml:space="preserve">SBIN </t>
  </si>
  <si>
    <t xml:space="preserve">SUN TV </t>
  </si>
  <si>
    <t>COLPAL</t>
  </si>
  <si>
    <t xml:space="preserve">VEDL </t>
  </si>
  <si>
    <t xml:space="preserve">IBREALEST </t>
  </si>
  <si>
    <t>TECHM</t>
  </si>
  <si>
    <t xml:space="preserve">DABUR </t>
  </si>
  <si>
    <t xml:space="preserve">IDBI </t>
  </si>
  <si>
    <t>HINDZINC</t>
  </si>
  <si>
    <t xml:space="preserve">GRASIM </t>
  </si>
  <si>
    <t xml:space="preserve">YES BANK </t>
  </si>
  <si>
    <t>BERGERPAINTS</t>
  </si>
  <si>
    <t xml:space="preserve">VOLTAS </t>
  </si>
  <si>
    <t xml:space="preserve">WIPRO </t>
  </si>
  <si>
    <t>SRF</t>
  </si>
  <si>
    <t>MUTHOONTFIN</t>
  </si>
  <si>
    <t xml:space="preserve">SRTRANSFIN </t>
  </si>
  <si>
    <t xml:space="preserve">BANK BARODA </t>
  </si>
  <si>
    <t xml:space="preserve">HINDZINC </t>
  </si>
  <si>
    <t xml:space="preserve">ORIENTBANK </t>
  </si>
  <si>
    <t xml:space="preserve">UNION BANK </t>
  </si>
  <si>
    <t xml:space="preserve">ASHOKLEY </t>
  </si>
  <si>
    <t xml:space="preserve">TATA MOTORS </t>
  </si>
  <si>
    <t>ARVIND</t>
  </si>
  <si>
    <t>HINDPETRO</t>
  </si>
  <si>
    <t xml:space="preserve">CUMMINSIND </t>
  </si>
  <si>
    <t xml:space="preserve">INFRATEL </t>
  </si>
  <si>
    <t xml:space="preserve">TATA STEEL </t>
  </si>
  <si>
    <t>M&amp;M</t>
  </si>
  <si>
    <t xml:space="preserve">BEL </t>
  </si>
  <si>
    <t>POWERGRID</t>
  </si>
  <si>
    <t xml:space="preserve">IDEA </t>
  </si>
  <si>
    <t>RELINFRA</t>
  </si>
  <si>
    <t xml:space="preserve">PIDILITIND </t>
  </si>
  <si>
    <t xml:space="preserve">CHOLAFIN </t>
  </si>
  <si>
    <t>BANK INDIA</t>
  </si>
  <si>
    <t>TATACOMM</t>
  </si>
  <si>
    <t>VEDL</t>
  </si>
  <si>
    <t xml:space="preserve">MGL </t>
  </si>
  <si>
    <t xml:space="preserve">M&amp;MFIN </t>
  </si>
  <si>
    <t xml:space="preserve">TATAGLOBAL </t>
  </si>
  <si>
    <t xml:space="preserve">ARVIND </t>
  </si>
  <si>
    <t xml:space="preserve">MUTHOOTFIN </t>
  </si>
  <si>
    <t>CADILAHC</t>
  </si>
  <si>
    <t>EQUITAS</t>
  </si>
  <si>
    <t>CANFINHOME</t>
  </si>
  <si>
    <t>BHARATFIN</t>
  </si>
  <si>
    <t>INDIACEM</t>
  </si>
  <si>
    <t xml:space="preserve">RBL BANK </t>
  </si>
  <si>
    <t>GRANULES</t>
  </si>
  <si>
    <t>NMDC</t>
  </si>
  <si>
    <t>RELIANCE</t>
  </si>
  <si>
    <t>RDEL</t>
  </si>
  <si>
    <t>DCB BANK</t>
  </si>
  <si>
    <t xml:space="preserve">HDFC </t>
  </si>
  <si>
    <t xml:space="preserve">DHFL </t>
  </si>
  <si>
    <t>ADANIPORTS</t>
  </si>
  <si>
    <t>L&amp;TFH</t>
  </si>
  <si>
    <t>PIDILITIND</t>
  </si>
  <si>
    <t>CENTURYTEXTILE</t>
  </si>
  <si>
    <t>INFY</t>
  </si>
  <si>
    <t xml:space="preserve">DISH TV </t>
  </si>
  <si>
    <t xml:space="preserve">BHARATFIN </t>
  </si>
  <si>
    <t xml:space="preserve">KOTAK BANK </t>
  </si>
  <si>
    <t>M&amp;MFIN</t>
  </si>
  <si>
    <t>ADANIENT</t>
  </si>
  <si>
    <t xml:space="preserve">BHARTAFIN </t>
  </si>
  <si>
    <t>EXIDEIND</t>
  </si>
  <si>
    <t>APOLLOTYRE</t>
  </si>
  <si>
    <t xml:space="preserve">PTC </t>
  </si>
  <si>
    <t xml:space="preserve">JINDALSTEEL </t>
  </si>
  <si>
    <t xml:space="preserve">L&amp;TFIN </t>
  </si>
  <si>
    <t xml:space="preserve">ADANIENT </t>
  </si>
  <si>
    <t>DCBBANK</t>
  </si>
  <si>
    <t xml:space="preserve">TATAMTRDVR </t>
  </si>
  <si>
    <t xml:space="preserve">SINTEX </t>
  </si>
  <si>
    <t>DLF</t>
  </si>
  <si>
    <t>MCX</t>
  </si>
  <si>
    <t>PFC</t>
  </si>
  <si>
    <t>CAPF</t>
  </si>
  <si>
    <t>CIPLA</t>
  </si>
  <si>
    <t>ESCORTS</t>
  </si>
  <si>
    <t>INDUSINDBK</t>
  </si>
  <si>
    <t>DHFL</t>
  </si>
  <si>
    <t xml:space="preserve">IRB INFRA </t>
  </si>
  <si>
    <t>HEXAWARE</t>
  </si>
  <si>
    <t>BHEL</t>
  </si>
  <si>
    <t>BEML</t>
  </si>
  <si>
    <t>ASHOKLEY</t>
  </si>
  <si>
    <t>BHARATFORG</t>
  </si>
  <si>
    <t>PNB</t>
  </si>
  <si>
    <t xml:space="preserve">PETRONET </t>
  </si>
  <si>
    <t>CESC</t>
  </si>
  <si>
    <t>AUROPHARMA</t>
  </si>
  <si>
    <t xml:space="preserve">NIITTECH </t>
  </si>
  <si>
    <t>IOC</t>
  </si>
  <si>
    <t>HAVELLS</t>
  </si>
  <si>
    <t>ITC</t>
  </si>
  <si>
    <t>SBIN</t>
  </si>
  <si>
    <t>APOLLOHOSP</t>
  </si>
  <si>
    <t>STAR</t>
  </si>
  <si>
    <t xml:space="preserve">BEML </t>
  </si>
  <si>
    <t>SUN TV</t>
  </si>
  <si>
    <t xml:space="preserve">COALINDIA </t>
  </si>
  <si>
    <t xml:space="preserve">ENGINERSIN </t>
  </si>
  <si>
    <t xml:space="preserve">KTK BANK </t>
  </si>
  <si>
    <t>ENGINERSIN</t>
  </si>
  <si>
    <t xml:space="preserve">TATA POWER </t>
  </si>
  <si>
    <t xml:space="preserve">AXIS BANK </t>
  </si>
  <si>
    <t>CANBK</t>
  </si>
  <si>
    <t>SRTRANSFIN</t>
  </si>
  <si>
    <t>TATAMOTORS</t>
  </si>
  <si>
    <t xml:space="preserve">RECLTD </t>
  </si>
  <si>
    <t xml:space="preserve">PVR </t>
  </si>
  <si>
    <t>HINDUNILVR</t>
  </si>
  <si>
    <t>DIVISLAB</t>
  </si>
  <si>
    <t xml:space="preserve">KTKBANK </t>
  </si>
  <si>
    <t xml:space="preserve">NTPC </t>
  </si>
  <si>
    <t xml:space="preserve">JSWSTEEL </t>
  </si>
  <si>
    <t>JISLJALEQS</t>
  </si>
  <si>
    <t>IRB INFRA</t>
  </si>
  <si>
    <t xml:space="preserve">SUNPHARMA </t>
  </si>
  <si>
    <t xml:space="preserve">RELIANCE </t>
  </si>
  <si>
    <t xml:space="preserve">CEAT LTD </t>
  </si>
  <si>
    <t>BIOCON</t>
  </si>
  <si>
    <t>BAJFINANCE</t>
  </si>
  <si>
    <t>INFRATEL</t>
  </si>
  <si>
    <t xml:space="preserve">CASTROLIND </t>
  </si>
  <si>
    <t xml:space="preserve">LICHSGFIN </t>
  </si>
  <si>
    <t>TATA MOTORS</t>
  </si>
  <si>
    <t>ZEEL</t>
  </si>
  <si>
    <t>IDBI</t>
  </si>
  <si>
    <t>LICHSGFIN</t>
  </si>
  <si>
    <t>DATE</t>
  </si>
  <si>
    <t>TATAMTRDVR</t>
  </si>
  <si>
    <t xml:space="preserve">CGPOWER </t>
  </si>
  <si>
    <t xml:space="preserve">ASHOKLY </t>
  </si>
  <si>
    <t>WOCKPHARMA</t>
  </si>
  <si>
    <t>CGPOWER</t>
  </si>
  <si>
    <t xml:space="preserve">BHEL </t>
  </si>
  <si>
    <t xml:space="preserve">ADANIPOWER </t>
  </si>
  <si>
    <t xml:space="preserve">AMBUJACEM </t>
  </si>
  <si>
    <t xml:space="preserve">UBL </t>
  </si>
  <si>
    <t>BALKRISIND</t>
  </si>
  <si>
    <t xml:space="preserve">BATA INDIA </t>
  </si>
  <si>
    <t xml:space="preserve">BHARTIARTL </t>
  </si>
  <si>
    <t>UPL</t>
  </si>
  <si>
    <t>BAJFIN</t>
  </si>
  <si>
    <t>TATA COMM</t>
  </si>
  <si>
    <t>TV18BRDCST</t>
  </si>
  <si>
    <t xml:space="preserve">CESC </t>
  </si>
  <si>
    <t xml:space="preserve">KSCL </t>
  </si>
  <si>
    <t>MARICO</t>
  </si>
  <si>
    <t xml:space="preserve">RAYMOND </t>
  </si>
  <si>
    <t>MUTHOOTFIN</t>
  </si>
  <si>
    <t>NTPC</t>
  </si>
  <si>
    <t>CHOLAFIN</t>
  </si>
  <si>
    <t>IBULHSGFIN</t>
  </si>
  <si>
    <t>ASHOKELY</t>
  </si>
  <si>
    <t>RELCAPITAL</t>
  </si>
  <si>
    <t xml:space="preserve">HDIL </t>
  </si>
  <si>
    <t>HDFC</t>
  </si>
  <si>
    <t>SINTEX</t>
  </si>
  <si>
    <t>PTC</t>
  </si>
  <si>
    <t>GLENMARK</t>
  </si>
  <si>
    <t>HINDALCO</t>
  </si>
  <si>
    <t>CEAT LTD</t>
  </si>
  <si>
    <t>IBREALEST</t>
  </si>
  <si>
    <t>FEDERAL BANK</t>
  </si>
  <si>
    <t>ICIL</t>
  </si>
  <si>
    <t>ANDHARABANK</t>
  </si>
  <si>
    <t>FEDERALBNK</t>
  </si>
  <si>
    <t>JUSTDIAL</t>
  </si>
  <si>
    <t xml:space="preserve">FEDERALBNK </t>
  </si>
  <si>
    <t>JINDALSTEL</t>
  </si>
  <si>
    <t xml:space="preserve">TV18BRDCST </t>
  </si>
  <si>
    <t xml:space="preserve">TATACHEM </t>
  </si>
  <si>
    <t>GAIL</t>
  </si>
  <si>
    <t>OPEN</t>
  </si>
  <si>
    <t>ADANIPOWER</t>
  </si>
  <si>
    <t xml:space="preserve">IDFC </t>
  </si>
  <si>
    <t xml:space="preserve">INFIBEAM </t>
  </si>
  <si>
    <t>NCC JAN</t>
  </si>
  <si>
    <t xml:space="preserve">SAIL </t>
  </si>
  <si>
    <t xml:space="preserve">PFC LTD </t>
  </si>
  <si>
    <t xml:space="preserve">AUROPHAMRA </t>
  </si>
  <si>
    <t xml:space="preserve">FEDERALBANK </t>
  </si>
  <si>
    <t>TATA POWER</t>
  </si>
  <si>
    <t>BRITANNIA</t>
  </si>
  <si>
    <t>BEL</t>
  </si>
  <si>
    <t>NIITTECH</t>
  </si>
  <si>
    <t xml:space="preserve">POWERGRID </t>
  </si>
  <si>
    <t xml:space="preserve">JISLJALEQS </t>
  </si>
  <si>
    <t>HCC</t>
  </si>
  <si>
    <t>VOLTAS</t>
  </si>
  <si>
    <t>ALBK</t>
  </si>
  <si>
    <t>SAIL</t>
  </si>
  <si>
    <t>DABUR</t>
  </si>
  <si>
    <t>SUN TV #</t>
  </si>
  <si>
    <t>RECLTD #</t>
  </si>
  <si>
    <t xml:space="preserve">ALBK </t>
  </si>
  <si>
    <t>DHFL #</t>
  </si>
  <si>
    <t>FEDERAL BANK  #</t>
  </si>
  <si>
    <t>SUNTV</t>
  </si>
  <si>
    <t xml:space="preserve">ANDHARABANK </t>
  </si>
  <si>
    <t>IBREAEST</t>
  </si>
  <si>
    <t>FEDERALBANK</t>
  </si>
  <si>
    <t>IDFCBANK</t>
  </si>
  <si>
    <t xml:space="preserve">DISHTV </t>
  </si>
  <si>
    <t xml:space="preserve">TATAPOWER 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</si>
  <si>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</si>
  <si>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</si>
  <si>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</si>
  <si>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</si>
  <si>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</si>
  <si>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</si>
  <si>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</si>
  <si>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</si>
  <si>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</si>
  <si>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</si>
  <si>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</si>
  <si>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</si>
  <si>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</si>
  <si>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</si>
  <si>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IDFC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</si>
  <si>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</si>
  <si>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</si>
  <si>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</si>
  <si>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</si>
  <si>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</si>
  <si>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</si>
  <si>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</si>
  <si>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</si>
  <si>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</si>
  <si>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</si>
  <si>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</si>
  <si>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</si>
  <si>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</si>
  <si>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</si>
  <si>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</si>
  <si>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SIEMENS</t>
  </si>
  <si>
    <t>GRASIM</t>
  </si>
  <si>
    <t>HDIL</t>
  </si>
  <si>
    <t>RCOM</t>
  </si>
  <si>
    <t>HCL</t>
  </si>
  <si>
    <t>DR REDDY</t>
  </si>
  <si>
    <t>CAIRN INDIA</t>
  </si>
  <si>
    <t>APOLLO HOSPITAL</t>
  </si>
  <si>
    <t>CROMPTON</t>
  </si>
  <si>
    <t>KTK BANK</t>
  </si>
  <si>
    <t>LUPIN</t>
  </si>
  <si>
    <t>BPCL</t>
  </si>
  <si>
    <t>MCLOED RUSELL</t>
  </si>
  <si>
    <t>DISH TV</t>
  </si>
  <si>
    <t>HIND PETRO</t>
  </si>
  <si>
    <t>ICICI BANK</t>
  </si>
  <si>
    <t>CEAT</t>
  </si>
  <si>
    <t>TATA STEEL</t>
  </si>
  <si>
    <t>VEDANTA</t>
  </si>
  <si>
    <t>BATA INDIA</t>
  </si>
  <si>
    <t>BHARAT FORGE</t>
  </si>
  <si>
    <t>ADANI  PORTS</t>
  </si>
  <si>
    <t>BHARAT FINANCE</t>
  </si>
  <si>
    <t>TITAN</t>
  </si>
  <si>
    <t>ENGINEERS INDIA</t>
  </si>
  <si>
    <t>ASHOK  LEYLAND</t>
  </si>
  <si>
    <t>CEAT LTD (STBT)</t>
  </si>
  <si>
    <t>ADANI PORTS</t>
  </si>
  <si>
    <t>HIND  PETRO (BTST)</t>
  </si>
  <si>
    <t>IGL</t>
  </si>
  <si>
    <t xml:space="preserve">CEAT </t>
  </si>
  <si>
    <t>JSW STEEL</t>
  </si>
  <si>
    <t>HINDZINC(BTST)</t>
  </si>
  <si>
    <t>M&amp;M FIN</t>
  </si>
  <si>
    <t>LIC  HOUSING FINANCE</t>
  </si>
  <si>
    <t>DLF(BTST)</t>
  </si>
  <si>
    <t>EXIDE INDUSTRIES</t>
  </si>
  <si>
    <t>BANK  OF  BARODA</t>
  </si>
  <si>
    <t>POWER GRID</t>
  </si>
  <si>
    <t>INDIABULLS  HOUSING FINANCE</t>
  </si>
  <si>
    <t>JUST DIAL</t>
  </si>
  <si>
    <t>SRF LIMITED</t>
  </si>
  <si>
    <t>YES BANK</t>
  </si>
  <si>
    <t>AMBUJA  (BTST)</t>
  </si>
  <si>
    <t>SRTRANFIN</t>
  </si>
  <si>
    <t>KOTAK BANK</t>
  </si>
  <si>
    <t>INDIA CEMENT</t>
  </si>
  <si>
    <t>HIND ZINC</t>
  </si>
  <si>
    <t>RELIANCE  INFRA</t>
  </si>
  <si>
    <t>LT</t>
  </si>
  <si>
    <t>INDUSIND BANK</t>
  </si>
  <si>
    <t>INDIABULLS HOUSING FINANCE</t>
  </si>
  <si>
    <t>UNION BANK OF INDIA</t>
  </si>
  <si>
    <t>ASIAN PAINTS</t>
  </si>
  <si>
    <t xml:space="preserve">APOLLOTYRE </t>
  </si>
  <si>
    <t xml:space="preserve">CAIRN </t>
  </si>
  <si>
    <t xml:space="preserve">PNB </t>
  </si>
  <si>
    <t xml:space="preserve">RCOM </t>
  </si>
  <si>
    <t>HEXAWARE (BTST)</t>
  </si>
  <si>
    <t xml:space="preserve">JUST DIAL </t>
  </si>
  <si>
    <t>INDIA BULLS HOUSING FINANCE</t>
  </si>
  <si>
    <t>CANARA BANK</t>
  </si>
  <si>
    <t>DIVIS  LAB</t>
  </si>
  <si>
    <t>HIND  ZINC</t>
  </si>
  <si>
    <t>ASIAN  PAINTS</t>
  </si>
  <si>
    <t>HERO MOTO CORP</t>
  </si>
  <si>
    <t>EXIDE  INDUSTRIES</t>
  </si>
  <si>
    <t>UBL</t>
  </si>
  <si>
    <t>WOCK PHARMA</t>
  </si>
  <si>
    <t xml:space="preserve">TVS MOTORS </t>
  </si>
  <si>
    <t>AMBUJA</t>
  </si>
  <si>
    <t xml:space="preserve">INDIA BULLS HOUSING </t>
  </si>
  <si>
    <t>TCS</t>
  </si>
  <si>
    <t>SRIRAMTRANSPORT</t>
  </si>
  <si>
    <t>SKS  MICROFINANCE</t>
  </si>
  <si>
    <t>ANAJTA PHARMA</t>
  </si>
  <si>
    <t>JET AIRWAYS(BTST)</t>
  </si>
  <si>
    <t>AURO  PHARMA</t>
  </si>
  <si>
    <t>MARUTI</t>
  </si>
  <si>
    <t>SKS MICROFINANCE</t>
  </si>
  <si>
    <t>GLENMARK PHARMA</t>
  </si>
  <si>
    <t>PC  JEWELLERS</t>
  </si>
  <si>
    <t>HERO MOTOT  CORP</t>
  </si>
  <si>
    <t>TATA ELXSI</t>
  </si>
  <si>
    <t>BHARATFORGE</t>
  </si>
  <si>
    <t>APOLLOTRYE</t>
  </si>
  <si>
    <t>PETRONET</t>
  </si>
  <si>
    <t>JSW ENERGY</t>
  </si>
  <si>
    <t>TV18BRDECST</t>
  </si>
  <si>
    <t>CENTURYTEX</t>
  </si>
  <si>
    <t>YESBANK</t>
  </si>
  <si>
    <t>ASIANPAINT</t>
  </si>
  <si>
    <t>RELCAP</t>
  </si>
  <si>
    <t>AXISBANK</t>
  </si>
  <si>
    <t>MOTHERSUMI</t>
  </si>
  <si>
    <t>TVSMOTORS</t>
  </si>
  <si>
    <t>TATACHEM</t>
  </si>
  <si>
    <t>DISHTV</t>
  </si>
  <si>
    <t>TVSMOTOR</t>
  </si>
  <si>
    <t>TATASTEEL</t>
  </si>
  <si>
    <t>HEROMOTOCO</t>
  </si>
  <si>
    <t>CAIRN</t>
  </si>
  <si>
    <t>AXIS BANK</t>
  </si>
  <si>
    <t>PCJEWELLERS (BTST)</t>
  </si>
  <si>
    <t>PCJEWELLERS</t>
  </si>
  <si>
    <t>SUNPHARMA</t>
  </si>
  <si>
    <t>CANBK (STBT)</t>
  </si>
  <si>
    <t>PNB (STBT)</t>
  </si>
  <si>
    <t>PCJEWELLERS Jan (POSITIONAL)</t>
  </si>
  <si>
    <t>PNB (POSITIONAL)</t>
  </si>
  <si>
    <t>ONGC (POSITIONAL)</t>
  </si>
  <si>
    <t>DHFL (BTST)</t>
  </si>
  <si>
    <t>ONGC (2 Lots) (POSITIONAL)</t>
  </si>
  <si>
    <t>ONGC (2 Lots)</t>
  </si>
  <si>
    <t>RELCAP BTST</t>
  </si>
  <si>
    <t>IDEA BTST</t>
  </si>
  <si>
    <t>CANBANK</t>
  </si>
  <si>
    <t>PCJ</t>
  </si>
  <si>
    <t>HDFCBANK</t>
  </si>
  <si>
    <t>KOTAKBANK</t>
  </si>
  <si>
    <t>ASHOKLEYLAND</t>
  </si>
  <si>
    <t>ARVIND BTST</t>
  </si>
  <si>
    <t>TATCHEM</t>
  </si>
  <si>
    <t>TATSTEEL</t>
  </si>
  <si>
    <t>TATAGLOBAL</t>
  </si>
  <si>
    <t>INDUSINDBANK</t>
  </si>
  <si>
    <t>HDIL OCT</t>
  </si>
  <si>
    <t>CASTROL LTD</t>
  </si>
  <si>
    <t>CAN BANK</t>
  </si>
  <si>
    <t>ACC CEMENT</t>
  </si>
  <si>
    <t>RELCAP SEP</t>
  </si>
  <si>
    <t>RELINFRA BTST</t>
  </si>
  <si>
    <t>INFOSYS</t>
  </si>
  <si>
    <t>ICICIBANK (2lot)</t>
  </si>
  <si>
    <t>KSCL</t>
  </si>
  <si>
    <t>TATA STEEL STBT</t>
  </si>
  <si>
    <t>TATA MOTOR DVR</t>
  </si>
  <si>
    <t>CENTURY TEXTIEL BTST</t>
  </si>
  <si>
    <t>HEROMOTO BTST</t>
  </si>
  <si>
    <t>RELIANCE  CAPITAL</t>
  </si>
  <si>
    <t>TATAMOTORDVR</t>
  </si>
  <si>
    <t>LICHOUSING  FINANCE</t>
  </si>
  <si>
    <t>JINDAL STEEL</t>
  </si>
  <si>
    <t>HEROMOTO</t>
  </si>
  <si>
    <t>ZEEL BTST</t>
  </si>
  <si>
    <t>TATA MOTOR DVR BTST</t>
  </si>
  <si>
    <t>HDIL BTST</t>
  </si>
  <si>
    <t>CENTURY TEXTIEL</t>
  </si>
  <si>
    <t>TATA STEEL POSITIONAL</t>
  </si>
  <si>
    <t>BATA INDIA BTST</t>
  </si>
  <si>
    <t>ASIANPAINTS BTST</t>
  </si>
  <si>
    <t>JINDAL STEEL(POSITIONAL)</t>
  </si>
  <si>
    <t>COAL INDIA</t>
  </si>
  <si>
    <t>ASIANPAINTS</t>
  </si>
  <si>
    <t>RECLTD BTST</t>
  </si>
  <si>
    <t>TATA  MOTORS</t>
  </si>
  <si>
    <t>PC JWELLERS</t>
  </si>
  <si>
    <t>IBULLSFIN</t>
  </si>
  <si>
    <t>AMARAJABATTERY</t>
  </si>
  <si>
    <t>JINDALSTEEL BTST</t>
  </si>
  <si>
    <t>JETAIRWAYS BTST</t>
  </si>
  <si>
    <t>JET  AIRWAYS</t>
  </si>
  <si>
    <t xml:space="preserve">RELIANCE  INFRA </t>
  </si>
  <si>
    <t>STAR(MARCH)</t>
  </si>
  <si>
    <t>PIDILITE</t>
  </si>
  <si>
    <t>TATA MOTORSDVR</t>
  </si>
  <si>
    <t>TATA  MOTORS DVR</t>
  </si>
  <si>
    <t>TATA COMMUNICATION</t>
  </si>
  <si>
    <t>PREMIUM FUTURE</t>
  </si>
  <si>
    <t>STOCK FUTURE</t>
  </si>
  <si>
    <t xml:space="preserve">SYNDIBNK </t>
  </si>
  <si>
    <t xml:space="preserve">GODREJCP </t>
  </si>
  <si>
    <t xml:space="preserve">MOTHERSUMI </t>
  </si>
  <si>
    <t xml:space="preserve">JWSTEEL </t>
  </si>
  <si>
    <t>GODFRYPHLP</t>
  </si>
  <si>
    <t>SURE SHOT HNI FUTURE</t>
  </si>
  <si>
    <t>MINDTREE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</si>
</sst>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d\-mmm\-yyyy;@"/>
    <numFmt numFmtId="165" formatCode="[$-409]d\-mmm\-yy;@"/>
    <numFmt numFmtId="166" formatCode="[$-409]d/mmm/yyyy"/>
    <numFmt numFmtId="167" formatCode="d\-mmm\-yyyy"/>
    <numFmt numFmtId="168" formatCode="_(* #,##0.00_);_(* \(#,##0.00\);_(* \-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9"/>
      <color rgb="FFC00000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558ED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6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5" xfId="0" applyBorder="1"/>
    <xf numFmtId="2" fontId="0" fillId="0" borderId="4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/>
    <xf numFmtId="164" fontId="6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0" fillId="0" borderId="0" xfId="0" applyFont="1"/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Border="1"/>
    <xf numFmtId="2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4" xfId="2" applyFont="1" applyBorder="1" applyAlignment="1">
      <alignment horizontal="center"/>
    </xf>
    <xf numFmtId="2" fontId="0" fillId="0" borderId="4" xfId="2" applyNumberFormat="1" applyFont="1" applyBorder="1" applyAlignment="1">
      <alignment horizontal="center"/>
    </xf>
    <xf numFmtId="166" fontId="0" fillId="0" borderId="4" xfId="2" applyNumberFormat="1" applyFont="1" applyBorder="1" applyAlignment="1">
      <alignment horizontal="center"/>
    </xf>
    <xf numFmtId="167" fontId="0" fillId="0" borderId="4" xfId="2" applyNumberFormat="1" applyFont="1" applyBorder="1" applyAlignment="1">
      <alignment horizontal="center" vertical="center"/>
    </xf>
    <xf numFmtId="0" fontId="0" fillId="2" borderId="4" xfId="2" applyFont="1" applyFill="1" applyBorder="1" applyAlignment="1">
      <alignment horizontal="center"/>
    </xf>
    <xf numFmtId="2" fontId="0" fillId="2" borderId="4" xfId="2" applyNumberFormat="1" applyFont="1" applyFill="1" applyBorder="1" applyAlignment="1">
      <alignment horizontal="center"/>
    </xf>
    <xf numFmtId="2" fontId="0" fillId="0" borderId="4" xfId="2" applyNumberFormat="1" applyFont="1" applyBorder="1" applyAlignment="1">
      <alignment horizontal="center" vertical="center"/>
    </xf>
    <xf numFmtId="168" fontId="0" fillId="0" borderId="4" xfId="2" applyNumberFormat="1" applyFont="1" applyBorder="1" applyAlignment="1">
      <alignment horizontal="center"/>
    </xf>
    <xf numFmtId="164" fontId="0" fillId="4" borderId="4" xfId="1" applyNumberFormat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7" fontId="0" fillId="5" borderId="4" xfId="2" applyNumberFormat="1" applyFont="1" applyFill="1" applyBorder="1" applyAlignment="1">
      <alignment horizontal="center"/>
    </xf>
    <xf numFmtId="2" fontId="0" fillId="5" borderId="4" xfId="2" applyNumberFormat="1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/>
    <xf numFmtId="0" fontId="0" fillId="5" borderId="4" xfId="2" applyFont="1" applyFill="1" applyBorder="1" applyAlignment="1">
      <alignment horizontal="center"/>
    </xf>
    <xf numFmtId="167" fontId="0" fillId="4" borderId="4" xfId="2" applyNumberFormat="1" applyFont="1" applyFill="1" applyBorder="1" applyAlignment="1">
      <alignment horizontal="center" vertical="center"/>
    </xf>
    <xf numFmtId="0" fontId="0" fillId="4" borderId="4" xfId="2" applyFont="1" applyFill="1" applyBorder="1" applyAlignment="1">
      <alignment horizontal="center"/>
    </xf>
    <xf numFmtId="2" fontId="0" fillId="4" borderId="4" xfId="2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/>
    </xf>
    <xf numFmtId="165" fontId="0" fillId="4" borderId="4" xfId="0" applyNumberFormat="1" applyFont="1" applyFill="1" applyBorder="1" applyAlignment="1">
      <alignment horizontal="center" vertical="center"/>
    </xf>
    <xf numFmtId="1" fontId="0" fillId="4" borderId="4" xfId="0" applyNumberFormat="1" applyFont="1" applyFill="1" applyBorder="1" applyAlignment="1">
      <alignment horizontal="center"/>
    </xf>
    <xf numFmtId="164" fontId="7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4" fillId="4" borderId="2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47625</xdr:rowOff>
    </xdr:from>
    <xdr:to>
      <xdr:col>2</xdr:col>
      <xdr:colOff>647700</xdr:colOff>
      <xdr:row>1</xdr:row>
      <xdr:rowOff>19049</xdr:rowOff>
    </xdr:to>
    <xdr:pic>
      <xdr:nvPicPr>
        <xdr:cNvPr id="3" name="Picture 2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287734</xdr:colOff>
      <xdr:row>0</xdr:row>
      <xdr:rowOff>29766</xdr:rowOff>
    </xdr:from>
    <xdr:to>
      <xdr:col>2</xdr:col>
      <xdr:colOff>138906</xdr:colOff>
      <xdr:row>0</xdr:row>
      <xdr:rowOff>1144190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734" y="29766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</xdr:col>
      <xdr:colOff>95250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02"/>
  <sheetViews>
    <sheetView tabSelected="1" zoomScaleNormal="100" workbookViewId="0">
      <selection activeCell="A4" sqref="A4"/>
    </sheetView>
  </sheetViews>
  <sheetFormatPr defaultRowHeight="15" x14ac:dyDescent="0.25"/>
  <cols>
    <col min="1" max="1" width="16.5703125" customWidth="1"/>
    <col min="2" max="2" width="20.42578125" customWidth="1"/>
    <col min="3" max="3" width="12.28515625" customWidth="1"/>
    <col min="4" max="4" width="14.140625" customWidth="1"/>
    <col min="5" max="5" width="12.28515625" customWidth="1"/>
    <col min="6" max="6" width="13.7109375" customWidth="1"/>
    <col min="7" max="7" width="13.140625" customWidth="1"/>
    <col min="8" max="8" width="18.5703125" customWidth="1"/>
    <col min="9" max="9" width="18.28515625" customWidth="1"/>
    <col min="10" max="10" width="13.5703125" customWidth="1"/>
  </cols>
  <sheetData>
    <row r="1" spans="1:10" ht="90" customHeight="1" x14ac:dyDescent="0.55000000000000004">
      <c r="A1" s="60"/>
      <c r="B1" s="61"/>
      <c r="C1" s="61"/>
      <c r="D1" s="61"/>
      <c r="E1" s="61"/>
      <c r="F1" s="61"/>
      <c r="G1" s="61"/>
      <c r="H1" s="61"/>
      <c r="I1" s="61"/>
      <c r="J1" s="61"/>
    </row>
    <row r="2" spans="1:10" ht="22.5" customHeight="1" x14ac:dyDescent="0.4">
      <c r="A2" s="62" t="s">
        <v>510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x14ac:dyDescent="0.25">
      <c r="A5" s="4">
        <v>43122</v>
      </c>
      <c r="B5" s="5" t="s">
        <v>46</v>
      </c>
      <c r="C5" s="5">
        <v>4500</v>
      </c>
      <c r="D5" s="5" t="s">
        <v>11</v>
      </c>
      <c r="E5" s="6">
        <v>153</v>
      </c>
      <c r="F5" s="6">
        <v>154.5</v>
      </c>
      <c r="G5" s="7">
        <v>156.5</v>
      </c>
      <c r="H5" s="8">
        <f t="shared" ref="H5:H7" si="0">(F5-E5)*C5</f>
        <v>6750</v>
      </c>
      <c r="I5" s="8">
        <f t="shared" ref="I5:I6" si="1">(G5-F5)*C5</f>
        <v>9000</v>
      </c>
      <c r="J5" s="8">
        <f t="shared" ref="J5:J7" si="2">+I5+H5</f>
        <v>15750</v>
      </c>
    </row>
    <row r="6" spans="1:10" x14ac:dyDescent="0.25">
      <c r="A6" s="4">
        <v>43122</v>
      </c>
      <c r="B6" s="5" t="s">
        <v>223</v>
      </c>
      <c r="C6" s="5">
        <v>1000</v>
      </c>
      <c r="D6" s="5" t="s">
        <v>11</v>
      </c>
      <c r="E6" s="6">
        <v>947</v>
      </c>
      <c r="F6" s="6">
        <v>955</v>
      </c>
      <c r="G6" s="7">
        <v>965</v>
      </c>
      <c r="H6" s="8">
        <f t="shared" si="0"/>
        <v>8000</v>
      </c>
      <c r="I6" s="8">
        <f t="shared" si="1"/>
        <v>10000</v>
      </c>
      <c r="J6" s="8">
        <f t="shared" si="2"/>
        <v>18000</v>
      </c>
    </row>
    <row r="7" spans="1:10" x14ac:dyDescent="0.25">
      <c r="A7" s="4">
        <v>43122</v>
      </c>
      <c r="B7" s="5" t="s">
        <v>159</v>
      </c>
      <c r="C7" s="5">
        <v>1000</v>
      </c>
      <c r="D7" s="5" t="s">
        <v>11</v>
      </c>
      <c r="E7" s="6">
        <v>900</v>
      </c>
      <c r="F7" s="6">
        <v>901</v>
      </c>
      <c r="G7" s="7">
        <v>0</v>
      </c>
      <c r="H7" s="8">
        <f t="shared" si="0"/>
        <v>1000</v>
      </c>
      <c r="I7" s="8">
        <v>0</v>
      </c>
      <c r="J7" s="8">
        <f t="shared" si="2"/>
        <v>1000</v>
      </c>
    </row>
    <row r="8" spans="1:10" x14ac:dyDescent="0.25">
      <c r="A8" s="4">
        <v>43119</v>
      </c>
      <c r="B8" s="5" t="s">
        <v>34</v>
      </c>
      <c r="C8" s="5">
        <v>750</v>
      </c>
      <c r="D8" s="5" t="s">
        <v>11</v>
      </c>
      <c r="E8" s="6">
        <v>531</v>
      </c>
      <c r="F8" s="6">
        <v>534</v>
      </c>
      <c r="G8" s="7">
        <v>0</v>
      </c>
      <c r="H8" s="8">
        <f t="shared" ref="H8:H12" si="3">(F8-E8)*C8</f>
        <v>2250</v>
      </c>
      <c r="I8" s="8">
        <v>0</v>
      </c>
      <c r="J8" s="8">
        <f t="shared" ref="J8:J12" si="4">+I8+H8</f>
        <v>2250</v>
      </c>
    </row>
    <row r="9" spans="1:10" x14ac:dyDescent="0.25">
      <c r="A9" s="4">
        <v>43119</v>
      </c>
      <c r="B9" s="5" t="s">
        <v>196</v>
      </c>
      <c r="C9" s="5">
        <v>1500</v>
      </c>
      <c r="D9" s="5" t="s">
        <v>11</v>
      </c>
      <c r="E9" s="6">
        <v>379.5</v>
      </c>
      <c r="F9" s="6">
        <v>383.5</v>
      </c>
      <c r="G9" s="7">
        <v>384</v>
      </c>
      <c r="H9" s="8">
        <f t="shared" si="3"/>
        <v>6000</v>
      </c>
      <c r="I9" s="8">
        <f t="shared" ref="I9" si="5">(G9-F9)*C9</f>
        <v>750</v>
      </c>
      <c r="J9" s="8">
        <f t="shared" si="4"/>
        <v>6750</v>
      </c>
    </row>
    <row r="10" spans="1:10" x14ac:dyDescent="0.25">
      <c r="A10" s="4">
        <v>43119</v>
      </c>
      <c r="B10" s="5" t="s">
        <v>242</v>
      </c>
      <c r="C10" s="5">
        <v>2500</v>
      </c>
      <c r="D10" s="5" t="s">
        <v>11</v>
      </c>
      <c r="E10" s="6">
        <v>274.25</v>
      </c>
      <c r="F10" s="6">
        <v>272.25</v>
      </c>
      <c r="G10" s="7">
        <v>0</v>
      </c>
      <c r="H10" s="8">
        <f t="shared" si="3"/>
        <v>-5000</v>
      </c>
      <c r="I10" s="8">
        <v>0</v>
      </c>
      <c r="J10" s="8">
        <f t="shared" si="4"/>
        <v>-5000</v>
      </c>
    </row>
    <row r="11" spans="1:10" x14ac:dyDescent="0.25">
      <c r="A11" s="4">
        <v>43118</v>
      </c>
      <c r="B11" s="5" t="s">
        <v>517</v>
      </c>
      <c r="C11" s="5">
        <v>1200</v>
      </c>
      <c r="D11" s="5" t="s">
        <v>11</v>
      </c>
      <c r="E11" s="6">
        <v>672</v>
      </c>
      <c r="F11" s="6">
        <v>677</v>
      </c>
      <c r="G11" s="7">
        <v>683</v>
      </c>
      <c r="H11" s="8">
        <f t="shared" si="3"/>
        <v>6000</v>
      </c>
      <c r="I11" s="8">
        <f t="shared" ref="I11" si="6">(G11-F11)*C11</f>
        <v>7200</v>
      </c>
      <c r="J11" s="8">
        <f t="shared" si="4"/>
        <v>13200</v>
      </c>
    </row>
    <row r="12" spans="1:10" x14ac:dyDescent="0.25">
      <c r="A12" s="4">
        <v>43118</v>
      </c>
      <c r="B12" s="5" t="s">
        <v>34</v>
      </c>
      <c r="C12" s="5">
        <v>750</v>
      </c>
      <c r="D12" s="5" t="s">
        <v>11</v>
      </c>
      <c r="E12" s="6">
        <v>565</v>
      </c>
      <c r="F12" s="6">
        <v>573</v>
      </c>
      <c r="G12" s="7">
        <v>0</v>
      </c>
      <c r="H12" s="8">
        <f t="shared" si="3"/>
        <v>6000</v>
      </c>
      <c r="I12" s="8">
        <v>0</v>
      </c>
      <c r="J12" s="8">
        <f t="shared" si="4"/>
        <v>6000</v>
      </c>
    </row>
    <row r="13" spans="1:10" x14ac:dyDescent="0.25">
      <c r="A13" s="4">
        <v>43117</v>
      </c>
      <c r="B13" s="5" t="s">
        <v>514</v>
      </c>
      <c r="C13" s="5">
        <v>3000</v>
      </c>
      <c r="D13" s="5" t="s">
        <v>11</v>
      </c>
      <c r="E13" s="6">
        <v>282.75</v>
      </c>
      <c r="F13" s="6">
        <v>284.75</v>
      </c>
      <c r="G13" s="7">
        <v>287</v>
      </c>
      <c r="H13" s="8">
        <f>(F13-E13)*C13</f>
        <v>6000</v>
      </c>
      <c r="I13" s="8">
        <f t="shared" ref="I13" si="7">(G13-F13)*C13</f>
        <v>6750</v>
      </c>
      <c r="J13" s="8">
        <f>+I13+H13</f>
        <v>12750</v>
      </c>
    </row>
    <row r="14" spans="1:10" x14ac:dyDescent="0.25">
      <c r="A14" s="4">
        <v>43117</v>
      </c>
      <c r="B14" s="5" t="s">
        <v>515</v>
      </c>
      <c r="C14" s="5">
        <v>500</v>
      </c>
      <c r="D14" s="5" t="s">
        <v>11</v>
      </c>
      <c r="E14" s="6">
        <v>1010</v>
      </c>
      <c r="F14" s="6">
        <v>1022</v>
      </c>
      <c r="G14" s="7">
        <v>0</v>
      </c>
      <c r="H14" s="8">
        <f t="shared" ref="H14:H15" si="8">(F14-E14)*C14</f>
        <v>6000</v>
      </c>
      <c r="I14" s="8">
        <v>0</v>
      </c>
      <c r="J14" s="8">
        <f t="shared" ref="J14:J15" si="9">+I14+H14</f>
        <v>6000</v>
      </c>
    </row>
    <row r="15" spans="1:10" x14ac:dyDescent="0.25">
      <c r="A15" s="4">
        <v>43117</v>
      </c>
      <c r="B15" s="5" t="s">
        <v>20</v>
      </c>
      <c r="C15" s="5">
        <v>1000</v>
      </c>
      <c r="D15" s="5" t="s">
        <v>11</v>
      </c>
      <c r="E15" s="6">
        <v>1061</v>
      </c>
      <c r="F15" s="6">
        <v>1065</v>
      </c>
      <c r="G15" s="7">
        <v>0</v>
      </c>
      <c r="H15" s="8">
        <f t="shared" si="8"/>
        <v>4000</v>
      </c>
      <c r="I15" s="8">
        <v>0</v>
      </c>
      <c r="J15" s="8">
        <f t="shared" si="9"/>
        <v>4000</v>
      </c>
    </row>
    <row r="16" spans="1:10" x14ac:dyDescent="0.25">
      <c r="A16" s="4">
        <v>43116</v>
      </c>
      <c r="B16" s="5" t="s">
        <v>282</v>
      </c>
      <c r="C16" s="5">
        <v>4000</v>
      </c>
      <c r="D16" s="5" t="s">
        <v>11</v>
      </c>
      <c r="E16" s="6">
        <v>140.75</v>
      </c>
      <c r="F16" s="6">
        <v>142.25</v>
      </c>
      <c r="G16" s="7">
        <v>144</v>
      </c>
      <c r="H16" s="8">
        <f t="shared" ref="H16" si="10">(F16-E16)*C16</f>
        <v>6000</v>
      </c>
      <c r="I16" s="8">
        <f t="shared" ref="I16" si="11">(G16-F16)*C16</f>
        <v>7000</v>
      </c>
      <c r="J16" s="8">
        <f t="shared" ref="J16:J17" si="12">+I16+H16</f>
        <v>13000</v>
      </c>
    </row>
    <row r="17" spans="1:10" x14ac:dyDescent="0.25">
      <c r="A17" s="4">
        <v>43116</v>
      </c>
      <c r="B17" s="5" t="s">
        <v>124</v>
      </c>
      <c r="C17" s="5">
        <v>2000</v>
      </c>
      <c r="D17" s="9" t="s">
        <v>14</v>
      </c>
      <c r="E17" s="7">
        <v>460</v>
      </c>
      <c r="F17" s="7">
        <v>457</v>
      </c>
      <c r="G17" s="7">
        <v>453</v>
      </c>
      <c r="H17" s="8">
        <f t="shared" ref="H17" si="13">(E17-F17)*C17</f>
        <v>6000</v>
      </c>
      <c r="I17" s="8">
        <f t="shared" ref="I17" si="14">(F17-G17)*C17</f>
        <v>8000</v>
      </c>
      <c r="J17" s="8">
        <f t="shared" si="12"/>
        <v>14000</v>
      </c>
    </row>
    <row r="18" spans="1:10" x14ac:dyDescent="0.25">
      <c r="A18" s="4">
        <v>43116</v>
      </c>
      <c r="B18" s="5" t="s">
        <v>513</v>
      </c>
      <c r="C18" s="5">
        <v>1600</v>
      </c>
      <c r="D18" s="5" t="s">
        <v>11</v>
      </c>
      <c r="E18" s="6">
        <v>384</v>
      </c>
      <c r="F18" s="6">
        <v>380.5</v>
      </c>
      <c r="G18" s="7">
        <v>0</v>
      </c>
      <c r="H18" s="8">
        <f t="shared" ref="H18" si="15">(F18-E18)*C18</f>
        <v>-5600</v>
      </c>
      <c r="I18" s="8">
        <v>0</v>
      </c>
      <c r="J18" s="8">
        <f>+I18+H18</f>
        <v>-5600</v>
      </c>
    </row>
    <row r="19" spans="1:10" x14ac:dyDescent="0.25">
      <c r="A19" s="4">
        <v>43115</v>
      </c>
      <c r="B19" s="5" t="s">
        <v>13</v>
      </c>
      <c r="C19" s="5">
        <v>500</v>
      </c>
      <c r="D19" s="5" t="s">
        <v>11</v>
      </c>
      <c r="E19" s="6">
        <v>1924</v>
      </c>
      <c r="F19" s="6">
        <v>1936</v>
      </c>
      <c r="G19" s="7">
        <v>0</v>
      </c>
      <c r="H19" s="8">
        <f t="shared" ref="H19:H20" si="16">(F19-E19)*C19</f>
        <v>6000</v>
      </c>
      <c r="I19" s="8">
        <v>0</v>
      </c>
      <c r="J19" s="8">
        <f t="shared" ref="J19:J20" si="17">+I19+H19</f>
        <v>6000</v>
      </c>
    </row>
    <row r="20" spans="1:10" x14ac:dyDescent="0.25">
      <c r="A20" s="4">
        <v>43115</v>
      </c>
      <c r="B20" s="5" t="s">
        <v>16</v>
      </c>
      <c r="C20" s="5">
        <v>1500</v>
      </c>
      <c r="D20" s="5" t="s">
        <v>11</v>
      </c>
      <c r="E20" s="6">
        <v>576.5</v>
      </c>
      <c r="F20" s="6">
        <v>580.5</v>
      </c>
      <c r="G20" s="7">
        <v>585.5</v>
      </c>
      <c r="H20" s="8">
        <f t="shared" si="16"/>
        <v>6000</v>
      </c>
      <c r="I20" s="8">
        <f t="shared" ref="I20" si="18">(G20-F20)*C20</f>
        <v>7500</v>
      </c>
      <c r="J20" s="8">
        <f t="shared" si="17"/>
        <v>13500</v>
      </c>
    </row>
    <row r="21" spans="1:10" x14ac:dyDescent="0.25">
      <c r="A21" s="4">
        <v>43112</v>
      </c>
      <c r="B21" s="5" t="s">
        <v>10</v>
      </c>
      <c r="C21" s="5">
        <v>300</v>
      </c>
      <c r="D21" s="5" t="s">
        <v>11</v>
      </c>
      <c r="E21" s="6">
        <v>1698</v>
      </c>
      <c r="F21" s="6">
        <v>1705</v>
      </c>
      <c r="G21" s="7">
        <v>0</v>
      </c>
      <c r="H21" s="8">
        <f t="shared" ref="H21:H22" si="19">(F21-E21)*C21</f>
        <v>2100</v>
      </c>
      <c r="I21" s="8">
        <v>0</v>
      </c>
      <c r="J21" s="8">
        <f t="shared" ref="J21:J48" si="20">+I21+H21</f>
        <v>2100</v>
      </c>
    </row>
    <row r="22" spans="1:10" x14ac:dyDescent="0.25">
      <c r="A22" s="4">
        <v>43112</v>
      </c>
      <c r="B22" s="5" t="s">
        <v>12</v>
      </c>
      <c r="C22" s="5">
        <v>600</v>
      </c>
      <c r="D22" s="5" t="s">
        <v>11</v>
      </c>
      <c r="E22" s="6">
        <v>1076</v>
      </c>
      <c r="F22" s="6">
        <v>1081</v>
      </c>
      <c r="G22" s="7">
        <v>0</v>
      </c>
      <c r="H22" s="8">
        <f t="shared" si="19"/>
        <v>3000</v>
      </c>
      <c r="I22" s="8">
        <v>0</v>
      </c>
      <c r="J22" s="8">
        <f t="shared" si="20"/>
        <v>3000</v>
      </c>
    </row>
    <row r="23" spans="1:10" x14ac:dyDescent="0.25">
      <c r="A23" s="4">
        <v>43112</v>
      </c>
      <c r="B23" s="5" t="s">
        <v>13</v>
      </c>
      <c r="C23" s="5">
        <v>500</v>
      </c>
      <c r="D23" s="9" t="s">
        <v>14</v>
      </c>
      <c r="E23" s="7">
        <v>1912</v>
      </c>
      <c r="F23" s="7">
        <v>1912</v>
      </c>
      <c r="G23" s="7">
        <v>0</v>
      </c>
      <c r="H23" s="8">
        <f t="shared" ref="H23" si="21">(E23-F23)*C23</f>
        <v>0</v>
      </c>
      <c r="I23" s="8">
        <v>0</v>
      </c>
      <c r="J23" s="8">
        <f t="shared" si="20"/>
        <v>0</v>
      </c>
    </row>
    <row r="24" spans="1:10" x14ac:dyDescent="0.25">
      <c r="A24" s="4">
        <v>43111</v>
      </c>
      <c r="B24" s="5" t="s">
        <v>15</v>
      </c>
      <c r="C24" s="5">
        <v>9000</v>
      </c>
      <c r="D24" s="5" t="s">
        <v>11</v>
      </c>
      <c r="E24" s="6">
        <v>63.5</v>
      </c>
      <c r="F24" s="6">
        <v>64.75</v>
      </c>
      <c r="G24" s="7">
        <v>65.75</v>
      </c>
      <c r="H24" s="8">
        <f t="shared" ref="H24" si="22">(F24-E24)*C24</f>
        <v>11250</v>
      </c>
      <c r="I24" s="8">
        <f t="shared" ref="I24" si="23">(G24-F24)*C24</f>
        <v>9000</v>
      </c>
      <c r="J24" s="8">
        <f t="shared" si="20"/>
        <v>20250</v>
      </c>
    </row>
    <row r="25" spans="1:10" x14ac:dyDescent="0.25">
      <c r="A25" s="4">
        <v>43111</v>
      </c>
      <c r="B25" s="5" t="s">
        <v>16</v>
      </c>
      <c r="C25" s="5">
        <v>1500</v>
      </c>
      <c r="D25" s="9" t="s">
        <v>14</v>
      </c>
      <c r="E25" s="7">
        <v>542.5</v>
      </c>
      <c r="F25" s="7">
        <v>540.5</v>
      </c>
      <c r="G25" s="7">
        <v>0</v>
      </c>
      <c r="H25" s="8">
        <f t="shared" ref="H25" si="24">(E25-F25)*C25</f>
        <v>3000</v>
      </c>
      <c r="I25" s="8">
        <v>0</v>
      </c>
      <c r="J25" s="8">
        <f t="shared" si="20"/>
        <v>3000</v>
      </c>
    </row>
    <row r="26" spans="1:10" x14ac:dyDescent="0.25">
      <c r="A26" s="4">
        <v>43111</v>
      </c>
      <c r="B26" s="5" t="s">
        <v>17</v>
      </c>
      <c r="C26" s="5">
        <v>800</v>
      </c>
      <c r="D26" s="5" t="s">
        <v>11</v>
      </c>
      <c r="E26" s="6">
        <v>867</v>
      </c>
      <c r="F26" s="6">
        <v>874</v>
      </c>
      <c r="G26" s="7">
        <v>0</v>
      </c>
      <c r="H26" s="8">
        <f t="shared" ref="H26:H38" si="25">(F26-E26)*C26</f>
        <v>5600</v>
      </c>
      <c r="I26" s="8">
        <v>0</v>
      </c>
      <c r="J26" s="8">
        <f t="shared" si="20"/>
        <v>5600</v>
      </c>
    </row>
    <row r="27" spans="1:10" x14ac:dyDescent="0.25">
      <c r="A27" s="4">
        <v>43110</v>
      </c>
      <c r="B27" s="5" t="s">
        <v>18</v>
      </c>
      <c r="C27" s="5">
        <v>500</v>
      </c>
      <c r="D27" s="5" t="s">
        <v>11</v>
      </c>
      <c r="E27" s="6">
        <v>1965</v>
      </c>
      <c r="F27" s="6">
        <v>1950</v>
      </c>
      <c r="G27" s="7">
        <v>0</v>
      </c>
      <c r="H27" s="8">
        <f t="shared" si="25"/>
        <v>-7500</v>
      </c>
      <c r="I27" s="8">
        <v>0</v>
      </c>
      <c r="J27" s="8">
        <f t="shared" si="20"/>
        <v>-7500</v>
      </c>
    </row>
    <row r="28" spans="1:10" x14ac:dyDescent="0.25">
      <c r="A28" s="4">
        <v>43110</v>
      </c>
      <c r="B28" s="5" t="s">
        <v>19</v>
      </c>
      <c r="C28" s="5">
        <v>1200</v>
      </c>
      <c r="D28" s="5" t="s">
        <v>11</v>
      </c>
      <c r="E28" s="6">
        <v>862</v>
      </c>
      <c r="F28" s="6">
        <v>868</v>
      </c>
      <c r="G28" s="7">
        <v>871</v>
      </c>
      <c r="H28" s="8">
        <f t="shared" si="25"/>
        <v>7200</v>
      </c>
      <c r="I28" s="8">
        <f t="shared" ref="I28" si="26">(G28-F28)*C28</f>
        <v>3600</v>
      </c>
      <c r="J28" s="8">
        <f t="shared" si="20"/>
        <v>10800</v>
      </c>
    </row>
    <row r="29" spans="1:10" x14ac:dyDescent="0.25">
      <c r="A29" s="4">
        <v>43110</v>
      </c>
      <c r="B29" s="5" t="s">
        <v>20</v>
      </c>
      <c r="C29" s="5">
        <v>1000</v>
      </c>
      <c r="D29" s="5" t="s">
        <v>11</v>
      </c>
      <c r="E29" s="6">
        <v>1028</v>
      </c>
      <c r="F29" s="6">
        <v>1029</v>
      </c>
      <c r="G29" s="7">
        <v>0</v>
      </c>
      <c r="H29" s="8">
        <f t="shared" si="25"/>
        <v>1000</v>
      </c>
      <c r="I29" s="8">
        <v>0</v>
      </c>
      <c r="J29" s="8">
        <f t="shared" si="20"/>
        <v>1000</v>
      </c>
    </row>
    <row r="30" spans="1:10" x14ac:dyDescent="0.25">
      <c r="A30" s="4">
        <v>43109</v>
      </c>
      <c r="B30" s="5" t="s">
        <v>21</v>
      </c>
      <c r="C30" s="5">
        <v>800</v>
      </c>
      <c r="D30" s="5" t="s">
        <v>11</v>
      </c>
      <c r="E30" s="6">
        <v>784</v>
      </c>
      <c r="F30" s="6">
        <v>788</v>
      </c>
      <c r="G30" s="7">
        <v>0</v>
      </c>
      <c r="H30" s="8">
        <f t="shared" si="25"/>
        <v>3200</v>
      </c>
      <c r="I30" s="8">
        <v>0</v>
      </c>
      <c r="J30" s="8">
        <f t="shared" si="20"/>
        <v>3200</v>
      </c>
    </row>
    <row r="31" spans="1:10" x14ac:dyDescent="0.25">
      <c r="A31" s="4">
        <v>43109</v>
      </c>
      <c r="B31" s="5" t="s">
        <v>22</v>
      </c>
      <c r="C31" s="5">
        <v>400</v>
      </c>
      <c r="D31" s="5" t="s">
        <v>11</v>
      </c>
      <c r="E31" s="6">
        <v>1495</v>
      </c>
      <c r="F31" s="6">
        <v>1490</v>
      </c>
      <c r="G31" s="7">
        <v>0</v>
      </c>
      <c r="H31" s="8">
        <f t="shared" si="25"/>
        <v>-2000</v>
      </c>
      <c r="I31" s="8">
        <v>0</v>
      </c>
      <c r="J31" s="8">
        <f t="shared" si="20"/>
        <v>-2000</v>
      </c>
    </row>
    <row r="32" spans="1:10" x14ac:dyDescent="0.25">
      <c r="A32" s="4">
        <v>43109</v>
      </c>
      <c r="B32" s="5" t="s">
        <v>13</v>
      </c>
      <c r="C32" s="5">
        <v>500</v>
      </c>
      <c r="D32" s="5" t="s">
        <v>11</v>
      </c>
      <c r="E32" s="6">
        <v>1930</v>
      </c>
      <c r="F32" s="6">
        <v>1919</v>
      </c>
      <c r="G32" s="7">
        <v>0</v>
      </c>
      <c r="H32" s="8">
        <f t="shared" si="25"/>
        <v>-5500</v>
      </c>
      <c r="I32" s="8">
        <v>0</v>
      </c>
      <c r="J32" s="8">
        <f t="shared" si="20"/>
        <v>-5500</v>
      </c>
    </row>
    <row r="33" spans="1:10" x14ac:dyDescent="0.25">
      <c r="A33" s="4">
        <v>43108</v>
      </c>
      <c r="B33" s="5" t="s">
        <v>23</v>
      </c>
      <c r="C33" s="5">
        <v>400</v>
      </c>
      <c r="D33" s="5" t="s">
        <v>11</v>
      </c>
      <c r="E33" s="6">
        <v>1815</v>
      </c>
      <c r="F33" s="6">
        <v>1827</v>
      </c>
      <c r="G33" s="7">
        <v>0</v>
      </c>
      <c r="H33" s="8">
        <f t="shared" si="25"/>
        <v>4800</v>
      </c>
      <c r="I33" s="8">
        <v>0</v>
      </c>
      <c r="J33" s="8">
        <f t="shared" si="20"/>
        <v>4800</v>
      </c>
    </row>
    <row r="34" spans="1:10" x14ac:dyDescent="0.25">
      <c r="A34" s="4">
        <v>43108</v>
      </c>
      <c r="B34" s="5" t="s">
        <v>24</v>
      </c>
      <c r="C34" s="5">
        <v>8000</v>
      </c>
      <c r="D34" s="5" t="s">
        <v>11</v>
      </c>
      <c r="E34" s="6">
        <v>133.25</v>
      </c>
      <c r="F34" s="6">
        <v>134</v>
      </c>
      <c r="G34" s="7">
        <v>135.5</v>
      </c>
      <c r="H34" s="8">
        <f t="shared" si="25"/>
        <v>6000</v>
      </c>
      <c r="I34" s="8">
        <f t="shared" ref="I34" si="27">(G34-F34)*C34</f>
        <v>12000</v>
      </c>
      <c r="J34" s="8">
        <f t="shared" si="20"/>
        <v>18000</v>
      </c>
    </row>
    <row r="35" spans="1:10" x14ac:dyDescent="0.25">
      <c r="A35" s="4">
        <v>43105</v>
      </c>
      <c r="B35" s="5" t="s">
        <v>25</v>
      </c>
      <c r="C35" s="5">
        <v>6000</v>
      </c>
      <c r="D35" s="5" t="s">
        <v>11</v>
      </c>
      <c r="E35" s="6">
        <v>163.25</v>
      </c>
      <c r="F35" s="6">
        <v>161.75</v>
      </c>
      <c r="G35" s="7">
        <v>0</v>
      </c>
      <c r="H35" s="8">
        <f t="shared" si="25"/>
        <v>-9000</v>
      </c>
      <c r="I35" s="8">
        <v>0</v>
      </c>
      <c r="J35" s="8">
        <f t="shared" si="20"/>
        <v>-9000</v>
      </c>
    </row>
    <row r="36" spans="1:10" x14ac:dyDescent="0.25">
      <c r="A36" s="4">
        <v>43105</v>
      </c>
      <c r="B36" s="5" t="s">
        <v>26</v>
      </c>
      <c r="C36" s="5">
        <v>6000</v>
      </c>
      <c r="D36" s="5" t="s">
        <v>11</v>
      </c>
      <c r="E36" s="6">
        <v>235.5</v>
      </c>
      <c r="F36" s="6">
        <v>237.5</v>
      </c>
      <c r="G36" s="7">
        <v>240.5</v>
      </c>
      <c r="H36" s="8">
        <f t="shared" si="25"/>
        <v>12000</v>
      </c>
      <c r="I36" s="8">
        <f t="shared" ref="I36" si="28">(G36-F36)*C36</f>
        <v>18000</v>
      </c>
      <c r="J36" s="8">
        <f t="shared" si="20"/>
        <v>30000</v>
      </c>
    </row>
    <row r="37" spans="1:10" x14ac:dyDescent="0.25">
      <c r="A37" s="4">
        <v>43105</v>
      </c>
      <c r="B37" s="5" t="s">
        <v>27</v>
      </c>
      <c r="C37" s="5">
        <v>4500</v>
      </c>
      <c r="D37" s="5" t="s">
        <v>11</v>
      </c>
      <c r="E37" s="6">
        <v>203</v>
      </c>
      <c r="F37" s="6">
        <v>203.75</v>
      </c>
      <c r="G37" s="7">
        <v>0</v>
      </c>
      <c r="H37" s="8">
        <f t="shared" si="25"/>
        <v>3375</v>
      </c>
      <c r="I37" s="8">
        <v>0</v>
      </c>
      <c r="J37" s="8">
        <f t="shared" si="20"/>
        <v>3375</v>
      </c>
    </row>
    <row r="38" spans="1:10" x14ac:dyDescent="0.25">
      <c r="A38" s="4">
        <v>43104</v>
      </c>
      <c r="B38" s="5" t="s">
        <v>28</v>
      </c>
      <c r="C38" s="5">
        <v>3500</v>
      </c>
      <c r="D38" s="5" t="s">
        <v>11</v>
      </c>
      <c r="E38" s="6">
        <v>281</v>
      </c>
      <c r="F38" s="6">
        <v>279</v>
      </c>
      <c r="G38" s="7">
        <v>0</v>
      </c>
      <c r="H38" s="8">
        <f t="shared" si="25"/>
        <v>-7000</v>
      </c>
      <c r="I38" s="8">
        <v>0</v>
      </c>
      <c r="J38" s="8">
        <f t="shared" si="20"/>
        <v>-7000</v>
      </c>
    </row>
    <row r="39" spans="1:10" x14ac:dyDescent="0.25">
      <c r="A39" s="4">
        <v>43104</v>
      </c>
      <c r="B39" s="5" t="s">
        <v>16</v>
      </c>
      <c r="C39" s="5">
        <v>1500</v>
      </c>
      <c r="D39" s="9" t="s">
        <v>14</v>
      </c>
      <c r="E39" s="7">
        <v>475.5</v>
      </c>
      <c r="F39" s="7">
        <v>474</v>
      </c>
      <c r="G39" s="7">
        <v>0</v>
      </c>
      <c r="H39" s="8">
        <f t="shared" ref="H39" si="29">(E39-F39)*C39</f>
        <v>2250</v>
      </c>
      <c r="I39" s="8">
        <v>0</v>
      </c>
      <c r="J39" s="8">
        <f t="shared" si="20"/>
        <v>2250</v>
      </c>
    </row>
    <row r="40" spans="1:10" x14ac:dyDescent="0.25">
      <c r="A40" s="4">
        <v>43104</v>
      </c>
      <c r="B40" s="5" t="s">
        <v>29</v>
      </c>
      <c r="C40" s="5">
        <v>1100</v>
      </c>
      <c r="D40" s="5" t="s">
        <v>11</v>
      </c>
      <c r="E40" s="6">
        <v>790</v>
      </c>
      <c r="F40" s="6">
        <v>796</v>
      </c>
      <c r="G40" s="7">
        <v>801</v>
      </c>
      <c r="H40" s="8">
        <f t="shared" ref="H40:H45" si="30">(F40-E40)*C40</f>
        <v>6600</v>
      </c>
      <c r="I40" s="8">
        <f t="shared" ref="I40" si="31">(G40-F40)*C40</f>
        <v>5500</v>
      </c>
      <c r="J40" s="8">
        <f t="shared" si="20"/>
        <v>12100</v>
      </c>
    </row>
    <row r="41" spans="1:10" x14ac:dyDescent="0.25">
      <c r="A41" s="4">
        <v>43104</v>
      </c>
      <c r="B41" s="5" t="s">
        <v>30</v>
      </c>
      <c r="C41" s="5">
        <v>7000</v>
      </c>
      <c r="D41" s="5" t="s">
        <v>11</v>
      </c>
      <c r="E41" s="6">
        <v>105</v>
      </c>
      <c r="F41" s="6">
        <v>105.35</v>
      </c>
      <c r="G41" s="7">
        <v>0</v>
      </c>
      <c r="H41" s="8">
        <f t="shared" si="30"/>
        <v>2449.99999999996</v>
      </c>
      <c r="I41" s="8">
        <v>0</v>
      </c>
      <c r="J41" s="8">
        <f t="shared" si="20"/>
        <v>2449.99999999996</v>
      </c>
    </row>
    <row r="42" spans="1:10" x14ac:dyDescent="0.25">
      <c r="A42" s="4">
        <v>43103</v>
      </c>
      <c r="B42" s="5" t="s">
        <v>31</v>
      </c>
      <c r="C42" s="5">
        <v>1250</v>
      </c>
      <c r="D42" s="5" t="s">
        <v>11</v>
      </c>
      <c r="E42" s="6">
        <v>480</v>
      </c>
      <c r="F42" s="6">
        <v>484.5</v>
      </c>
      <c r="G42" s="7">
        <v>0</v>
      </c>
      <c r="H42" s="8">
        <f t="shared" si="30"/>
        <v>5625</v>
      </c>
      <c r="I42" s="8">
        <v>0</v>
      </c>
      <c r="J42" s="8">
        <f t="shared" si="20"/>
        <v>5625</v>
      </c>
    </row>
    <row r="43" spans="1:10" x14ac:dyDescent="0.25">
      <c r="A43" s="4">
        <v>43103</v>
      </c>
      <c r="B43" s="5" t="s">
        <v>32</v>
      </c>
      <c r="C43" s="5">
        <v>800</v>
      </c>
      <c r="D43" s="5" t="s">
        <v>11</v>
      </c>
      <c r="E43" s="6">
        <v>1187</v>
      </c>
      <c r="F43" s="6">
        <v>1196</v>
      </c>
      <c r="G43" s="7">
        <v>0</v>
      </c>
      <c r="H43" s="8">
        <f t="shared" si="30"/>
        <v>7200</v>
      </c>
      <c r="I43" s="8">
        <v>0</v>
      </c>
      <c r="J43" s="8">
        <f t="shared" si="20"/>
        <v>7200</v>
      </c>
    </row>
    <row r="44" spans="1:10" x14ac:dyDescent="0.25">
      <c r="A44" s="4">
        <v>43103</v>
      </c>
      <c r="B44" s="5" t="s">
        <v>27</v>
      </c>
      <c r="C44" s="5">
        <v>4500</v>
      </c>
      <c r="D44" s="5" t="s">
        <v>11</v>
      </c>
      <c r="E44" s="6">
        <v>197</v>
      </c>
      <c r="F44" s="6">
        <v>198.5</v>
      </c>
      <c r="G44" s="7">
        <v>200</v>
      </c>
      <c r="H44" s="8">
        <f t="shared" si="30"/>
        <v>6750</v>
      </c>
      <c r="I44" s="8">
        <f t="shared" ref="I44" si="32">(G44-F44)*C44</f>
        <v>6750</v>
      </c>
      <c r="J44" s="8">
        <f t="shared" si="20"/>
        <v>13500</v>
      </c>
    </row>
    <row r="45" spans="1:10" x14ac:dyDescent="0.25">
      <c r="A45" s="4">
        <v>43102</v>
      </c>
      <c r="B45" s="5" t="s">
        <v>33</v>
      </c>
      <c r="C45" s="5">
        <v>2000</v>
      </c>
      <c r="D45" s="5" t="s">
        <v>11</v>
      </c>
      <c r="E45" s="6">
        <v>496</v>
      </c>
      <c r="F45" s="6">
        <v>496</v>
      </c>
      <c r="G45" s="7">
        <v>0</v>
      </c>
      <c r="H45" s="8">
        <f t="shared" si="30"/>
        <v>0</v>
      </c>
      <c r="I45" s="8">
        <v>0</v>
      </c>
      <c r="J45" s="8">
        <f t="shared" si="20"/>
        <v>0</v>
      </c>
    </row>
    <row r="46" spans="1:10" x14ac:dyDescent="0.25">
      <c r="A46" s="4">
        <v>43102</v>
      </c>
      <c r="B46" s="5" t="s">
        <v>34</v>
      </c>
      <c r="C46" s="5">
        <v>750</v>
      </c>
      <c r="D46" s="9" t="s">
        <v>14</v>
      </c>
      <c r="E46" s="7">
        <v>597</v>
      </c>
      <c r="F46" s="7">
        <v>593</v>
      </c>
      <c r="G46" s="7">
        <v>0</v>
      </c>
      <c r="H46" s="8">
        <f t="shared" ref="H46" si="33">(E46-F46)*C46</f>
        <v>3000</v>
      </c>
      <c r="I46" s="8">
        <v>0</v>
      </c>
      <c r="J46" s="8">
        <f t="shared" si="20"/>
        <v>3000</v>
      </c>
    </row>
    <row r="47" spans="1:10" x14ac:dyDescent="0.25">
      <c r="A47" s="4">
        <v>43101</v>
      </c>
      <c r="B47" s="5" t="s">
        <v>35</v>
      </c>
      <c r="C47" s="5">
        <v>4500</v>
      </c>
      <c r="D47" s="5" t="s">
        <v>11</v>
      </c>
      <c r="E47" s="6">
        <v>209</v>
      </c>
      <c r="F47" s="6">
        <v>207.5</v>
      </c>
      <c r="G47" s="7">
        <v>0</v>
      </c>
      <c r="H47" s="8">
        <f t="shared" ref="H47:H48" si="34">(F47-E47)*C47</f>
        <v>-6750</v>
      </c>
      <c r="I47" s="8">
        <v>0</v>
      </c>
      <c r="J47" s="8">
        <f t="shared" si="20"/>
        <v>-6750</v>
      </c>
    </row>
    <row r="48" spans="1:10" x14ac:dyDescent="0.25">
      <c r="A48" s="4">
        <v>43101</v>
      </c>
      <c r="B48" s="5" t="s">
        <v>36</v>
      </c>
      <c r="C48" s="5">
        <v>1200</v>
      </c>
      <c r="D48" s="5" t="s">
        <v>11</v>
      </c>
      <c r="E48" s="6">
        <v>831.5</v>
      </c>
      <c r="F48" s="6">
        <v>837</v>
      </c>
      <c r="G48" s="7">
        <v>843</v>
      </c>
      <c r="H48" s="8">
        <f t="shared" si="34"/>
        <v>6600</v>
      </c>
      <c r="I48" s="8">
        <f t="shared" ref="I48" si="35">(G48-F48)*C48</f>
        <v>7200</v>
      </c>
      <c r="J48" s="8">
        <f t="shared" si="20"/>
        <v>13800</v>
      </c>
    </row>
    <row r="49" spans="1:10" x14ac:dyDescent="0.25">
      <c r="A49" s="47"/>
      <c r="B49" s="34"/>
      <c r="C49" s="35"/>
      <c r="D49" s="35"/>
      <c r="E49" s="36"/>
      <c r="F49" s="36"/>
      <c r="G49" s="36"/>
      <c r="H49" s="36"/>
      <c r="I49" s="48"/>
      <c r="J49" s="37"/>
    </row>
    <row r="50" spans="1:10" x14ac:dyDescent="0.25">
      <c r="A50" s="4">
        <v>43098</v>
      </c>
      <c r="B50" s="5" t="s">
        <v>36</v>
      </c>
      <c r="C50" s="5">
        <v>1200</v>
      </c>
      <c r="D50" s="5" t="s">
        <v>11</v>
      </c>
      <c r="E50" s="6">
        <v>835</v>
      </c>
      <c r="F50" s="6">
        <v>840</v>
      </c>
      <c r="G50" s="7">
        <v>0</v>
      </c>
      <c r="H50" s="8">
        <f t="shared" ref="H50:H55" si="36">(F50-E50)*C50</f>
        <v>6000</v>
      </c>
      <c r="I50" s="8">
        <v>0</v>
      </c>
      <c r="J50" s="8">
        <f t="shared" ref="J50:J91" si="37">+I50+H50</f>
        <v>6000</v>
      </c>
    </row>
    <row r="51" spans="1:10" x14ac:dyDescent="0.25">
      <c r="A51" s="4">
        <v>43098</v>
      </c>
      <c r="B51" s="5" t="s">
        <v>37</v>
      </c>
      <c r="C51" s="5">
        <v>13000</v>
      </c>
      <c r="D51" s="5" t="s">
        <v>11</v>
      </c>
      <c r="E51" s="6">
        <v>45.25</v>
      </c>
      <c r="F51" s="6">
        <v>46</v>
      </c>
      <c r="G51" s="7">
        <v>47</v>
      </c>
      <c r="H51" s="8">
        <f t="shared" si="36"/>
        <v>9750</v>
      </c>
      <c r="I51" s="8">
        <f t="shared" ref="I51:I52" si="38">(G51-F51)*C51</f>
        <v>13000</v>
      </c>
      <c r="J51" s="8">
        <f t="shared" si="37"/>
        <v>22750</v>
      </c>
    </row>
    <row r="52" spans="1:10" x14ac:dyDescent="0.25">
      <c r="A52" s="4">
        <v>43098</v>
      </c>
      <c r="B52" s="5" t="s">
        <v>35</v>
      </c>
      <c r="C52" s="5">
        <v>4500</v>
      </c>
      <c r="D52" s="5" t="s">
        <v>11</v>
      </c>
      <c r="E52" s="6">
        <v>203.9</v>
      </c>
      <c r="F52" s="6">
        <v>205.4</v>
      </c>
      <c r="G52" s="7">
        <v>207.4</v>
      </c>
      <c r="H52" s="8">
        <f t="shared" si="36"/>
        <v>6750</v>
      </c>
      <c r="I52" s="8">
        <f t="shared" si="38"/>
        <v>9000</v>
      </c>
      <c r="J52" s="8">
        <f t="shared" si="37"/>
        <v>15750</v>
      </c>
    </row>
    <row r="53" spans="1:10" x14ac:dyDescent="0.25">
      <c r="A53" s="4">
        <v>43097</v>
      </c>
      <c r="B53" s="5" t="s">
        <v>38</v>
      </c>
      <c r="C53" s="5">
        <v>7000</v>
      </c>
      <c r="D53" s="5" t="s">
        <v>11</v>
      </c>
      <c r="E53" s="6">
        <v>118.1</v>
      </c>
      <c r="F53" s="6">
        <v>118.85</v>
      </c>
      <c r="G53" s="7">
        <v>0</v>
      </c>
      <c r="H53" s="8">
        <f t="shared" si="36"/>
        <v>5250</v>
      </c>
      <c r="I53" s="8">
        <v>0</v>
      </c>
      <c r="J53" s="8">
        <f t="shared" si="37"/>
        <v>5250</v>
      </c>
    </row>
    <row r="54" spans="1:10" x14ac:dyDescent="0.25">
      <c r="A54" s="4">
        <v>43097</v>
      </c>
      <c r="B54" s="5" t="s">
        <v>39</v>
      </c>
      <c r="C54" s="5">
        <v>500</v>
      </c>
      <c r="D54" s="5" t="s">
        <v>11</v>
      </c>
      <c r="E54" s="6">
        <v>1213</v>
      </c>
      <c r="F54" s="6">
        <v>1223</v>
      </c>
      <c r="G54" s="7">
        <v>1238</v>
      </c>
      <c r="H54" s="8">
        <f t="shared" si="36"/>
        <v>5000</v>
      </c>
      <c r="I54" s="8">
        <f t="shared" ref="I54:I55" si="39">(G54-F54)*C54</f>
        <v>7500</v>
      </c>
      <c r="J54" s="8">
        <f t="shared" si="37"/>
        <v>12500</v>
      </c>
    </row>
    <row r="55" spans="1:10" x14ac:dyDescent="0.25">
      <c r="A55" s="4">
        <v>43096</v>
      </c>
      <c r="B55" s="5" t="s">
        <v>40</v>
      </c>
      <c r="C55" s="5">
        <v>3000</v>
      </c>
      <c r="D55" s="5" t="s">
        <v>11</v>
      </c>
      <c r="E55" s="6">
        <v>275.5</v>
      </c>
      <c r="F55" s="6">
        <v>277.5</v>
      </c>
      <c r="G55" s="7">
        <v>280.5</v>
      </c>
      <c r="H55" s="8">
        <f t="shared" si="36"/>
        <v>6000</v>
      </c>
      <c r="I55" s="8">
        <f t="shared" si="39"/>
        <v>9000</v>
      </c>
      <c r="J55" s="8">
        <f t="shared" si="37"/>
        <v>15000</v>
      </c>
    </row>
    <row r="56" spans="1:10" x14ac:dyDescent="0.25">
      <c r="A56" s="4">
        <v>43096</v>
      </c>
      <c r="B56" s="5" t="s">
        <v>41</v>
      </c>
      <c r="C56" s="5">
        <v>3000</v>
      </c>
      <c r="D56" s="9" t="s">
        <v>14</v>
      </c>
      <c r="E56" s="7">
        <v>252.5</v>
      </c>
      <c r="F56" s="7">
        <v>250.5</v>
      </c>
      <c r="G56" s="7">
        <v>0</v>
      </c>
      <c r="H56" s="8">
        <f t="shared" ref="H56" si="40">(E56-F56)*C56</f>
        <v>6000</v>
      </c>
      <c r="I56" s="8">
        <v>0</v>
      </c>
      <c r="J56" s="8">
        <f t="shared" si="37"/>
        <v>6000</v>
      </c>
    </row>
    <row r="57" spans="1:10" x14ac:dyDescent="0.25">
      <c r="A57" s="4">
        <v>43095</v>
      </c>
      <c r="B57" s="5" t="s">
        <v>42</v>
      </c>
      <c r="C57" s="5">
        <v>4500</v>
      </c>
      <c r="D57" s="5" t="s">
        <v>11</v>
      </c>
      <c r="E57" s="6">
        <v>128</v>
      </c>
      <c r="F57" s="6">
        <v>129.25</v>
      </c>
      <c r="G57" s="7">
        <v>130.75</v>
      </c>
      <c r="H57" s="8">
        <f t="shared" ref="H57:H58" si="41">(F57-E57)*C57</f>
        <v>5625</v>
      </c>
      <c r="I57" s="8">
        <f t="shared" ref="I57" si="42">(G57-F57)*C57</f>
        <v>6750</v>
      </c>
      <c r="J57" s="8">
        <f t="shared" si="37"/>
        <v>12375</v>
      </c>
    </row>
    <row r="58" spans="1:10" x14ac:dyDescent="0.25">
      <c r="A58" s="4">
        <v>43095</v>
      </c>
      <c r="B58" s="5" t="s">
        <v>28</v>
      </c>
      <c r="C58" s="5">
        <v>3500</v>
      </c>
      <c r="D58" s="5" t="s">
        <v>11</v>
      </c>
      <c r="E58" s="6">
        <v>268</v>
      </c>
      <c r="F58" s="6">
        <v>269.25</v>
      </c>
      <c r="G58" s="7">
        <v>0</v>
      </c>
      <c r="H58" s="8">
        <f t="shared" si="41"/>
        <v>4375</v>
      </c>
      <c r="I58" s="8">
        <v>0</v>
      </c>
      <c r="J58" s="8">
        <f t="shared" si="37"/>
        <v>4375</v>
      </c>
    </row>
    <row r="59" spans="1:10" x14ac:dyDescent="0.25">
      <c r="A59" s="4">
        <v>43091</v>
      </c>
      <c r="B59" s="5" t="s">
        <v>24</v>
      </c>
      <c r="C59" s="5">
        <v>8000</v>
      </c>
      <c r="D59" s="9" t="s">
        <v>14</v>
      </c>
      <c r="E59" s="7">
        <v>132</v>
      </c>
      <c r="F59" s="7">
        <v>131</v>
      </c>
      <c r="G59" s="7">
        <v>0</v>
      </c>
      <c r="H59" s="8">
        <f t="shared" ref="H59" si="43">(E59-F59)*C59</f>
        <v>8000</v>
      </c>
      <c r="I59" s="8">
        <v>0</v>
      </c>
      <c r="J59" s="8">
        <f t="shared" si="37"/>
        <v>8000</v>
      </c>
    </row>
    <row r="60" spans="1:10" x14ac:dyDescent="0.25">
      <c r="A60" s="4">
        <v>43091</v>
      </c>
      <c r="B60" s="5" t="s">
        <v>16</v>
      </c>
      <c r="C60" s="5">
        <v>1500</v>
      </c>
      <c r="D60" s="5" t="s">
        <v>11</v>
      </c>
      <c r="E60" s="6">
        <v>444</v>
      </c>
      <c r="F60" s="6">
        <v>448</v>
      </c>
      <c r="G60" s="7">
        <v>453</v>
      </c>
      <c r="H60" s="8">
        <f t="shared" ref="H60:H63" si="44">(F60-E60)*C60</f>
        <v>6000</v>
      </c>
      <c r="I60" s="8">
        <f t="shared" ref="I60" si="45">(G60-F60)*C60</f>
        <v>7500</v>
      </c>
      <c r="J60" s="8">
        <f t="shared" si="37"/>
        <v>13500</v>
      </c>
    </row>
    <row r="61" spans="1:10" x14ac:dyDescent="0.25">
      <c r="A61" s="4">
        <v>43091</v>
      </c>
      <c r="B61" s="5" t="s">
        <v>43</v>
      </c>
      <c r="C61" s="5">
        <v>1300</v>
      </c>
      <c r="D61" s="5" t="s">
        <v>11</v>
      </c>
      <c r="E61" s="6">
        <v>531</v>
      </c>
      <c r="F61" s="6">
        <v>527</v>
      </c>
      <c r="G61" s="7">
        <v>0</v>
      </c>
      <c r="H61" s="8">
        <f t="shared" si="44"/>
        <v>-5200</v>
      </c>
      <c r="I61" s="8">
        <v>0</v>
      </c>
      <c r="J61" s="8">
        <f t="shared" si="37"/>
        <v>-5200</v>
      </c>
    </row>
    <row r="62" spans="1:10" x14ac:dyDescent="0.25">
      <c r="A62" s="4">
        <v>43090</v>
      </c>
      <c r="B62" s="5" t="s">
        <v>44</v>
      </c>
      <c r="C62" s="5">
        <v>500</v>
      </c>
      <c r="D62" s="5" t="s">
        <v>11</v>
      </c>
      <c r="E62" s="6">
        <v>1881</v>
      </c>
      <c r="F62" s="6">
        <v>1870</v>
      </c>
      <c r="G62" s="7">
        <v>0</v>
      </c>
      <c r="H62" s="8">
        <f t="shared" si="44"/>
        <v>-5500</v>
      </c>
      <c r="I62" s="8">
        <v>0</v>
      </c>
      <c r="J62" s="8">
        <f t="shared" si="37"/>
        <v>-5500</v>
      </c>
    </row>
    <row r="63" spans="1:10" x14ac:dyDescent="0.25">
      <c r="A63" s="4">
        <v>43090</v>
      </c>
      <c r="B63" s="5" t="s">
        <v>45</v>
      </c>
      <c r="C63" s="5">
        <v>3500</v>
      </c>
      <c r="D63" s="5" t="s">
        <v>11</v>
      </c>
      <c r="E63" s="6">
        <v>184</v>
      </c>
      <c r="F63" s="6">
        <v>184.75</v>
      </c>
      <c r="G63" s="7">
        <v>0</v>
      </c>
      <c r="H63" s="8">
        <f t="shared" si="44"/>
        <v>2625</v>
      </c>
      <c r="I63" s="8">
        <v>0</v>
      </c>
      <c r="J63" s="8">
        <f t="shared" si="37"/>
        <v>2625</v>
      </c>
    </row>
    <row r="64" spans="1:10" x14ac:dyDescent="0.25">
      <c r="A64" s="4">
        <v>43090</v>
      </c>
      <c r="B64" s="5" t="s">
        <v>24</v>
      </c>
      <c r="C64" s="5">
        <v>8000</v>
      </c>
      <c r="D64" s="9" t="s">
        <v>14</v>
      </c>
      <c r="E64" s="7">
        <v>133.5</v>
      </c>
      <c r="F64" s="7">
        <v>132.80000000000001</v>
      </c>
      <c r="G64" s="7">
        <v>0</v>
      </c>
      <c r="H64" s="8">
        <f t="shared" ref="H64" si="46">(E64-F64)*C64</f>
        <v>5599.9999999999091</v>
      </c>
      <c r="I64" s="8">
        <v>0</v>
      </c>
      <c r="J64" s="8">
        <f t="shared" si="37"/>
        <v>5599.9999999999091</v>
      </c>
    </row>
    <row r="65" spans="1:10" x14ac:dyDescent="0.25">
      <c r="A65" s="4">
        <v>43089</v>
      </c>
      <c r="B65" s="5" t="s">
        <v>46</v>
      </c>
      <c r="C65" s="5">
        <v>4500</v>
      </c>
      <c r="D65" s="5" t="s">
        <v>11</v>
      </c>
      <c r="E65" s="6">
        <v>146.25</v>
      </c>
      <c r="F65" s="6">
        <v>147.5</v>
      </c>
      <c r="G65" s="7">
        <v>149</v>
      </c>
      <c r="H65" s="8">
        <f t="shared" ref="H65:H68" si="47">(F65-E65)*C65</f>
        <v>5625</v>
      </c>
      <c r="I65" s="8">
        <f t="shared" ref="I65" si="48">(G65-F65)*C65</f>
        <v>6750</v>
      </c>
      <c r="J65" s="8">
        <f t="shared" si="37"/>
        <v>12375</v>
      </c>
    </row>
    <row r="66" spans="1:10" x14ac:dyDescent="0.25">
      <c r="A66" s="4">
        <v>43089</v>
      </c>
      <c r="B66" s="5" t="s">
        <v>47</v>
      </c>
      <c r="C66" s="5">
        <v>800</v>
      </c>
      <c r="D66" s="5" t="s">
        <v>11</v>
      </c>
      <c r="E66" s="6">
        <v>1030</v>
      </c>
      <c r="F66" s="6">
        <v>1038</v>
      </c>
      <c r="G66" s="7">
        <v>1048</v>
      </c>
      <c r="H66" s="8">
        <f t="shared" si="47"/>
        <v>6400</v>
      </c>
      <c r="I66" s="8">
        <v>0</v>
      </c>
      <c r="J66" s="8">
        <f t="shared" si="37"/>
        <v>6400</v>
      </c>
    </row>
    <row r="67" spans="1:10" x14ac:dyDescent="0.25">
      <c r="A67" s="4">
        <v>43088</v>
      </c>
      <c r="B67" s="5" t="s">
        <v>48</v>
      </c>
      <c r="C67" s="5">
        <v>550</v>
      </c>
      <c r="D67" s="5" t="s">
        <v>11</v>
      </c>
      <c r="E67" s="6">
        <v>1341</v>
      </c>
      <c r="F67" s="6">
        <v>1351</v>
      </c>
      <c r="G67" s="7">
        <v>0</v>
      </c>
      <c r="H67" s="8">
        <f t="shared" si="47"/>
        <v>5500</v>
      </c>
      <c r="I67" s="8">
        <v>0</v>
      </c>
      <c r="J67" s="8">
        <f t="shared" si="37"/>
        <v>5500</v>
      </c>
    </row>
    <row r="68" spans="1:10" x14ac:dyDescent="0.25">
      <c r="A68" s="4">
        <v>43088</v>
      </c>
      <c r="B68" s="5" t="s">
        <v>49</v>
      </c>
      <c r="C68" s="5">
        <v>3084</v>
      </c>
      <c r="D68" s="5" t="s">
        <v>11</v>
      </c>
      <c r="E68" s="6">
        <v>370</v>
      </c>
      <c r="F68" s="6">
        <v>372</v>
      </c>
      <c r="G68" s="7">
        <v>0</v>
      </c>
      <c r="H68" s="8">
        <f t="shared" si="47"/>
        <v>6168</v>
      </c>
      <c r="I68" s="8">
        <v>0</v>
      </c>
      <c r="J68" s="8">
        <f t="shared" si="37"/>
        <v>6168</v>
      </c>
    </row>
    <row r="69" spans="1:10" x14ac:dyDescent="0.25">
      <c r="A69" s="4">
        <v>43087</v>
      </c>
      <c r="B69" s="5" t="s">
        <v>50</v>
      </c>
      <c r="C69" s="5">
        <v>3500</v>
      </c>
      <c r="D69" s="9" t="s">
        <v>14</v>
      </c>
      <c r="E69" s="7">
        <v>142</v>
      </c>
      <c r="F69" s="7">
        <v>140.5</v>
      </c>
      <c r="G69" s="7">
        <v>0</v>
      </c>
      <c r="H69" s="8">
        <f t="shared" ref="H69" si="49">(E69-F69)*C69</f>
        <v>5250</v>
      </c>
      <c r="I69" s="8">
        <v>0</v>
      </c>
      <c r="J69" s="8">
        <f t="shared" si="37"/>
        <v>5250</v>
      </c>
    </row>
    <row r="70" spans="1:10" x14ac:dyDescent="0.25">
      <c r="A70" s="4">
        <v>43087</v>
      </c>
      <c r="B70" s="5" t="s">
        <v>51</v>
      </c>
      <c r="C70" s="5">
        <v>1200</v>
      </c>
      <c r="D70" s="5" t="s">
        <v>11</v>
      </c>
      <c r="E70" s="6">
        <v>497</v>
      </c>
      <c r="F70" s="6">
        <v>502</v>
      </c>
      <c r="G70" s="7">
        <v>0</v>
      </c>
      <c r="H70" s="8">
        <f t="shared" ref="H70:H76" si="50">(F70-E70)*C70</f>
        <v>6000</v>
      </c>
      <c r="I70" s="8">
        <v>0</v>
      </c>
      <c r="J70" s="8">
        <f t="shared" si="37"/>
        <v>6000</v>
      </c>
    </row>
    <row r="71" spans="1:10" x14ac:dyDescent="0.25">
      <c r="A71" s="4">
        <v>43084</v>
      </c>
      <c r="B71" s="5" t="s">
        <v>52</v>
      </c>
      <c r="C71" s="5">
        <v>1800</v>
      </c>
      <c r="D71" s="5" t="s">
        <v>11</v>
      </c>
      <c r="E71" s="6">
        <v>516</v>
      </c>
      <c r="F71" s="6">
        <v>519</v>
      </c>
      <c r="G71" s="7">
        <v>522</v>
      </c>
      <c r="H71" s="8">
        <f t="shared" si="50"/>
        <v>5400</v>
      </c>
      <c r="I71" s="8">
        <f t="shared" ref="I71" si="51">(G71-F71)*C71</f>
        <v>5400</v>
      </c>
      <c r="J71" s="8">
        <f t="shared" si="37"/>
        <v>10800</v>
      </c>
    </row>
    <row r="72" spans="1:10" x14ac:dyDescent="0.25">
      <c r="A72" s="4">
        <v>43084</v>
      </c>
      <c r="B72" s="5" t="s">
        <v>16</v>
      </c>
      <c r="C72" s="5">
        <v>1500</v>
      </c>
      <c r="D72" s="5" t="s">
        <v>11</v>
      </c>
      <c r="E72" s="6">
        <v>447</v>
      </c>
      <c r="F72" s="6">
        <v>447</v>
      </c>
      <c r="G72" s="7">
        <v>0</v>
      </c>
      <c r="H72" s="8">
        <f t="shared" si="50"/>
        <v>0</v>
      </c>
      <c r="I72" s="8">
        <v>0</v>
      </c>
      <c r="J72" s="8">
        <f t="shared" si="37"/>
        <v>0</v>
      </c>
    </row>
    <row r="73" spans="1:10" x14ac:dyDescent="0.25">
      <c r="A73" s="4">
        <v>43083</v>
      </c>
      <c r="B73" s="5" t="s">
        <v>53</v>
      </c>
      <c r="C73" s="5">
        <v>6000</v>
      </c>
      <c r="D73" s="5" t="s">
        <v>11</v>
      </c>
      <c r="E73" s="6">
        <v>115.75</v>
      </c>
      <c r="F73" s="6">
        <v>116.75</v>
      </c>
      <c r="G73" s="7">
        <v>0</v>
      </c>
      <c r="H73" s="8">
        <f t="shared" si="50"/>
        <v>6000</v>
      </c>
      <c r="I73" s="8">
        <v>0</v>
      </c>
      <c r="J73" s="8">
        <f t="shared" si="37"/>
        <v>6000</v>
      </c>
    </row>
    <row r="74" spans="1:10" x14ac:dyDescent="0.25">
      <c r="A74" s="4">
        <v>43083</v>
      </c>
      <c r="B74" s="5" t="s">
        <v>54</v>
      </c>
      <c r="C74" s="5">
        <v>4500</v>
      </c>
      <c r="D74" s="5" t="s">
        <v>11</v>
      </c>
      <c r="E74" s="6">
        <v>284.5</v>
      </c>
      <c r="F74" s="6">
        <v>285.5</v>
      </c>
      <c r="G74" s="7">
        <v>0</v>
      </c>
      <c r="H74" s="8">
        <f t="shared" si="50"/>
        <v>4500</v>
      </c>
      <c r="I74" s="8">
        <v>0</v>
      </c>
      <c r="J74" s="8">
        <f t="shared" si="37"/>
        <v>4500</v>
      </c>
    </row>
    <row r="75" spans="1:10" x14ac:dyDescent="0.25">
      <c r="A75" s="4">
        <v>43083</v>
      </c>
      <c r="B75" s="5" t="s">
        <v>55</v>
      </c>
      <c r="C75" s="5">
        <v>1200</v>
      </c>
      <c r="D75" s="5" t="s">
        <v>11</v>
      </c>
      <c r="E75" s="6">
        <v>688</v>
      </c>
      <c r="F75" s="6">
        <v>693</v>
      </c>
      <c r="G75" s="7">
        <v>0</v>
      </c>
      <c r="H75" s="8">
        <f t="shared" si="50"/>
        <v>6000</v>
      </c>
      <c r="I75" s="8">
        <v>0</v>
      </c>
      <c r="J75" s="8">
        <f t="shared" si="37"/>
        <v>6000</v>
      </c>
    </row>
    <row r="76" spans="1:10" x14ac:dyDescent="0.25">
      <c r="A76" s="4">
        <v>43082</v>
      </c>
      <c r="B76" s="5" t="s">
        <v>56</v>
      </c>
      <c r="C76" s="5">
        <v>2200</v>
      </c>
      <c r="D76" s="5" t="s">
        <v>11</v>
      </c>
      <c r="E76" s="6">
        <v>253.75</v>
      </c>
      <c r="F76" s="6">
        <v>256.25</v>
      </c>
      <c r="G76" s="7">
        <v>0</v>
      </c>
      <c r="H76" s="8">
        <f t="shared" si="50"/>
        <v>5500</v>
      </c>
      <c r="I76" s="8">
        <v>0</v>
      </c>
      <c r="J76" s="8">
        <f t="shared" si="37"/>
        <v>5500</v>
      </c>
    </row>
    <row r="77" spans="1:10" x14ac:dyDescent="0.25">
      <c r="A77" s="4">
        <v>43082</v>
      </c>
      <c r="B77" s="5" t="s">
        <v>57</v>
      </c>
      <c r="C77" s="5">
        <v>2000</v>
      </c>
      <c r="D77" s="9" t="s">
        <v>14</v>
      </c>
      <c r="E77" s="7">
        <v>543</v>
      </c>
      <c r="F77" s="7">
        <v>540</v>
      </c>
      <c r="G77" s="7">
        <v>535</v>
      </c>
      <c r="H77" s="8">
        <f t="shared" ref="H77" si="52">(E77-F77)*C77</f>
        <v>6000</v>
      </c>
      <c r="I77" s="8">
        <f t="shared" ref="I77" si="53">(F77-G77)*C77</f>
        <v>10000</v>
      </c>
      <c r="J77" s="8">
        <f t="shared" si="37"/>
        <v>16000</v>
      </c>
    </row>
    <row r="78" spans="1:10" x14ac:dyDescent="0.25">
      <c r="A78" s="4">
        <v>43081</v>
      </c>
      <c r="B78" s="5" t="s">
        <v>58</v>
      </c>
      <c r="C78" s="5">
        <v>2500</v>
      </c>
      <c r="D78" s="5" t="s">
        <v>11</v>
      </c>
      <c r="E78" s="6">
        <v>395</v>
      </c>
      <c r="F78" s="6">
        <v>397</v>
      </c>
      <c r="G78" s="7">
        <v>400</v>
      </c>
      <c r="H78" s="8">
        <f t="shared" ref="H78:H91" si="54">(F78-E78)*C78</f>
        <v>5000</v>
      </c>
      <c r="I78" s="8">
        <f t="shared" ref="I78" si="55">(G78-F78)*C78</f>
        <v>7500</v>
      </c>
      <c r="J78" s="8">
        <f t="shared" si="37"/>
        <v>12500</v>
      </c>
    </row>
    <row r="79" spans="1:10" x14ac:dyDescent="0.25">
      <c r="A79" s="4">
        <v>43081</v>
      </c>
      <c r="B79" s="5" t="s">
        <v>59</v>
      </c>
      <c r="C79" s="5">
        <v>500</v>
      </c>
      <c r="D79" s="5" t="s">
        <v>11</v>
      </c>
      <c r="E79" s="6">
        <v>1706</v>
      </c>
      <c r="F79" s="6">
        <v>1716</v>
      </c>
      <c r="G79" s="7">
        <v>0</v>
      </c>
      <c r="H79" s="8">
        <f t="shared" si="54"/>
        <v>5000</v>
      </c>
      <c r="I79" s="8">
        <v>0</v>
      </c>
      <c r="J79" s="8">
        <f t="shared" si="37"/>
        <v>5000</v>
      </c>
    </row>
    <row r="80" spans="1:10" x14ac:dyDescent="0.25">
      <c r="A80" s="4">
        <v>43080</v>
      </c>
      <c r="B80" s="5" t="s">
        <v>24</v>
      </c>
      <c r="C80" s="5">
        <v>8000</v>
      </c>
      <c r="D80" s="5" t="s">
        <v>11</v>
      </c>
      <c r="E80" s="6">
        <v>124.75</v>
      </c>
      <c r="F80" s="6">
        <v>125.4</v>
      </c>
      <c r="G80" s="7">
        <v>0</v>
      </c>
      <c r="H80" s="8">
        <f t="shared" si="54"/>
        <v>5200.0000000000455</v>
      </c>
      <c r="I80" s="8">
        <v>0</v>
      </c>
      <c r="J80" s="8">
        <f t="shared" si="37"/>
        <v>5200.0000000000455</v>
      </c>
    </row>
    <row r="81" spans="1:10" x14ac:dyDescent="0.25">
      <c r="A81" s="4">
        <v>43080</v>
      </c>
      <c r="B81" s="5" t="s">
        <v>60</v>
      </c>
      <c r="C81" s="5">
        <v>1100</v>
      </c>
      <c r="D81" s="5" t="s">
        <v>11</v>
      </c>
      <c r="E81" s="6">
        <v>746</v>
      </c>
      <c r="F81" s="6">
        <v>740</v>
      </c>
      <c r="G81" s="7">
        <v>0</v>
      </c>
      <c r="H81" s="8">
        <f t="shared" si="54"/>
        <v>-6600</v>
      </c>
      <c r="I81" s="8">
        <v>0</v>
      </c>
      <c r="J81" s="8">
        <f t="shared" si="37"/>
        <v>-6600</v>
      </c>
    </row>
    <row r="82" spans="1:10" x14ac:dyDescent="0.25">
      <c r="A82" s="4">
        <v>43077</v>
      </c>
      <c r="B82" s="5" t="s">
        <v>61</v>
      </c>
      <c r="C82" s="5">
        <v>5000</v>
      </c>
      <c r="D82" s="5" t="s">
        <v>11</v>
      </c>
      <c r="E82" s="6">
        <v>127.25126</v>
      </c>
      <c r="F82" s="6">
        <v>128.25</v>
      </c>
      <c r="G82" s="7">
        <v>0</v>
      </c>
      <c r="H82" s="8">
        <f t="shared" si="54"/>
        <v>4993.6999999999898</v>
      </c>
      <c r="I82" s="8">
        <v>0</v>
      </c>
      <c r="J82" s="8">
        <f t="shared" si="37"/>
        <v>4993.6999999999898</v>
      </c>
    </row>
    <row r="83" spans="1:10" x14ac:dyDescent="0.25">
      <c r="A83" s="4">
        <v>43077</v>
      </c>
      <c r="B83" s="5" t="s">
        <v>54</v>
      </c>
      <c r="C83" s="5">
        <v>4500</v>
      </c>
      <c r="D83" s="5" t="s">
        <v>11</v>
      </c>
      <c r="E83" s="6">
        <v>288.14999999999998</v>
      </c>
      <c r="F83" s="6">
        <v>289.39999999999998</v>
      </c>
      <c r="G83" s="7">
        <v>0</v>
      </c>
      <c r="H83" s="8">
        <f t="shared" si="54"/>
        <v>5625</v>
      </c>
      <c r="I83" s="8">
        <v>0</v>
      </c>
      <c r="J83" s="8">
        <f t="shared" si="37"/>
        <v>5625</v>
      </c>
    </row>
    <row r="84" spans="1:10" x14ac:dyDescent="0.25">
      <c r="A84" s="4">
        <v>43076</v>
      </c>
      <c r="B84" s="5" t="s">
        <v>62</v>
      </c>
      <c r="C84" s="5">
        <v>3000</v>
      </c>
      <c r="D84" s="5" t="s">
        <v>11</v>
      </c>
      <c r="E84" s="6">
        <v>237.25</v>
      </c>
      <c r="F84" s="6">
        <v>239.25</v>
      </c>
      <c r="G84" s="7">
        <v>0</v>
      </c>
      <c r="H84" s="8">
        <f t="shared" si="54"/>
        <v>6000</v>
      </c>
      <c r="I84" s="8">
        <v>0</v>
      </c>
      <c r="J84" s="8">
        <f t="shared" si="37"/>
        <v>6000</v>
      </c>
    </row>
    <row r="85" spans="1:10" x14ac:dyDescent="0.25">
      <c r="A85" s="4">
        <v>43076</v>
      </c>
      <c r="B85" s="5" t="s">
        <v>42</v>
      </c>
      <c r="C85" s="5">
        <v>4500</v>
      </c>
      <c r="D85" s="5" t="s">
        <v>11</v>
      </c>
      <c r="E85" s="6">
        <v>121.75</v>
      </c>
      <c r="F85" s="6">
        <v>123</v>
      </c>
      <c r="G85" s="7">
        <v>124</v>
      </c>
      <c r="H85" s="8">
        <f t="shared" si="54"/>
        <v>5625</v>
      </c>
      <c r="I85" s="8">
        <f t="shared" ref="I85" si="56">(G85-F85)*C85</f>
        <v>4500</v>
      </c>
      <c r="J85" s="8">
        <f t="shared" si="37"/>
        <v>10125</v>
      </c>
    </row>
    <row r="86" spans="1:10" x14ac:dyDescent="0.25">
      <c r="A86" s="4">
        <v>43076</v>
      </c>
      <c r="B86" s="5" t="s">
        <v>39</v>
      </c>
      <c r="C86" s="5">
        <v>500</v>
      </c>
      <c r="D86" s="5" t="s">
        <v>11</v>
      </c>
      <c r="E86" s="6">
        <v>1160</v>
      </c>
      <c r="F86" s="6">
        <v>1169</v>
      </c>
      <c r="G86" s="7">
        <v>0</v>
      </c>
      <c r="H86" s="8">
        <f t="shared" si="54"/>
        <v>4500</v>
      </c>
      <c r="I86" s="8">
        <v>0</v>
      </c>
      <c r="J86" s="8">
        <f t="shared" si="37"/>
        <v>4500</v>
      </c>
    </row>
    <row r="87" spans="1:10" x14ac:dyDescent="0.25">
      <c r="A87" s="4">
        <v>43075</v>
      </c>
      <c r="B87" s="5" t="s">
        <v>63</v>
      </c>
      <c r="C87" s="5">
        <v>3000</v>
      </c>
      <c r="D87" s="5" t="s">
        <v>11</v>
      </c>
      <c r="E87" s="6">
        <v>339</v>
      </c>
      <c r="F87" s="6">
        <v>337</v>
      </c>
      <c r="G87" s="7">
        <v>0</v>
      </c>
      <c r="H87" s="8">
        <f t="shared" si="54"/>
        <v>-6000</v>
      </c>
      <c r="I87" s="8">
        <v>0</v>
      </c>
      <c r="J87" s="8">
        <f t="shared" si="37"/>
        <v>-6000</v>
      </c>
    </row>
    <row r="88" spans="1:10" x14ac:dyDescent="0.25">
      <c r="A88" s="4">
        <v>43075</v>
      </c>
      <c r="B88" s="5" t="s">
        <v>64</v>
      </c>
      <c r="C88" s="5">
        <v>500</v>
      </c>
      <c r="D88" s="5" t="s">
        <v>11</v>
      </c>
      <c r="E88" s="6">
        <v>1749</v>
      </c>
      <c r="F88" s="6">
        <v>1737</v>
      </c>
      <c r="G88" s="7">
        <v>0</v>
      </c>
      <c r="H88" s="8">
        <f t="shared" si="54"/>
        <v>-6000</v>
      </c>
      <c r="I88" s="8">
        <v>0</v>
      </c>
      <c r="J88" s="8">
        <f t="shared" si="37"/>
        <v>-6000</v>
      </c>
    </row>
    <row r="89" spans="1:10" x14ac:dyDescent="0.25">
      <c r="A89" s="4">
        <v>43075</v>
      </c>
      <c r="B89" s="5" t="s">
        <v>65</v>
      </c>
      <c r="C89" s="5">
        <v>1100</v>
      </c>
      <c r="D89" s="5" t="s">
        <v>11</v>
      </c>
      <c r="E89" s="6">
        <v>735</v>
      </c>
      <c r="F89" s="6">
        <v>740</v>
      </c>
      <c r="G89" s="7">
        <v>0</v>
      </c>
      <c r="H89" s="8">
        <f t="shared" si="54"/>
        <v>5500</v>
      </c>
      <c r="I89" s="8">
        <v>0</v>
      </c>
      <c r="J89" s="8">
        <f t="shared" si="37"/>
        <v>5500</v>
      </c>
    </row>
    <row r="90" spans="1:10" x14ac:dyDescent="0.25">
      <c r="A90" s="4">
        <v>43074</v>
      </c>
      <c r="B90" s="5" t="s">
        <v>66</v>
      </c>
      <c r="C90" s="5">
        <v>3500</v>
      </c>
      <c r="D90" s="5" t="s">
        <v>11</v>
      </c>
      <c r="E90" s="6">
        <v>116.75</v>
      </c>
      <c r="F90" s="6">
        <v>117.5</v>
      </c>
      <c r="G90" s="7">
        <v>0</v>
      </c>
      <c r="H90" s="8">
        <f t="shared" si="54"/>
        <v>2625</v>
      </c>
      <c r="I90" s="8">
        <v>0</v>
      </c>
      <c r="J90" s="8">
        <f t="shared" si="37"/>
        <v>2625</v>
      </c>
    </row>
    <row r="91" spans="1:10" x14ac:dyDescent="0.25">
      <c r="A91" s="4">
        <v>43074</v>
      </c>
      <c r="B91" s="5" t="s">
        <v>67</v>
      </c>
      <c r="C91" s="5">
        <v>5000</v>
      </c>
      <c r="D91" s="5" t="s">
        <v>11</v>
      </c>
      <c r="E91" s="6">
        <v>231.25</v>
      </c>
      <c r="F91" s="6">
        <v>230</v>
      </c>
      <c r="G91" s="7">
        <v>0</v>
      </c>
      <c r="H91" s="8">
        <f t="shared" si="54"/>
        <v>-6250</v>
      </c>
      <c r="I91" s="8">
        <v>0</v>
      </c>
      <c r="J91" s="8">
        <f t="shared" si="37"/>
        <v>-6250</v>
      </c>
    </row>
    <row r="92" spans="1:10" x14ac:dyDescent="0.25">
      <c r="A92" s="4">
        <v>43074</v>
      </c>
      <c r="B92" s="5" t="s">
        <v>21</v>
      </c>
      <c r="C92" s="5">
        <v>800</v>
      </c>
      <c r="D92" s="9" t="s">
        <v>14</v>
      </c>
      <c r="E92" s="7">
        <v>685.5</v>
      </c>
      <c r="F92" s="7">
        <v>685.5</v>
      </c>
      <c r="G92" s="7">
        <v>0</v>
      </c>
      <c r="H92" s="8">
        <f t="shared" ref="H92" si="57">(E92-F92)*C92</f>
        <v>0</v>
      </c>
      <c r="I92" s="8">
        <v>0</v>
      </c>
      <c r="J92" s="8">
        <f>+I92+H92</f>
        <v>0</v>
      </c>
    </row>
    <row r="93" spans="1:10" x14ac:dyDescent="0.25">
      <c r="A93" s="4">
        <v>43073</v>
      </c>
      <c r="B93" s="5" t="s">
        <v>13</v>
      </c>
      <c r="C93" s="5">
        <v>500</v>
      </c>
      <c r="D93" s="5" t="s">
        <v>11</v>
      </c>
      <c r="E93" s="6">
        <v>1770</v>
      </c>
      <c r="F93" s="6">
        <v>1760</v>
      </c>
      <c r="G93" s="7">
        <v>0</v>
      </c>
      <c r="H93" s="8">
        <f t="shared" ref="H93:H97" si="58">(F93-E93)*C93</f>
        <v>-5000</v>
      </c>
      <c r="I93" s="8">
        <v>0</v>
      </c>
      <c r="J93" s="8">
        <f t="shared" ref="J93:J97" si="59">+I93+H93</f>
        <v>-5000</v>
      </c>
    </row>
    <row r="94" spans="1:10" x14ac:dyDescent="0.25">
      <c r="A94" s="4">
        <v>43073</v>
      </c>
      <c r="B94" s="5" t="s">
        <v>68</v>
      </c>
      <c r="C94" s="5">
        <v>4500</v>
      </c>
      <c r="D94" s="5" t="s">
        <v>11</v>
      </c>
      <c r="E94" s="6">
        <v>182.75</v>
      </c>
      <c r="F94" s="6">
        <v>184</v>
      </c>
      <c r="G94" s="7">
        <v>185.5</v>
      </c>
      <c r="H94" s="8">
        <f t="shared" si="58"/>
        <v>5625</v>
      </c>
      <c r="I94" s="8">
        <f t="shared" ref="I94" si="60">(G94-F94)*C94</f>
        <v>6750</v>
      </c>
      <c r="J94" s="8">
        <f t="shared" si="59"/>
        <v>12375</v>
      </c>
    </row>
    <row r="95" spans="1:10" x14ac:dyDescent="0.25">
      <c r="A95" s="4">
        <v>43073</v>
      </c>
      <c r="B95" s="5" t="s">
        <v>69</v>
      </c>
      <c r="C95" s="5">
        <v>1500</v>
      </c>
      <c r="D95" s="5" t="s">
        <v>11</v>
      </c>
      <c r="E95" s="6">
        <v>721</v>
      </c>
      <c r="F95" s="6">
        <v>717</v>
      </c>
      <c r="G95" s="7">
        <v>0</v>
      </c>
      <c r="H95" s="8">
        <f t="shared" si="58"/>
        <v>-6000</v>
      </c>
      <c r="I95" s="8">
        <v>0</v>
      </c>
      <c r="J95" s="8">
        <f t="shared" si="59"/>
        <v>-6000</v>
      </c>
    </row>
    <row r="96" spans="1:10" x14ac:dyDescent="0.25">
      <c r="A96" s="4">
        <v>43070</v>
      </c>
      <c r="B96" s="5" t="s">
        <v>70</v>
      </c>
      <c r="C96" s="5">
        <v>1500</v>
      </c>
      <c r="D96" s="5" t="s">
        <v>11</v>
      </c>
      <c r="E96" s="6">
        <v>407.25</v>
      </c>
      <c r="F96" s="6">
        <v>403.25</v>
      </c>
      <c r="G96" s="7">
        <v>0</v>
      </c>
      <c r="H96" s="8">
        <f t="shared" si="58"/>
        <v>-6000</v>
      </c>
      <c r="I96" s="8">
        <v>0</v>
      </c>
      <c r="J96" s="8">
        <f t="shared" si="59"/>
        <v>-6000</v>
      </c>
    </row>
    <row r="97" spans="1:10" x14ac:dyDescent="0.25">
      <c r="A97" s="4">
        <v>43070</v>
      </c>
      <c r="B97" s="5" t="s">
        <v>71</v>
      </c>
      <c r="C97" s="5">
        <v>600</v>
      </c>
      <c r="D97" s="5" t="s">
        <v>11</v>
      </c>
      <c r="E97" s="6">
        <v>1140</v>
      </c>
      <c r="F97" s="6">
        <v>1150</v>
      </c>
      <c r="G97" s="7">
        <v>1155</v>
      </c>
      <c r="H97" s="8">
        <f t="shared" si="58"/>
        <v>6000</v>
      </c>
      <c r="I97" s="8">
        <f t="shared" ref="I97" si="61">(G97-F97)*C97</f>
        <v>3000</v>
      </c>
      <c r="J97" s="8">
        <f t="shared" si="59"/>
        <v>9000</v>
      </c>
    </row>
    <row r="98" spans="1:10" x14ac:dyDescent="0.25">
      <c r="A98" s="47"/>
      <c r="B98" s="34"/>
      <c r="C98" s="35"/>
      <c r="D98" s="35"/>
      <c r="E98" s="36"/>
      <c r="F98" s="36"/>
      <c r="G98" s="36"/>
      <c r="H98" s="36"/>
      <c r="I98" s="48"/>
      <c r="J98" s="37"/>
    </row>
    <row r="99" spans="1:10" x14ac:dyDescent="0.25">
      <c r="A99" s="4">
        <v>43069</v>
      </c>
      <c r="B99" s="5" t="s">
        <v>72</v>
      </c>
      <c r="C99" s="5">
        <v>2750</v>
      </c>
      <c r="D99" s="5" t="s">
        <v>11</v>
      </c>
      <c r="E99" s="6">
        <v>324.5</v>
      </c>
      <c r="F99" s="6">
        <v>326.5</v>
      </c>
      <c r="G99" s="7">
        <v>0</v>
      </c>
      <c r="H99" s="8">
        <f t="shared" ref="H99" si="62">(F99-E99)*C99</f>
        <v>5500</v>
      </c>
      <c r="I99" s="8">
        <v>0</v>
      </c>
      <c r="J99" s="8">
        <f t="shared" ref="J99:J112" si="63">+I99+H99</f>
        <v>5500</v>
      </c>
    </row>
    <row r="100" spans="1:10" x14ac:dyDescent="0.25">
      <c r="A100" s="4">
        <v>43069</v>
      </c>
      <c r="B100" s="5" t="s">
        <v>73</v>
      </c>
      <c r="C100" s="5">
        <v>6000</v>
      </c>
      <c r="D100" s="9" t="s">
        <v>14</v>
      </c>
      <c r="E100" s="7">
        <v>127.25</v>
      </c>
      <c r="F100" s="7">
        <v>127</v>
      </c>
      <c r="G100" s="7">
        <v>0</v>
      </c>
      <c r="H100" s="8">
        <f t="shared" ref="H100" si="64">(E100-F100)*C100</f>
        <v>1500</v>
      </c>
      <c r="I100" s="8">
        <v>0</v>
      </c>
      <c r="J100" s="8">
        <f t="shared" si="63"/>
        <v>1500</v>
      </c>
    </row>
    <row r="101" spans="1:10" x14ac:dyDescent="0.25">
      <c r="A101" s="4">
        <v>43068</v>
      </c>
      <c r="B101" s="5" t="s">
        <v>74</v>
      </c>
      <c r="C101" s="5">
        <v>2000</v>
      </c>
      <c r="D101" s="5" t="s">
        <v>11</v>
      </c>
      <c r="E101" s="6">
        <v>465.5</v>
      </c>
      <c r="F101" s="6">
        <v>462</v>
      </c>
      <c r="G101" s="7">
        <v>0</v>
      </c>
      <c r="H101" s="8">
        <f t="shared" ref="H101:H102" si="65">(F101-E101)*C101</f>
        <v>-7000</v>
      </c>
      <c r="I101" s="8">
        <v>0</v>
      </c>
      <c r="J101" s="8">
        <f t="shared" si="63"/>
        <v>-7000</v>
      </c>
    </row>
    <row r="102" spans="1:10" x14ac:dyDescent="0.25">
      <c r="A102" s="4">
        <v>43068</v>
      </c>
      <c r="B102" s="5" t="s">
        <v>75</v>
      </c>
      <c r="C102" s="5">
        <v>400</v>
      </c>
      <c r="D102" s="5" t="s">
        <v>11</v>
      </c>
      <c r="E102" s="6">
        <v>1208</v>
      </c>
      <c r="F102" s="6">
        <v>1220</v>
      </c>
      <c r="G102" s="7">
        <v>0</v>
      </c>
      <c r="H102" s="8">
        <f t="shared" si="65"/>
        <v>4800</v>
      </c>
      <c r="I102" s="8">
        <v>0</v>
      </c>
      <c r="J102" s="8">
        <f t="shared" si="63"/>
        <v>4800</v>
      </c>
    </row>
    <row r="103" spans="1:10" x14ac:dyDescent="0.25">
      <c r="A103" s="4">
        <v>43067</v>
      </c>
      <c r="B103" s="5" t="s">
        <v>76</v>
      </c>
      <c r="C103" s="5">
        <v>1500</v>
      </c>
      <c r="D103" s="9" t="s">
        <v>14</v>
      </c>
      <c r="E103" s="7">
        <v>427</v>
      </c>
      <c r="F103" s="7">
        <v>423</v>
      </c>
      <c r="G103" s="7">
        <v>421</v>
      </c>
      <c r="H103" s="8">
        <f t="shared" ref="H103" si="66">(E103-F103)*C103</f>
        <v>6000</v>
      </c>
      <c r="I103" s="8">
        <f t="shared" ref="I103" si="67">(F103-G103)*C103</f>
        <v>3000</v>
      </c>
      <c r="J103" s="8">
        <f t="shared" si="63"/>
        <v>9000</v>
      </c>
    </row>
    <row r="104" spans="1:10" x14ac:dyDescent="0.25">
      <c r="A104" s="4">
        <v>43067</v>
      </c>
      <c r="B104" s="5" t="s">
        <v>60</v>
      </c>
      <c r="C104" s="5">
        <v>1100</v>
      </c>
      <c r="D104" s="5" t="s">
        <v>11</v>
      </c>
      <c r="E104" s="6">
        <v>755</v>
      </c>
      <c r="F104" s="6">
        <v>747</v>
      </c>
      <c r="G104" s="7">
        <v>0</v>
      </c>
      <c r="H104" s="8">
        <f t="shared" ref="H104:H112" si="68">(F104-E104)*C104</f>
        <v>-8800</v>
      </c>
      <c r="I104" s="8">
        <v>0</v>
      </c>
      <c r="J104" s="8">
        <f t="shared" si="63"/>
        <v>-8800</v>
      </c>
    </row>
    <row r="105" spans="1:10" x14ac:dyDescent="0.25">
      <c r="A105" s="4">
        <v>43067</v>
      </c>
      <c r="B105" s="5" t="s">
        <v>77</v>
      </c>
      <c r="C105" s="5">
        <v>4000</v>
      </c>
      <c r="D105" s="5" t="s">
        <v>11</v>
      </c>
      <c r="E105" s="6">
        <v>207</v>
      </c>
      <c r="F105" s="6">
        <v>207.75</v>
      </c>
      <c r="G105" s="7">
        <v>0</v>
      </c>
      <c r="H105" s="8">
        <f t="shared" si="68"/>
        <v>3000</v>
      </c>
      <c r="I105" s="8">
        <v>0</v>
      </c>
      <c r="J105" s="8">
        <f t="shared" si="63"/>
        <v>3000</v>
      </c>
    </row>
    <row r="106" spans="1:10" x14ac:dyDescent="0.25">
      <c r="A106" s="4">
        <v>43066</v>
      </c>
      <c r="B106" s="5" t="s">
        <v>78</v>
      </c>
      <c r="C106" s="5">
        <v>1500</v>
      </c>
      <c r="D106" s="5" t="s">
        <v>11</v>
      </c>
      <c r="E106" s="6">
        <v>831</v>
      </c>
      <c r="F106" s="6">
        <v>835</v>
      </c>
      <c r="G106" s="7">
        <v>0</v>
      </c>
      <c r="H106" s="8">
        <f t="shared" si="68"/>
        <v>6000</v>
      </c>
      <c r="I106" s="8">
        <v>0</v>
      </c>
      <c r="J106" s="8">
        <f t="shared" si="63"/>
        <v>6000</v>
      </c>
    </row>
    <row r="107" spans="1:10" x14ac:dyDescent="0.25">
      <c r="A107" s="4">
        <v>43066</v>
      </c>
      <c r="B107" s="5" t="s">
        <v>79</v>
      </c>
      <c r="C107" s="5">
        <v>800</v>
      </c>
      <c r="D107" s="5" t="s">
        <v>11</v>
      </c>
      <c r="E107" s="6">
        <v>1040</v>
      </c>
      <c r="F107" s="6">
        <v>1045</v>
      </c>
      <c r="G107" s="7">
        <v>0</v>
      </c>
      <c r="H107" s="8">
        <f t="shared" si="68"/>
        <v>4000</v>
      </c>
      <c r="I107" s="8">
        <v>0</v>
      </c>
      <c r="J107" s="8">
        <f t="shared" si="63"/>
        <v>4000</v>
      </c>
    </row>
    <row r="108" spans="1:10" x14ac:dyDescent="0.25">
      <c r="A108" s="4">
        <v>43063</v>
      </c>
      <c r="B108" s="5" t="s">
        <v>80</v>
      </c>
      <c r="C108" s="5">
        <v>1300</v>
      </c>
      <c r="D108" s="5" t="s">
        <v>11</v>
      </c>
      <c r="E108" s="6">
        <v>560.54999999999995</v>
      </c>
      <c r="F108" s="6">
        <v>564.54999999999995</v>
      </c>
      <c r="G108" s="7">
        <v>569.54999999999995</v>
      </c>
      <c r="H108" s="8">
        <f t="shared" si="68"/>
        <v>5200</v>
      </c>
      <c r="I108" s="8">
        <f t="shared" ref="I108" si="69">(G108-F108)*C108</f>
        <v>6500</v>
      </c>
      <c r="J108" s="8">
        <f t="shared" si="63"/>
        <v>11700</v>
      </c>
    </row>
    <row r="109" spans="1:10" x14ac:dyDescent="0.25">
      <c r="A109" s="4">
        <v>43063</v>
      </c>
      <c r="B109" s="5" t="s">
        <v>52</v>
      </c>
      <c r="C109" s="5">
        <v>1800</v>
      </c>
      <c r="D109" s="5" t="s">
        <v>11</v>
      </c>
      <c r="E109" s="6">
        <v>417.5</v>
      </c>
      <c r="F109" s="6">
        <v>420</v>
      </c>
      <c r="G109" s="7">
        <v>0</v>
      </c>
      <c r="H109" s="8">
        <f t="shared" si="68"/>
        <v>4500</v>
      </c>
      <c r="I109" s="8">
        <v>0</v>
      </c>
      <c r="J109" s="8">
        <f t="shared" si="63"/>
        <v>4500</v>
      </c>
    </row>
    <row r="110" spans="1:10" x14ac:dyDescent="0.25">
      <c r="A110" s="4">
        <v>43062</v>
      </c>
      <c r="B110" s="5" t="s">
        <v>81</v>
      </c>
      <c r="C110" s="5">
        <v>500</v>
      </c>
      <c r="D110" s="5" t="s">
        <v>11</v>
      </c>
      <c r="E110" s="6">
        <v>1042</v>
      </c>
      <c r="F110" s="6">
        <v>1030</v>
      </c>
      <c r="G110" s="7">
        <v>0</v>
      </c>
      <c r="H110" s="8">
        <f t="shared" si="68"/>
        <v>-6000</v>
      </c>
      <c r="I110" s="8">
        <v>0</v>
      </c>
      <c r="J110" s="8">
        <f t="shared" si="63"/>
        <v>-6000</v>
      </c>
    </row>
    <row r="111" spans="1:10" x14ac:dyDescent="0.25">
      <c r="A111" s="4">
        <v>43062</v>
      </c>
      <c r="B111" s="5" t="s">
        <v>82</v>
      </c>
      <c r="C111" s="5">
        <v>1200</v>
      </c>
      <c r="D111" s="5" t="s">
        <v>11</v>
      </c>
      <c r="E111" s="6">
        <v>665</v>
      </c>
      <c r="F111" s="6">
        <v>670</v>
      </c>
      <c r="G111" s="7">
        <v>676</v>
      </c>
      <c r="H111" s="8">
        <f t="shared" si="68"/>
        <v>6000</v>
      </c>
      <c r="I111" s="8">
        <f t="shared" ref="I111:I112" si="70">(G111-F111)*C111</f>
        <v>7200</v>
      </c>
      <c r="J111" s="8">
        <f t="shared" si="63"/>
        <v>13200</v>
      </c>
    </row>
    <row r="112" spans="1:10" x14ac:dyDescent="0.25">
      <c r="A112" s="4">
        <v>43062</v>
      </c>
      <c r="B112" s="5" t="s">
        <v>83</v>
      </c>
      <c r="C112" s="5">
        <v>2700</v>
      </c>
      <c r="D112" s="5" t="s">
        <v>11</v>
      </c>
      <c r="E112" s="6">
        <v>131</v>
      </c>
      <c r="F112" s="6">
        <v>133</v>
      </c>
      <c r="G112" s="7">
        <v>134</v>
      </c>
      <c r="H112" s="8">
        <f t="shared" si="68"/>
        <v>5400</v>
      </c>
      <c r="I112" s="8">
        <f t="shared" si="70"/>
        <v>2700</v>
      </c>
      <c r="J112" s="8">
        <f t="shared" si="63"/>
        <v>8100</v>
      </c>
    </row>
    <row r="113" spans="1:10" x14ac:dyDescent="0.25">
      <c r="A113" s="4">
        <v>43061</v>
      </c>
      <c r="B113" s="5" t="s">
        <v>42</v>
      </c>
      <c r="C113" s="5">
        <v>4500</v>
      </c>
      <c r="D113" s="9" t="s">
        <v>14</v>
      </c>
      <c r="E113" s="7">
        <v>125</v>
      </c>
      <c r="F113" s="7">
        <v>124.5</v>
      </c>
      <c r="G113" s="7">
        <v>0</v>
      </c>
      <c r="H113" s="8">
        <f t="shared" ref="H113" si="71">(E113-F113)*C113</f>
        <v>2250</v>
      </c>
      <c r="I113" s="8">
        <v>0</v>
      </c>
      <c r="J113" s="8">
        <f>+I113+H113</f>
        <v>2250</v>
      </c>
    </row>
    <row r="114" spans="1:10" x14ac:dyDescent="0.25">
      <c r="A114" s="4">
        <v>43061</v>
      </c>
      <c r="B114" s="5" t="s">
        <v>84</v>
      </c>
      <c r="C114" s="5">
        <v>4000</v>
      </c>
      <c r="D114" s="5" t="s">
        <v>11</v>
      </c>
      <c r="E114" s="6">
        <v>174</v>
      </c>
      <c r="F114" s="6">
        <v>172.5</v>
      </c>
      <c r="G114" s="7">
        <v>0</v>
      </c>
      <c r="H114" s="8">
        <f t="shared" ref="H114:H134" si="72">(F114-E114)*C114</f>
        <v>-6000</v>
      </c>
      <c r="I114" s="8">
        <v>0</v>
      </c>
      <c r="J114" s="8">
        <f t="shared" ref="J114:J138" si="73">+I114+H114</f>
        <v>-6000</v>
      </c>
    </row>
    <row r="115" spans="1:10" x14ac:dyDescent="0.25">
      <c r="A115" s="4">
        <v>43061</v>
      </c>
      <c r="B115" s="5" t="s">
        <v>19</v>
      </c>
      <c r="C115" s="5">
        <v>1200</v>
      </c>
      <c r="D115" s="5" t="s">
        <v>11</v>
      </c>
      <c r="E115" s="6">
        <v>675</v>
      </c>
      <c r="F115" s="6">
        <v>670</v>
      </c>
      <c r="G115" s="7">
        <v>0</v>
      </c>
      <c r="H115" s="8">
        <f t="shared" si="72"/>
        <v>-6000</v>
      </c>
      <c r="I115" s="8">
        <v>0</v>
      </c>
      <c r="J115" s="8">
        <f t="shared" si="73"/>
        <v>-6000</v>
      </c>
    </row>
    <row r="116" spans="1:10" x14ac:dyDescent="0.25">
      <c r="A116" s="4">
        <v>43060</v>
      </c>
      <c r="B116" s="5" t="s">
        <v>85</v>
      </c>
      <c r="C116" s="5">
        <v>1575</v>
      </c>
      <c r="D116" s="5" t="s">
        <v>11</v>
      </c>
      <c r="E116" s="6">
        <v>418</v>
      </c>
      <c r="F116" s="6">
        <v>421.5</v>
      </c>
      <c r="G116" s="7">
        <v>424.25</v>
      </c>
      <c r="H116" s="8">
        <f t="shared" si="72"/>
        <v>5512.5</v>
      </c>
      <c r="I116" s="8">
        <f t="shared" ref="I116" si="74">(G116-F116)*C116</f>
        <v>4331.25</v>
      </c>
      <c r="J116" s="8">
        <f t="shared" si="73"/>
        <v>9843.75</v>
      </c>
    </row>
    <row r="117" spans="1:10" x14ac:dyDescent="0.25">
      <c r="A117" s="4">
        <v>43060</v>
      </c>
      <c r="B117" s="5" t="s">
        <v>86</v>
      </c>
      <c r="C117" s="5">
        <v>3200</v>
      </c>
      <c r="D117" s="5" t="s">
        <v>11</v>
      </c>
      <c r="E117" s="6">
        <v>146.75</v>
      </c>
      <c r="F117" s="6">
        <v>145</v>
      </c>
      <c r="G117" s="7">
        <v>0</v>
      </c>
      <c r="H117" s="8">
        <f t="shared" si="72"/>
        <v>-5600</v>
      </c>
      <c r="I117" s="8">
        <v>0</v>
      </c>
      <c r="J117" s="8">
        <f t="shared" si="73"/>
        <v>-5600</v>
      </c>
    </row>
    <row r="118" spans="1:10" x14ac:dyDescent="0.25">
      <c r="A118" s="4">
        <v>43059</v>
      </c>
      <c r="B118" s="5" t="s">
        <v>87</v>
      </c>
      <c r="C118" s="5">
        <v>500</v>
      </c>
      <c r="D118" s="5" t="s">
        <v>11</v>
      </c>
      <c r="E118" s="6">
        <v>1199</v>
      </c>
      <c r="F118" s="6">
        <v>1189</v>
      </c>
      <c r="G118" s="7">
        <v>0</v>
      </c>
      <c r="H118" s="8">
        <f t="shared" si="72"/>
        <v>-5000</v>
      </c>
      <c r="I118" s="8">
        <v>0</v>
      </c>
      <c r="J118" s="8">
        <f t="shared" si="73"/>
        <v>-5000</v>
      </c>
    </row>
    <row r="119" spans="1:10" x14ac:dyDescent="0.25">
      <c r="A119" s="4">
        <v>43059</v>
      </c>
      <c r="B119" s="5" t="s">
        <v>88</v>
      </c>
      <c r="C119" s="5">
        <v>5500</v>
      </c>
      <c r="D119" s="5" t="s">
        <v>11</v>
      </c>
      <c r="E119" s="6">
        <v>113.35</v>
      </c>
      <c r="F119" s="6">
        <v>114</v>
      </c>
      <c r="G119" s="7">
        <v>0</v>
      </c>
      <c r="H119" s="8">
        <f t="shared" si="72"/>
        <v>3575.0000000000314</v>
      </c>
      <c r="I119" s="8">
        <v>0</v>
      </c>
      <c r="J119" s="8">
        <f t="shared" si="73"/>
        <v>3575.0000000000314</v>
      </c>
    </row>
    <row r="120" spans="1:10" x14ac:dyDescent="0.25">
      <c r="A120" s="4">
        <v>43059</v>
      </c>
      <c r="B120" s="5" t="s">
        <v>79</v>
      </c>
      <c r="C120" s="5">
        <v>800</v>
      </c>
      <c r="D120" s="5" t="s">
        <v>11</v>
      </c>
      <c r="E120" s="6">
        <v>1031</v>
      </c>
      <c r="F120" s="6">
        <v>1038</v>
      </c>
      <c r="G120" s="7">
        <v>1046</v>
      </c>
      <c r="H120" s="8">
        <f t="shared" si="72"/>
        <v>5600</v>
      </c>
      <c r="I120" s="8">
        <f t="shared" ref="I120:I124" si="75">(G120-F120)*C120</f>
        <v>6400</v>
      </c>
      <c r="J120" s="8">
        <f t="shared" si="73"/>
        <v>12000</v>
      </c>
    </row>
    <row r="121" spans="1:10" x14ac:dyDescent="0.25">
      <c r="A121" s="4">
        <v>43056</v>
      </c>
      <c r="B121" s="5" t="s">
        <v>81</v>
      </c>
      <c r="C121" s="5">
        <v>500</v>
      </c>
      <c r="D121" s="5" t="s">
        <v>11</v>
      </c>
      <c r="E121" s="6">
        <v>1036</v>
      </c>
      <c r="F121" s="6">
        <v>1046</v>
      </c>
      <c r="G121" s="7">
        <v>1058</v>
      </c>
      <c r="H121" s="8">
        <f t="shared" si="72"/>
        <v>5000</v>
      </c>
      <c r="I121" s="8">
        <f t="shared" si="75"/>
        <v>6000</v>
      </c>
      <c r="J121" s="8">
        <f t="shared" si="73"/>
        <v>11000</v>
      </c>
    </row>
    <row r="122" spans="1:10" x14ac:dyDescent="0.25">
      <c r="A122" s="4">
        <v>43056</v>
      </c>
      <c r="B122" s="5" t="s">
        <v>41</v>
      </c>
      <c r="C122" s="5">
        <v>3000</v>
      </c>
      <c r="D122" s="5" t="s">
        <v>11</v>
      </c>
      <c r="E122" s="6">
        <v>270.25</v>
      </c>
      <c r="F122" s="6">
        <v>272</v>
      </c>
      <c r="G122" s="7">
        <v>274.25</v>
      </c>
      <c r="H122" s="8">
        <f t="shared" si="72"/>
        <v>5250</v>
      </c>
      <c r="I122" s="8">
        <f t="shared" si="75"/>
        <v>6750</v>
      </c>
      <c r="J122" s="8">
        <f t="shared" si="73"/>
        <v>12000</v>
      </c>
    </row>
    <row r="123" spans="1:10" x14ac:dyDescent="0.25">
      <c r="A123" s="4">
        <v>43055</v>
      </c>
      <c r="B123" s="5" t="s">
        <v>89</v>
      </c>
      <c r="C123" s="5">
        <v>3500</v>
      </c>
      <c r="D123" s="5" t="s">
        <v>11</v>
      </c>
      <c r="E123" s="6">
        <v>157.75</v>
      </c>
      <c r="F123" s="6">
        <v>159.25</v>
      </c>
      <c r="G123" s="7">
        <v>159.9</v>
      </c>
      <c r="H123" s="8">
        <f t="shared" si="72"/>
        <v>5250</v>
      </c>
      <c r="I123" s="8">
        <f t="shared" si="75"/>
        <v>2275.00000000002</v>
      </c>
      <c r="J123" s="8">
        <f t="shared" si="73"/>
        <v>7525.00000000002</v>
      </c>
    </row>
    <row r="124" spans="1:10" x14ac:dyDescent="0.25">
      <c r="A124" s="4">
        <v>43055</v>
      </c>
      <c r="B124" s="5" t="s">
        <v>90</v>
      </c>
      <c r="C124" s="5">
        <v>4500</v>
      </c>
      <c r="D124" s="5" t="s">
        <v>11</v>
      </c>
      <c r="E124" s="6">
        <v>136</v>
      </c>
      <c r="F124" s="6">
        <v>137.25</v>
      </c>
      <c r="G124" s="7">
        <v>138</v>
      </c>
      <c r="H124" s="8">
        <f t="shared" si="72"/>
        <v>5625</v>
      </c>
      <c r="I124" s="8">
        <f t="shared" si="75"/>
        <v>3375</v>
      </c>
      <c r="J124" s="8">
        <f t="shared" si="73"/>
        <v>9000</v>
      </c>
    </row>
    <row r="125" spans="1:10" x14ac:dyDescent="0.25">
      <c r="A125" s="4">
        <v>43054</v>
      </c>
      <c r="B125" s="5" t="s">
        <v>67</v>
      </c>
      <c r="C125" s="5">
        <v>5000</v>
      </c>
      <c r="D125" s="5" t="s">
        <v>11</v>
      </c>
      <c r="E125" s="6">
        <v>207</v>
      </c>
      <c r="F125" s="6">
        <v>205.5</v>
      </c>
      <c r="G125" s="7">
        <v>0</v>
      </c>
      <c r="H125" s="8">
        <f t="shared" si="72"/>
        <v>-7500</v>
      </c>
      <c r="I125" s="8">
        <v>0</v>
      </c>
      <c r="J125" s="8">
        <f t="shared" si="73"/>
        <v>-7500</v>
      </c>
    </row>
    <row r="126" spans="1:10" x14ac:dyDescent="0.25">
      <c r="A126" s="4">
        <v>43054</v>
      </c>
      <c r="B126" s="5" t="s">
        <v>42</v>
      </c>
      <c r="C126" s="5">
        <v>4500</v>
      </c>
      <c r="D126" s="5" t="s">
        <v>11</v>
      </c>
      <c r="E126" s="6">
        <v>123.75</v>
      </c>
      <c r="F126" s="6">
        <v>122.25</v>
      </c>
      <c r="G126" s="7">
        <v>0</v>
      </c>
      <c r="H126" s="8">
        <f t="shared" si="72"/>
        <v>-6750</v>
      </c>
      <c r="I126" s="8">
        <v>0</v>
      </c>
      <c r="J126" s="8">
        <f t="shared" si="73"/>
        <v>-6750</v>
      </c>
    </row>
    <row r="127" spans="1:10" x14ac:dyDescent="0.25">
      <c r="A127" s="4">
        <v>43054</v>
      </c>
      <c r="B127" s="5" t="s">
        <v>43</v>
      </c>
      <c r="C127" s="5">
        <v>1300</v>
      </c>
      <c r="D127" s="5" t="s">
        <v>11</v>
      </c>
      <c r="E127" s="6">
        <v>461</v>
      </c>
      <c r="F127" s="6">
        <v>456</v>
      </c>
      <c r="G127" s="7">
        <v>0</v>
      </c>
      <c r="H127" s="8">
        <f t="shared" si="72"/>
        <v>-6500</v>
      </c>
      <c r="I127" s="8">
        <v>0</v>
      </c>
      <c r="J127" s="8">
        <f t="shared" si="73"/>
        <v>-6500</v>
      </c>
    </row>
    <row r="128" spans="1:10" x14ac:dyDescent="0.25">
      <c r="A128" s="4">
        <v>43053</v>
      </c>
      <c r="B128" s="5" t="s">
        <v>41</v>
      </c>
      <c r="C128" s="5">
        <v>3000</v>
      </c>
      <c r="D128" s="5" t="s">
        <v>11</v>
      </c>
      <c r="E128" s="6">
        <v>278</v>
      </c>
      <c r="F128" s="6">
        <v>280</v>
      </c>
      <c r="G128" s="7">
        <v>0</v>
      </c>
      <c r="H128" s="8">
        <f t="shared" si="72"/>
        <v>6000</v>
      </c>
      <c r="I128" s="8">
        <v>0</v>
      </c>
      <c r="J128" s="8">
        <f t="shared" si="73"/>
        <v>6000</v>
      </c>
    </row>
    <row r="129" spans="1:10" x14ac:dyDescent="0.25">
      <c r="A129" s="4">
        <v>43053</v>
      </c>
      <c r="B129" s="5" t="s">
        <v>91</v>
      </c>
      <c r="C129" s="5">
        <v>700</v>
      </c>
      <c r="D129" s="5" t="s">
        <v>11</v>
      </c>
      <c r="E129" s="6">
        <v>640</v>
      </c>
      <c r="F129" s="6">
        <v>648</v>
      </c>
      <c r="G129" s="7">
        <v>0</v>
      </c>
      <c r="H129" s="8">
        <f t="shared" si="72"/>
        <v>5600</v>
      </c>
      <c r="I129" s="8">
        <v>0</v>
      </c>
      <c r="J129" s="8">
        <f t="shared" si="73"/>
        <v>5600</v>
      </c>
    </row>
    <row r="130" spans="1:10" x14ac:dyDescent="0.25">
      <c r="A130" s="4">
        <v>43052</v>
      </c>
      <c r="B130" s="5" t="s">
        <v>92</v>
      </c>
      <c r="C130" s="5">
        <v>600</v>
      </c>
      <c r="D130" s="5" t="s">
        <v>11</v>
      </c>
      <c r="E130" s="6">
        <v>1187</v>
      </c>
      <c r="F130" s="6">
        <v>1177</v>
      </c>
      <c r="G130" s="7">
        <v>0</v>
      </c>
      <c r="H130" s="8">
        <f t="shared" si="72"/>
        <v>-6000</v>
      </c>
      <c r="I130" s="8">
        <v>0</v>
      </c>
      <c r="J130" s="8">
        <f t="shared" si="73"/>
        <v>-6000</v>
      </c>
    </row>
    <row r="131" spans="1:10" x14ac:dyDescent="0.25">
      <c r="A131" s="4">
        <v>43052</v>
      </c>
      <c r="B131" s="5" t="s">
        <v>73</v>
      </c>
      <c r="C131" s="5">
        <v>6000</v>
      </c>
      <c r="D131" s="5" t="s">
        <v>11</v>
      </c>
      <c r="E131" s="6">
        <v>130.30000000000001</v>
      </c>
      <c r="F131" s="6">
        <v>128.69999999999999</v>
      </c>
      <c r="G131" s="7">
        <v>0</v>
      </c>
      <c r="H131" s="8">
        <f t="shared" si="72"/>
        <v>-9600.0000000001364</v>
      </c>
      <c r="I131" s="8">
        <v>0</v>
      </c>
      <c r="J131" s="8">
        <f t="shared" si="73"/>
        <v>-9600.0000000001364</v>
      </c>
    </row>
    <row r="132" spans="1:10" x14ac:dyDescent="0.25">
      <c r="A132" s="4">
        <v>43052</v>
      </c>
      <c r="B132" s="5" t="s">
        <v>85</v>
      </c>
      <c r="C132" s="5">
        <v>1575</v>
      </c>
      <c r="D132" s="5" t="s">
        <v>11</v>
      </c>
      <c r="E132" s="6">
        <v>417</v>
      </c>
      <c r="F132" s="6">
        <v>422</v>
      </c>
      <c r="G132" s="7">
        <v>426.5</v>
      </c>
      <c r="H132" s="8">
        <f t="shared" si="72"/>
        <v>7875</v>
      </c>
      <c r="I132" s="8">
        <f t="shared" ref="I132" si="76">(G132-F132)*C132</f>
        <v>7087.5</v>
      </c>
      <c r="J132" s="8">
        <f t="shared" si="73"/>
        <v>14962.5</v>
      </c>
    </row>
    <row r="133" spans="1:10" x14ac:dyDescent="0.25">
      <c r="A133" s="4">
        <v>43049</v>
      </c>
      <c r="B133" s="5" t="s">
        <v>93</v>
      </c>
      <c r="C133" s="5">
        <v>4500</v>
      </c>
      <c r="D133" s="5" t="s">
        <v>11</v>
      </c>
      <c r="E133" s="6">
        <v>189</v>
      </c>
      <c r="F133" s="6">
        <v>191</v>
      </c>
      <c r="G133" s="7">
        <v>0</v>
      </c>
      <c r="H133" s="8">
        <f t="shared" si="72"/>
        <v>9000</v>
      </c>
      <c r="I133" s="8">
        <v>0</v>
      </c>
      <c r="J133" s="8">
        <f t="shared" si="73"/>
        <v>9000</v>
      </c>
    </row>
    <row r="134" spans="1:10" x14ac:dyDescent="0.25">
      <c r="A134" s="4">
        <v>43049</v>
      </c>
      <c r="B134" s="5" t="s">
        <v>94</v>
      </c>
      <c r="C134" s="5">
        <v>3750</v>
      </c>
      <c r="D134" s="5" t="s">
        <v>11</v>
      </c>
      <c r="E134" s="6">
        <v>192</v>
      </c>
      <c r="F134" s="6">
        <v>190</v>
      </c>
      <c r="G134" s="7">
        <v>0</v>
      </c>
      <c r="H134" s="8">
        <f t="shared" si="72"/>
        <v>-7500</v>
      </c>
      <c r="I134" s="8">
        <v>0</v>
      </c>
      <c r="J134" s="8">
        <f t="shared" si="73"/>
        <v>-7500</v>
      </c>
    </row>
    <row r="135" spans="1:10" x14ac:dyDescent="0.25">
      <c r="A135" s="4">
        <v>43049</v>
      </c>
      <c r="B135" s="5" t="s">
        <v>95</v>
      </c>
      <c r="C135" s="5">
        <v>800</v>
      </c>
      <c r="D135" s="9" t="s">
        <v>14</v>
      </c>
      <c r="E135" s="7">
        <v>906</v>
      </c>
      <c r="F135" s="7">
        <v>899</v>
      </c>
      <c r="G135" s="7">
        <v>0</v>
      </c>
      <c r="H135" s="8">
        <f t="shared" ref="H135" si="77">(E135-F135)*C135</f>
        <v>5600</v>
      </c>
      <c r="I135" s="8">
        <v>0</v>
      </c>
      <c r="J135" s="8">
        <f t="shared" si="73"/>
        <v>5600</v>
      </c>
    </row>
    <row r="136" spans="1:10" x14ac:dyDescent="0.25">
      <c r="A136" s="4">
        <v>43048</v>
      </c>
      <c r="B136" s="5" t="s">
        <v>96</v>
      </c>
      <c r="C136" s="5">
        <v>2750</v>
      </c>
      <c r="D136" s="5" t="s">
        <v>11</v>
      </c>
      <c r="E136" s="6">
        <v>310</v>
      </c>
      <c r="F136" s="6">
        <v>312</v>
      </c>
      <c r="G136" s="7">
        <v>315</v>
      </c>
      <c r="H136" s="8">
        <f t="shared" ref="H136:H138" si="78">(F136-E136)*C136</f>
        <v>5500</v>
      </c>
      <c r="I136" s="8">
        <f t="shared" ref="I136:I137" si="79">(G136-F136)*C136</f>
        <v>8250</v>
      </c>
      <c r="J136" s="8">
        <f t="shared" si="73"/>
        <v>13750</v>
      </c>
    </row>
    <row r="137" spans="1:10" x14ac:dyDescent="0.25">
      <c r="A137" s="4">
        <v>43048</v>
      </c>
      <c r="B137" s="5" t="s">
        <v>13</v>
      </c>
      <c r="C137" s="5">
        <v>500</v>
      </c>
      <c r="D137" s="5" t="s">
        <v>11</v>
      </c>
      <c r="E137" s="6">
        <v>1633</v>
      </c>
      <c r="F137" s="6">
        <v>1648</v>
      </c>
      <c r="G137" s="7">
        <v>1668</v>
      </c>
      <c r="H137" s="8">
        <f t="shared" si="78"/>
        <v>7500</v>
      </c>
      <c r="I137" s="8">
        <f t="shared" si="79"/>
        <v>10000</v>
      </c>
      <c r="J137" s="8">
        <f t="shared" si="73"/>
        <v>17500</v>
      </c>
    </row>
    <row r="138" spans="1:10" x14ac:dyDescent="0.25">
      <c r="A138" s="4">
        <v>43048</v>
      </c>
      <c r="B138" s="5" t="s">
        <v>97</v>
      </c>
      <c r="C138" s="5">
        <v>1000</v>
      </c>
      <c r="D138" s="5" t="s">
        <v>11</v>
      </c>
      <c r="E138" s="6">
        <v>698</v>
      </c>
      <c r="F138" s="6">
        <v>693</v>
      </c>
      <c r="G138" s="7">
        <v>0</v>
      </c>
      <c r="H138" s="8">
        <f t="shared" si="78"/>
        <v>-5000</v>
      </c>
      <c r="I138" s="8">
        <v>0</v>
      </c>
      <c r="J138" s="8">
        <f t="shared" si="73"/>
        <v>-5000</v>
      </c>
    </row>
    <row r="139" spans="1:10" x14ac:dyDescent="0.25">
      <c r="A139" s="4">
        <v>43047</v>
      </c>
      <c r="B139" s="5" t="s">
        <v>93</v>
      </c>
      <c r="C139" s="5">
        <v>4500</v>
      </c>
      <c r="D139" s="5" t="s">
        <v>11</v>
      </c>
      <c r="E139" s="6">
        <v>193.25</v>
      </c>
      <c r="F139" s="6">
        <v>194.5</v>
      </c>
      <c r="G139" s="7">
        <v>195.2</v>
      </c>
      <c r="H139" s="8">
        <f>(F139-E139)*C139</f>
        <v>5625</v>
      </c>
      <c r="I139" s="8">
        <f t="shared" ref="I139" si="80">(G139-F139)*C139</f>
        <v>3149.9999999999491</v>
      </c>
      <c r="J139" s="8">
        <f>+I139+H139</f>
        <v>8774.9999999999491</v>
      </c>
    </row>
    <row r="140" spans="1:10" x14ac:dyDescent="0.25">
      <c r="A140" s="4">
        <v>43047</v>
      </c>
      <c r="B140" s="5" t="s">
        <v>50</v>
      </c>
      <c r="C140" s="5">
        <v>3500</v>
      </c>
      <c r="D140" s="5" t="s">
        <v>11</v>
      </c>
      <c r="E140" s="6">
        <v>166.5</v>
      </c>
      <c r="F140" s="6">
        <v>164.5</v>
      </c>
      <c r="G140" s="7">
        <v>0</v>
      </c>
      <c r="H140" s="8">
        <f t="shared" ref="H140:H143" si="81">(F140-E140)*C140</f>
        <v>-7000</v>
      </c>
      <c r="I140" s="8">
        <v>0</v>
      </c>
      <c r="J140" s="8">
        <f t="shared" ref="J140:J144" si="82">+I140+H140</f>
        <v>-7000</v>
      </c>
    </row>
    <row r="141" spans="1:10" x14ac:dyDescent="0.25">
      <c r="A141" s="4">
        <v>43047</v>
      </c>
      <c r="B141" s="5" t="s">
        <v>98</v>
      </c>
      <c r="C141" s="5">
        <v>1000</v>
      </c>
      <c r="D141" s="5" t="s">
        <v>11</v>
      </c>
      <c r="E141" s="6">
        <v>634</v>
      </c>
      <c r="F141" s="6">
        <v>629</v>
      </c>
      <c r="G141" s="7">
        <v>0</v>
      </c>
      <c r="H141" s="8">
        <f t="shared" si="81"/>
        <v>-5000</v>
      </c>
      <c r="I141" s="8">
        <v>0</v>
      </c>
      <c r="J141" s="8">
        <f t="shared" si="82"/>
        <v>-5000</v>
      </c>
    </row>
    <row r="142" spans="1:10" x14ac:dyDescent="0.25">
      <c r="A142" s="4">
        <v>43046</v>
      </c>
      <c r="B142" s="5" t="s">
        <v>48</v>
      </c>
      <c r="C142" s="5">
        <v>550</v>
      </c>
      <c r="D142" s="5" t="s">
        <v>11</v>
      </c>
      <c r="E142" s="6">
        <v>1342</v>
      </c>
      <c r="F142" s="6">
        <v>1330</v>
      </c>
      <c r="G142" s="7">
        <v>0</v>
      </c>
      <c r="H142" s="8">
        <f t="shared" si="81"/>
        <v>-6600</v>
      </c>
      <c r="I142" s="8">
        <v>0</v>
      </c>
      <c r="J142" s="8">
        <f t="shared" si="82"/>
        <v>-6600</v>
      </c>
    </row>
    <row r="143" spans="1:10" x14ac:dyDescent="0.25">
      <c r="A143" s="4">
        <v>43046</v>
      </c>
      <c r="B143" s="5" t="s">
        <v>99</v>
      </c>
      <c r="C143" s="5">
        <v>2266</v>
      </c>
      <c r="D143" s="5" t="s">
        <v>11</v>
      </c>
      <c r="E143" s="6">
        <v>377</v>
      </c>
      <c r="F143" s="6">
        <v>374.5</v>
      </c>
      <c r="G143" s="7">
        <v>0</v>
      </c>
      <c r="H143" s="8">
        <f t="shared" si="81"/>
        <v>-5665</v>
      </c>
      <c r="I143" s="8">
        <v>0</v>
      </c>
      <c r="J143" s="8">
        <f t="shared" si="82"/>
        <v>-5665</v>
      </c>
    </row>
    <row r="144" spans="1:10" x14ac:dyDescent="0.25">
      <c r="A144" s="4">
        <v>43046</v>
      </c>
      <c r="B144" s="5" t="s">
        <v>100</v>
      </c>
      <c r="C144" s="5">
        <v>1200</v>
      </c>
      <c r="D144" s="9" t="s">
        <v>14</v>
      </c>
      <c r="E144" s="7">
        <v>754</v>
      </c>
      <c r="F144" s="7">
        <v>749</v>
      </c>
      <c r="G144" s="7">
        <v>743</v>
      </c>
      <c r="H144" s="8">
        <f t="shared" ref="H144" si="83">(E144-F144)*C144</f>
        <v>6000</v>
      </c>
      <c r="I144" s="8">
        <f t="shared" ref="I144" si="84">(F144-G144)*C144</f>
        <v>7200</v>
      </c>
      <c r="J144" s="8">
        <f t="shared" si="82"/>
        <v>13200</v>
      </c>
    </row>
    <row r="145" spans="1:10" x14ac:dyDescent="0.25">
      <c r="A145" s="4">
        <v>43046</v>
      </c>
      <c r="B145" s="5" t="s">
        <v>40</v>
      </c>
      <c r="C145" s="5">
        <v>3000</v>
      </c>
      <c r="D145" s="5" t="s">
        <v>11</v>
      </c>
      <c r="E145" s="6">
        <v>275.5</v>
      </c>
      <c r="F145" s="6">
        <v>278</v>
      </c>
      <c r="G145" s="7">
        <v>0</v>
      </c>
      <c r="H145" s="8">
        <f>(F145-E145)*C145</f>
        <v>7500</v>
      </c>
      <c r="I145" s="8">
        <v>0</v>
      </c>
      <c r="J145" s="8">
        <f>+I145+H145</f>
        <v>7500</v>
      </c>
    </row>
    <row r="146" spans="1:10" x14ac:dyDescent="0.25">
      <c r="A146" s="4">
        <v>43045</v>
      </c>
      <c r="B146" s="5" t="s">
        <v>90</v>
      </c>
      <c r="C146" s="5">
        <v>4500</v>
      </c>
      <c r="D146" s="5" t="s">
        <v>11</v>
      </c>
      <c r="E146" s="6">
        <v>163.25</v>
      </c>
      <c r="F146" s="6">
        <v>164.5</v>
      </c>
      <c r="G146" s="7">
        <v>165.5</v>
      </c>
      <c r="H146" s="8">
        <f>(F146-E146)*C146</f>
        <v>5625</v>
      </c>
      <c r="I146" s="8">
        <f t="shared" ref="I146:I148" si="85">(G146-F146)*C146</f>
        <v>4500</v>
      </c>
      <c r="J146" s="8">
        <f>+I146+H146</f>
        <v>10125</v>
      </c>
    </row>
    <row r="147" spans="1:10" x14ac:dyDescent="0.25">
      <c r="A147" s="4">
        <v>43045</v>
      </c>
      <c r="B147" s="5" t="s">
        <v>101</v>
      </c>
      <c r="C147" s="5">
        <v>3000</v>
      </c>
      <c r="D147" s="5" t="s">
        <v>11</v>
      </c>
      <c r="E147" s="6">
        <v>326.89999999999998</v>
      </c>
      <c r="F147" s="6">
        <v>328.4</v>
      </c>
      <c r="G147" s="7">
        <v>329.9</v>
      </c>
      <c r="H147" s="8">
        <f>(F147-E147)*C147</f>
        <v>4500</v>
      </c>
      <c r="I147" s="8">
        <f t="shared" si="85"/>
        <v>4500</v>
      </c>
      <c r="J147" s="8">
        <f>+I147+H147</f>
        <v>9000</v>
      </c>
    </row>
    <row r="148" spans="1:10" x14ac:dyDescent="0.25">
      <c r="A148" s="4">
        <v>43042</v>
      </c>
      <c r="B148" s="5" t="s">
        <v>67</v>
      </c>
      <c r="C148" s="5">
        <v>5000</v>
      </c>
      <c r="D148" s="5" t="s">
        <v>11</v>
      </c>
      <c r="E148" s="6">
        <v>214</v>
      </c>
      <c r="F148" s="6">
        <v>215</v>
      </c>
      <c r="G148" s="7">
        <v>216.5</v>
      </c>
      <c r="H148" s="8">
        <f>(F148-E148)*C148</f>
        <v>5000</v>
      </c>
      <c r="I148" s="8">
        <f t="shared" si="85"/>
        <v>7500</v>
      </c>
      <c r="J148" s="8">
        <f>+I148+H148</f>
        <v>12500</v>
      </c>
    </row>
    <row r="149" spans="1:10" x14ac:dyDescent="0.25">
      <c r="A149" s="4">
        <v>43042</v>
      </c>
      <c r="B149" s="5" t="s">
        <v>102</v>
      </c>
      <c r="C149" s="5">
        <v>1000</v>
      </c>
      <c r="D149" s="5" t="s">
        <v>11</v>
      </c>
      <c r="E149" s="6">
        <v>882</v>
      </c>
      <c r="F149" s="6">
        <v>884</v>
      </c>
      <c r="G149" s="7">
        <v>0</v>
      </c>
      <c r="H149" s="8">
        <f t="shared" ref="H149:H154" si="86">(F149-E149)*C149</f>
        <v>2000</v>
      </c>
      <c r="I149" s="8">
        <v>0</v>
      </c>
      <c r="J149" s="8">
        <f t="shared" ref="J149:J154" si="87">+I149+H149</f>
        <v>2000</v>
      </c>
    </row>
    <row r="150" spans="1:10" x14ac:dyDescent="0.25">
      <c r="A150" s="4">
        <v>43041</v>
      </c>
      <c r="B150" s="5" t="s">
        <v>103</v>
      </c>
      <c r="C150" s="5">
        <v>700</v>
      </c>
      <c r="D150" s="5" t="s">
        <v>11</v>
      </c>
      <c r="E150" s="6">
        <v>1051</v>
      </c>
      <c r="F150" s="6">
        <v>1044</v>
      </c>
      <c r="G150" s="7">
        <v>0</v>
      </c>
      <c r="H150" s="8">
        <f t="shared" si="86"/>
        <v>-4900</v>
      </c>
      <c r="I150" s="8">
        <v>0</v>
      </c>
      <c r="J150" s="8">
        <f t="shared" si="87"/>
        <v>-4900</v>
      </c>
    </row>
    <row r="151" spans="1:10" x14ac:dyDescent="0.25">
      <c r="A151" s="4">
        <v>43041</v>
      </c>
      <c r="B151" s="5" t="s">
        <v>104</v>
      </c>
      <c r="C151" s="5">
        <v>1750</v>
      </c>
      <c r="D151" s="5" t="s">
        <v>11</v>
      </c>
      <c r="E151" s="6">
        <v>341.5</v>
      </c>
      <c r="F151" s="6">
        <v>341.5</v>
      </c>
      <c r="G151" s="7">
        <v>0</v>
      </c>
      <c r="H151" s="8">
        <f t="shared" si="86"/>
        <v>0</v>
      </c>
      <c r="I151" s="8">
        <v>0</v>
      </c>
      <c r="J151" s="8">
        <f t="shared" si="87"/>
        <v>0</v>
      </c>
    </row>
    <row r="152" spans="1:10" x14ac:dyDescent="0.25">
      <c r="A152" s="4">
        <v>43041</v>
      </c>
      <c r="B152" s="5" t="s">
        <v>105</v>
      </c>
      <c r="C152" s="5">
        <v>2500</v>
      </c>
      <c r="D152" s="5" t="s">
        <v>11</v>
      </c>
      <c r="E152" s="6">
        <v>238.5</v>
      </c>
      <c r="F152" s="6">
        <v>236</v>
      </c>
      <c r="G152" s="7">
        <v>0</v>
      </c>
      <c r="H152" s="8">
        <f t="shared" si="86"/>
        <v>-6250</v>
      </c>
      <c r="I152" s="8">
        <v>0</v>
      </c>
      <c r="J152" s="8">
        <f t="shared" si="87"/>
        <v>-6250</v>
      </c>
    </row>
    <row r="153" spans="1:10" x14ac:dyDescent="0.25">
      <c r="A153" s="4">
        <v>43040</v>
      </c>
      <c r="B153" s="5" t="s">
        <v>106</v>
      </c>
      <c r="C153" s="5">
        <v>1100</v>
      </c>
      <c r="D153" s="5" t="s">
        <v>11</v>
      </c>
      <c r="E153" s="6">
        <v>490</v>
      </c>
      <c r="F153" s="6">
        <v>495</v>
      </c>
      <c r="G153" s="7">
        <v>501</v>
      </c>
      <c r="H153" s="8">
        <f t="shared" si="86"/>
        <v>5500</v>
      </c>
      <c r="I153" s="8">
        <f t="shared" ref="I153" si="88">(G153-F153)*C153</f>
        <v>6600</v>
      </c>
      <c r="J153" s="8">
        <f t="shared" si="87"/>
        <v>12100</v>
      </c>
    </row>
    <row r="154" spans="1:10" x14ac:dyDescent="0.25">
      <c r="A154" s="4">
        <v>43040</v>
      </c>
      <c r="B154" s="5" t="s">
        <v>107</v>
      </c>
      <c r="C154" s="5">
        <v>2500</v>
      </c>
      <c r="D154" s="5" t="s">
        <v>11</v>
      </c>
      <c r="E154" s="6">
        <v>349</v>
      </c>
      <c r="F154" s="6">
        <v>351.5</v>
      </c>
      <c r="G154" s="7">
        <v>0</v>
      </c>
      <c r="H154" s="8">
        <f t="shared" si="86"/>
        <v>6250</v>
      </c>
      <c r="I154" s="8">
        <v>0</v>
      </c>
      <c r="J154" s="8">
        <f t="shared" si="87"/>
        <v>6250</v>
      </c>
    </row>
    <row r="155" spans="1:10" x14ac:dyDescent="0.25">
      <c r="A155" s="47"/>
      <c r="B155" s="34"/>
      <c r="C155" s="35"/>
      <c r="D155" s="35"/>
      <c r="E155" s="36"/>
      <c r="F155" s="36"/>
      <c r="G155" s="36"/>
      <c r="H155" s="36"/>
      <c r="I155" s="48"/>
      <c r="J155" s="37"/>
    </row>
    <row r="156" spans="1:10" x14ac:dyDescent="0.25">
      <c r="A156" s="4">
        <v>43039</v>
      </c>
      <c r="B156" s="5" t="s">
        <v>21</v>
      </c>
      <c r="C156" s="5">
        <v>800</v>
      </c>
      <c r="D156" s="5" t="s">
        <v>11</v>
      </c>
      <c r="E156" s="6">
        <v>735</v>
      </c>
      <c r="F156" s="6">
        <v>725</v>
      </c>
      <c r="G156" s="7">
        <v>0</v>
      </c>
      <c r="H156" s="8">
        <f t="shared" ref="H156:H158" si="89">(F156-E156)*C156</f>
        <v>-8000</v>
      </c>
      <c r="I156" s="8">
        <v>0</v>
      </c>
      <c r="J156" s="8">
        <f t="shared" ref="J156:J197" si="90">+I156+H156</f>
        <v>-8000</v>
      </c>
    </row>
    <row r="157" spans="1:10" x14ac:dyDescent="0.25">
      <c r="A157" s="4">
        <v>43039</v>
      </c>
      <c r="B157" s="5" t="s">
        <v>13</v>
      </c>
      <c r="C157" s="5">
        <v>500</v>
      </c>
      <c r="D157" s="5" t="s">
        <v>11</v>
      </c>
      <c r="E157" s="6">
        <v>1645</v>
      </c>
      <c r="F157" s="6">
        <v>1635</v>
      </c>
      <c r="G157" s="7">
        <v>0</v>
      </c>
      <c r="H157" s="8">
        <f t="shared" si="89"/>
        <v>-5000</v>
      </c>
      <c r="I157" s="8">
        <v>0</v>
      </c>
      <c r="J157" s="8">
        <f t="shared" si="90"/>
        <v>-5000</v>
      </c>
    </row>
    <row r="158" spans="1:10" x14ac:dyDescent="0.25">
      <c r="A158" s="4">
        <v>43039</v>
      </c>
      <c r="B158" s="5" t="s">
        <v>58</v>
      </c>
      <c r="C158" s="5">
        <v>2500</v>
      </c>
      <c r="D158" s="5" t="s">
        <v>11</v>
      </c>
      <c r="E158" s="6">
        <v>431.5</v>
      </c>
      <c r="F158" s="6">
        <v>434.25</v>
      </c>
      <c r="G158" s="7">
        <v>0</v>
      </c>
      <c r="H158" s="8">
        <f t="shared" si="89"/>
        <v>6875</v>
      </c>
      <c r="I158" s="8">
        <v>0</v>
      </c>
      <c r="J158" s="8">
        <f t="shared" si="90"/>
        <v>6875</v>
      </c>
    </row>
    <row r="159" spans="1:10" x14ac:dyDescent="0.25">
      <c r="A159" s="4">
        <v>43039</v>
      </c>
      <c r="B159" s="5" t="s">
        <v>108</v>
      </c>
      <c r="C159" s="5">
        <v>8000</v>
      </c>
      <c r="D159" s="9" t="s">
        <v>14</v>
      </c>
      <c r="E159" s="7">
        <v>63.5</v>
      </c>
      <c r="F159" s="7">
        <v>62.5</v>
      </c>
      <c r="G159" s="7">
        <v>61.5</v>
      </c>
      <c r="H159" s="8">
        <f t="shared" ref="H159" si="91">(E159-F159)*C159</f>
        <v>8000</v>
      </c>
      <c r="I159" s="8">
        <f t="shared" ref="I159" si="92">(F159-G159)*C159</f>
        <v>8000</v>
      </c>
      <c r="J159" s="8">
        <f t="shared" si="90"/>
        <v>16000</v>
      </c>
    </row>
    <row r="160" spans="1:10" x14ac:dyDescent="0.25">
      <c r="A160" s="4">
        <v>43038</v>
      </c>
      <c r="B160" s="5" t="s">
        <v>44</v>
      </c>
      <c r="C160" s="5">
        <v>500</v>
      </c>
      <c r="D160" s="5" t="s">
        <v>11</v>
      </c>
      <c r="E160" s="6">
        <v>1802</v>
      </c>
      <c r="F160" s="6">
        <v>1812</v>
      </c>
      <c r="G160" s="7">
        <v>0</v>
      </c>
      <c r="H160" s="8">
        <f t="shared" ref="H160" si="93">(F160-E160)*C160</f>
        <v>5000</v>
      </c>
      <c r="I160" s="8">
        <v>0</v>
      </c>
      <c r="J160" s="8">
        <f t="shared" si="90"/>
        <v>5000</v>
      </c>
    </row>
    <row r="161" spans="1:10" x14ac:dyDescent="0.25">
      <c r="A161" s="4">
        <v>43038</v>
      </c>
      <c r="B161" s="5" t="s">
        <v>26</v>
      </c>
      <c r="C161" s="5">
        <v>3000</v>
      </c>
      <c r="D161" s="9" t="s">
        <v>14</v>
      </c>
      <c r="E161" s="7">
        <v>215.5</v>
      </c>
      <c r="F161" s="7">
        <v>214</v>
      </c>
      <c r="G161" s="7">
        <v>0</v>
      </c>
      <c r="H161" s="8">
        <f t="shared" ref="H161" si="94">(E161-F161)*C161</f>
        <v>4500</v>
      </c>
      <c r="I161" s="8">
        <v>0</v>
      </c>
      <c r="J161" s="8">
        <f t="shared" si="90"/>
        <v>4500</v>
      </c>
    </row>
    <row r="162" spans="1:10" x14ac:dyDescent="0.25">
      <c r="A162" s="4">
        <v>43035</v>
      </c>
      <c r="B162" s="5" t="s">
        <v>109</v>
      </c>
      <c r="C162" s="5">
        <v>3200</v>
      </c>
      <c r="D162" s="5" t="s">
        <v>11</v>
      </c>
      <c r="E162" s="6">
        <v>319.60000000000002</v>
      </c>
      <c r="F162" s="6">
        <v>315.5</v>
      </c>
      <c r="G162" s="7">
        <v>0</v>
      </c>
      <c r="H162" s="8">
        <f t="shared" ref="H162:H163" si="95">(F162-E162)*C162</f>
        <v>-13120.000000000073</v>
      </c>
      <c r="I162" s="8">
        <v>0</v>
      </c>
      <c r="J162" s="8">
        <f t="shared" si="90"/>
        <v>-13120.000000000073</v>
      </c>
    </row>
    <row r="163" spans="1:10" x14ac:dyDescent="0.25">
      <c r="A163" s="4">
        <v>43035</v>
      </c>
      <c r="B163" s="5" t="s">
        <v>110</v>
      </c>
      <c r="C163" s="5">
        <v>750</v>
      </c>
      <c r="D163" s="5" t="s">
        <v>11</v>
      </c>
      <c r="E163" s="6">
        <v>1209</v>
      </c>
      <c r="F163" s="6">
        <v>1202</v>
      </c>
      <c r="G163" s="7">
        <v>0</v>
      </c>
      <c r="H163" s="8">
        <f t="shared" si="95"/>
        <v>-5250</v>
      </c>
      <c r="I163" s="8">
        <v>0</v>
      </c>
      <c r="J163" s="8">
        <f t="shared" si="90"/>
        <v>-5250</v>
      </c>
    </row>
    <row r="164" spans="1:10" x14ac:dyDescent="0.25">
      <c r="A164" s="4">
        <v>43035</v>
      </c>
      <c r="B164" s="5" t="s">
        <v>111</v>
      </c>
      <c r="C164" s="5">
        <v>1750</v>
      </c>
      <c r="D164" s="9" t="s">
        <v>14</v>
      </c>
      <c r="E164" s="7">
        <v>309.5</v>
      </c>
      <c r="F164" s="7">
        <v>308</v>
      </c>
      <c r="G164" s="7">
        <v>0</v>
      </c>
      <c r="H164" s="8">
        <f t="shared" ref="H164" si="96">(E164-F164)*C164</f>
        <v>2625</v>
      </c>
      <c r="I164" s="8">
        <v>0</v>
      </c>
      <c r="J164" s="8">
        <f t="shared" si="90"/>
        <v>2625</v>
      </c>
    </row>
    <row r="165" spans="1:10" x14ac:dyDescent="0.25">
      <c r="A165" s="4">
        <v>43035</v>
      </c>
      <c r="B165" s="5" t="s">
        <v>70</v>
      </c>
      <c r="C165" s="5">
        <v>3000</v>
      </c>
      <c r="D165" s="5" t="s">
        <v>11</v>
      </c>
      <c r="E165" s="6">
        <v>347</v>
      </c>
      <c r="F165" s="6">
        <v>350</v>
      </c>
      <c r="G165" s="7">
        <v>353.75</v>
      </c>
      <c r="H165" s="8">
        <f t="shared" ref="H165:H166" si="97">(F165-E165)*C165</f>
        <v>9000</v>
      </c>
      <c r="I165" s="8">
        <f t="shared" ref="I165" si="98">(G165-F165)*C165</f>
        <v>11250</v>
      </c>
      <c r="J165" s="8">
        <f t="shared" si="90"/>
        <v>20250</v>
      </c>
    </row>
    <row r="166" spans="1:10" x14ac:dyDescent="0.25">
      <c r="A166" s="4">
        <v>43034</v>
      </c>
      <c r="B166" s="5" t="s">
        <v>86</v>
      </c>
      <c r="C166" s="5">
        <v>3200</v>
      </c>
      <c r="D166" s="5" t="s">
        <v>11</v>
      </c>
      <c r="E166" s="6">
        <v>151.5</v>
      </c>
      <c r="F166" s="6">
        <v>149</v>
      </c>
      <c r="G166" s="7">
        <v>0</v>
      </c>
      <c r="H166" s="8">
        <f t="shared" si="97"/>
        <v>-8000</v>
      </c>
      <c r="I166" s="8">
        <v>0</v>
      </c>
      <c r="J166" s="8">
        <f t="shared" si="90"/>
        <v>-8000</v>
      </c>
    </row>
    <row r="167" spans="1:10" x14ac:dyDescent="0.25">
      <c r="A167" s="4">
        <v>43034</v>
      </c>
      <c r="B167" s="5" t="s">
        <v>112</v>
      </c>
      <c r="C167" s="5">
        <v>2200</v>
      </c>
      <c r="D167" s="9" t="s">
        <v>14</v>
      </c>
      <c r="E167" s="7">
        <v>271</v>
      </c>
      <c r="F167" s="7">
        <v>270</v>
      </c>
      <c r="G167" s="7">
        <v>0</v>
      </c>
      <c r="H167" s="8">
        <f t="shared" ref="H167" si="99">(E167-F167)*C167</f>
        <v>2200</v>
      </c>
      <c r="I167" s="8">
        <v>0</v>
      </c>
      <c r="J167" s="8">
        <f t="shared" si="90"/>
        <v>2200</v>
      </c>
    </row>
    <row r="168" spans="1:10" x14ac:dyDescent="0.25">
      <c r="A168" s="4">
        <v>43033</v>
      </c>
      <c r="B168" s="5" t="s">
        <v>19</v>
      </c>
      <c r="C168" s="5">
        <v>1200</v>
      </c>
      <c r="D168" s="5" t="s">
        <v>11</v>
      </c>
      <c r="E168" s="6">
        <v>513</v>
      </c>
      <c r="F168" s="6">
        <v>517</v>
      </c>
      <c r="G168" s="7">
        <v>522</v>
      </c>
      <c r="H168" s="8">
        <f t="shared" ref="H168:H183" si="100">(F168-E168)*C168</f>
        <v>4800</v>
      </c>
      <c r="I168" s="8">
        <f t="shared" ref="I168" si="101">(G168-F168)*C168</f>
        <v>6000</v>
      </c>
      <c r="J168" s="8">
        <f t="shared" si="90"/>
        <v>10800</v>
      </c>
    </row>
    <row r="169" spans="1:10" x14ac:dyDescent="0.25">
      <c r="A169" s="4">
        <v>43032</v>
      </c>
      <c r="B169" s="5" t="s">
        <v>44</v>
      </c>
      <c r="C169" s="5">
        <v>500</v>
      </c>
      <c r="D169" s="5" t="s">
        <v>11</v>
      </c>
      <c r="E169" s="6">
        <v>1860</v>
      </c>
      <c r="F169" s="6">
        <v>1869</v>
      </c>
      <c r="G169" s="7">
        <v>0</v>
      </c>
      <c r="H169" s="8">
        <f t="shared" si="100"/>
        <v>4500</v>
      </c>
      <c r="I169" s="8">
        <v>0</v>
      </c>
      <c r="J169" s="8">
        <f t="shared" si="90"/>
        <v>4500</v>
      </c>
    </row>
    <row r="170" spans="1:10" x14ac:dyDescent="0.25">
      <c r="A170" s="4">
        <v>43032</v>
      </c>
      <c r="B170" s="5" t="s">
        <v>62</v>
      </c>
      <c r="C170" s="5">
        <v>3000</v>
      </c>
      <c r="D170" s="5" t="s">
        <v>11</v>
      </c>
      <c r="E170" s="6">
        <v>198.5</v>
      </c>
      <c r="F170" s="6">
        <v>198.5</v>
      </c>
      <c r="G170" s="7">
        <v>0</v>
      </c>
      <c r="H170" s="8">
        <f t="shared" si="100"/>
        <v>0</v>
      </c>
      <c r="I170" s="8">
        <v>0</v>
      </c>
      <c r="J170" s="8">
        <f t="shared" si="90"/>
        <v>0</v>
      </c>
    </row>
    <row r="171" spans="1:10" x14ac:dyDescent="0.25">
      <c r="A171" s="4">
        <v>43032</v>
      </c>
      <c r="B171" s="5" t="s">
        <v>40</v>
      </c>
      <c r="C171" s="5">
        <v>3000</v>
      </c>
      <c r="D171" s="5" t="s">
        <v>11</v>
      </c>
      <c r="E171" s="6">
        <v>273.5</v>
      </c>
      <c r="F171" s="6">
        <v>271.75</v>
      </c>
      <c r="G171" s="7">
        <v>0</v>
      </c>
      <c r="H171" s="8">
        <f t="shared" si="100"/>
        <v>-5250</v>
      </c>
      <c r="I171" s="8">
        <v>0</v>
      </c>
      <c r="J171" s="8">
        <f t="shared" si="90"/>
        <v>-5250</v>
      </c>
    </row>
    <row r="172" spans="1:10" x14ac:dyDescent="0.25">
      <c r="A172" s="4">
        <v>43031</v>
      </c>
      <c r="B172" s="5" t="s">
        <v>113</v>
      </c>
      <c r="C172" s="5">
        <v>2000</v>
      </c>
      <c r="D172" s="5" t="s">
        <v>11</v>
      </c>
      <c r="E172" s="6">
        <v>540.5</v>
      </c>
      <c r="F172" s="6">
        <v>543.5</v>
      </c>
      <c r="G172" s="7">
        <v>545.5</v>
      </c>
      <c r="H172" s="8">
        <f t="shared" si="100"/>
        <v>6000</v>
      </c>
      <c r="I172" s="8">
        <f t="shared" ref="I172" si="102">(G172-F172)*C172</f>
        <v>4000</v>
      </c>
      <c r="J172" s="8">
        <f t="shared" si="90"/>
        <v>10000</v>
      </c>
    </row>
    <row r="173" spans="1:10" x14ac:dyDescent="0.25">
      <c r="A173" s="4">
        <v>43031</v>
      </c>
      <c r="B173" s="5" t="s">
        <v>13</v>
      </c>
      <c r="C173" s="5">
        <v>500</v>
      </c>
      <c r="D173" s="5" t="s">
        <v>11</v>
      </c>
      <c r="E173" s="6">
        <v>1551</v>
      </c>
      <c r="F173" s="6">
        <v>1554</v>
      </c>
      <c r="G173" s="7">
        <v>0</v>
      </c>
      <c r="H173" s="8">
        <f t="shared" si="100"/>
        <v>1500</v>
      </c>
      <c r="I173" s="8">
        <v>0</v>
      </c>
      <c r="J173" s="8">
        <f t="shared" si="90"/>
        <v>1500</v>
      </c>
    </row>
    <row r="174" spans="1:10" x14ac:dyDescent="0.25">
      <c r="A174" s="4">
        <v>43026</v>
      </c>
      <c r="B174" s="5" t="s">
        <v>114</v>
      </c>
      <c r="C174" s="5">
        <v>2400</v>
      </c>
      <c r="D174" s="5" t="s">
        <v>11</v>
      </c>
      <c r="E174" s="6">
        <v>294</v>
      </c>
      <c r="F174" s="6">
        <v>296</v>
      </c>
      <c r="G174" s="7">
        <v>0</v>
      </c>
      <c r="H174" s="8">
        <f t="shared" si="100"/>
        <v>4800</v>
      </c>
      <c r="I174" s="8">
        <v>0</v>
      </c>
      <c r="J174" s="8">
        <f t="shared" si="90"/>
        <v>4800</v>
      </c>
    </row>
    <row r="175" spans="1:10" x14ac:dyDescent="0.25">
      <c r="A175" s="4">
        <v>43025</v>
      </c>
      <c r="B175" s="5" t="s">
        <v>115</v>
      </c>
      <c r="C175" s="5">
        <v>500</v>
      </c>
      <c r="D175" s="5" t="s">
        <v>11</v>
      </c>
      <c r="E175" s="6">
        <v>1747</v>
      </c>
      <c r="F175" s="6">
        <v>1735</v>
      </c>
      <c r="G175" s="7">
        <v>0</v>
      </c>
      <c r="H175" s="8">
        <f t="shared" si="100"/>
        <v>-6000</v>
      </c>
      <c r="I175" s="8">
        <v>0</v>
      </c>
      <c r="J175" s="8">
        <f t="shared" si="90"/>
        <v>-6000</v>
      </c>
    </row>
    <row r="176" spans="1:10" x14ac:dyDescent="0.25">
      <c r="A176" s="4">
        <v>43025</v>
      </c>
      <c r="B176" s="5" t="s">
        <v>116</v>
      </c>
      <c r="C176" s="5">
        <v>1500</v>
      </c>
      <c r="D176" s="5" t="s">
        <v>11</v>
      </c>
      <c r="E176" s="6">
        <v>500</v>
      </c>
      <c r="F176" s="6">
        <v>502</v>
      </c>
      <c r="G176" s="7">
        <v>0</v>
      </c>
      <c r="H176" s="8">
        <f t="shared" si="100"/>
        <v>3000</v>
      </c>
      <c r="I176" s="8">
        <v>0</v>
      </c>
      <c r="J176" s="8">
        <f t="shared" si="90"/>
        <v>3000</v>
      </c>
    </row>
    <row r="177" spans="1:10" x14ac:dyDescent="0.25">
      <c r="A177" s="4">
        <v>43025</v>
      </c>
      <c r="B177" s="5" t="s">
        <v>13</v>
      </c>
      <c r="C177" s="5">
        <v>500</v>
      </c>
      <c r="D177" s="5" t="s">
        <v>11</v>
      </c>
      <c r="E177" s="6">
        <v>1570</v>
      </c>
      <c r="F177" s="6">
        <v>1585</v>
      </c>
      <c r="G177" s="7">
        <v>0</v>
      </c>
      <c r="H177" s="8">
        <f t="shared" si="100"/>
        <v>7500</v>
      </c>
      <c r="I177" s="8">
        <v>0</v>
      </c>
      <c r="J177" s="8">
        <f t="shared" si="90"/>
        <v>7500</v>
      </c>
    </row>
    <row r="178" spans="1:10" x14ac:dyDescent="0.25">
      <c r="A178" s="4">
        <v>43024</v>
      </c>
      <c r="B178" s="5" t="s">
        <v>28</v>
      </c>
      <c r="C178" s="5">
        <v>3500</v>
      </c>
      <c r="D178" s="5" t="s">
        <v>11</v>
      </c>
      <c r="E178" s="6">
        <v>271.5</v>
      </c>
      <c r="F178" s="6">
        <v>272.75</v>
      </c>
      <c r="G178" s="7">
        <v>0</v>
      </c>
      <c r="H178" s="8">
        <f t="shared" si="100"/>
        <v>4375</v>
      </c>
      <c r="I178" s="8">
        <v>0</v>
      </c>
      <c r="J178" s="8">
        <f t="shared" si="90"/>
        <v>4375</v>
      </c>
    </row>
    <row r="179" spans="1:10" x14ac:dyDescent="0.25">
      <c r="A179" s="4">
        <v>43024</v>
      </c>
      <c r="B179" s="5" t="s">
        <v>117</v>
      </c>
      <c r="C179" s="5">
        <v>600</v>
      </c>
      <c r="D179" s="5" t="s">
        <v>11</v>
      </c>
      <c r="E179" s="6">
        <v>1110</v>
      </c>
      <c r="F179" s="6">
        <v>1102</v>
      </c>
      <c r="G179" s="7">
        <v>0</v>
      </c>
      <c r="H179" s="8">
        <f t="shared" si="100"/>
        <v>-4800</v>
      </c>
      <c r="I179" s="8">
        <v>0</v>
      </c>
      <c r="J179" s="8">
        <f t="shared" si="90"/>
        <v>-4800</v>
      </c>
    </row>
    <row r="180" spans="1:10" x14ac:dyDescent="0.25">
      <c r="A180" s="4">
        <v>43021</v>
      </c>
      <c r="B180" s="5" t="s">
        <v>28</v>
      </c>
      <c r="C180" s="5">
        <v>3500</v>
      </c>
      <c r="D180" s="5" t="s">
        <v>11</v>
      </c>
      <c r="E180" s="6">
        <v>266.8</v>
      </c>
      <c r="F180" s="6">
        <v>267.5</v>
      </c>
      <c r="G180" s="7">
        <v>0</v>
      </c>
      <c r="H180" s="8">
        <f t="shared" si="100"/>
        <v>2449.99999999996</v>
      </c>
      <c r="I180" s="8">
        <v>0</v>
      </c>
      <c r="J180" s="8">
        <f t="shared" si="90"/>
        <v>2449.99999999996</v>
      </c>
    </row>
    <row r="181" spans="1:10" x14ac:dyDescent="0.25">
      <c r="A181" s="4">
        <v>43021</v>
      </c>
      <c r="B181" s="5" t="s">
        <v>118</v>
      </c>
      <c r="C181" s="5">
        <v>3500</v>
      </c>
      <c r="D181" s="5" t="s">
        <v>11</v>
      </c>
      <c r="E181" s="6">
        <v>139.5</v>
      </c>
      <c r="F181" s="6">
        <v>141</v>
      </c>
      <c r="G181" s="7">
        <v>142.25</v>
      </c>
      <c r="H181" s="8">
        <f t="shared" si="100"/>
        <v>5250</v>
      </c>
      <c r="I181" s="8">
        <f t="shared" ref="I181:I182" si="103">(G181-F181)*C181</f>
        <v>4375</v>
      </c>
      <c r="J181" s="8">
        <f t="shared" si="90"/>
        <v>9625</v>
      </c>
    </row>
    <row r="182" spans="1:10" x14ac:dyDescent="0.25">
      <c r="A182" s="4">
        <v>43020</v>
      </c>
      <c r="B182" s="5" t="s">
        <v>119</v>
      </c>
      <c r="C182" s="5">
        <v>3200</v>
      </c>
      <c r="D182" s="5" t="s">
        <v>11</v>
      </c>
      <c r="E182" s="6">
        <v>313.5</v>
      </c>
      <c r="F182" s="6">
        <v>315</v>
      </c>
      <c r="G182" s="7">
        <v>317</v>
      </c>
      <c r="H182" s="8">
        <f t="shared" si="100"/>
        <v>4800</v>
      </c>
      <c r="I182" s="8">
        <f t="shared" si="103"/>
        <v>6400</v>
      </c>
      <c r="J182" s="8">
        <f t="shared" si="90"/>
        <v>11200</v>
      </c>
    </row>
    <row r="183" spans="1:10" x14ac:dyDescent="0.25">
      <c r="A183" s="4">
        <v>43020</v>
      </c>
      <c r="B183" s="5" t="s">
        <v>120</v>
      </c>
      <c r="C183" s="5">
        <v>6000</v>
      </c>
      <c r="D183" s="5" t="s">
        <v>11</v>
      </c>
      <c r="E183" s="6">
        <v>113.25</v>
      </c>
      <c r="F183" s="6">
        <v>114.25</v>
      </c>
      <c r="G183" s="7">
        <v>0</v>
      </c>
      <c r="H183" s="8">
        <f t="shared" si="100"/>
        <v>6000</v>
      </c>
      <c r="I183" s="8">
        <v>0</v>
      </c>
      <c r="J183" s="8">
        <f t="shared" si="90"/>
        <v>6000</v>
      </c>
    </row>
    <row r="184" spans="1:10" x14ac:dyDescent="0.25">
      <c r="A184" s="4">
        <v>43020</v>
      </c>
      <c r="B184" s="5" t="s">
        <v>121</v>
      </c>
      <c r="C184" s="5">
        <v>4000</v>
      </c>
      <c r="D184" s="9" t="s">
        <v>14</v>
      </c>
      <c r="E184" s="7">
        <v>125.5</v>
      </c>
      <c r="F184" s="7">
        <v>124.55</v>
      </c>
      <c r="G184" s="7">
        <v>0</v>
      </c>
      <c r="H184" s="8">
        <f t="shared" ref="H184" si="104">(E184-F184)*C184</f>
        <v>3800.0000000000114</v>
      </c>
      <c r="I184" s="8">
        <v>0</v>
      </c>
      <c r="J184" s="8">
        <f t="shared" si="90"/>
        <v>3800.0000000000114</v>
      </c>
    </row>
    <row r="185" spans="1:10" x14ac:dyDescent="0.25">
      <c r="A185" s="4">
        <v>43019</v>
      </c>
      <c r="B185" s="5" t="s">
        <v>13</v>
      </c>
      <c r="C185" s="5">
        <v>500</v>
      </c>
      <c r="D185" s="5" t="s">
        <v>11</v>
      </c>
      <c r="E185" s="6">
        <v>1536</v>
      </c>
      <c r="F185" s="6">
        <v>1548</v>
      </c>
      <c r="G185" s="7">
        <v>0</v>
      </c>
      <c r="H185" s="8">
        <f t="shared" ref="H185:H189" si="105">(F185-E185)*C185</f>
        <v>6000</v>
      </c>
      <c r="I185" s="8">
        <v>0</v>
      </c>
      <c r="J185" s="8">
        <f t="shared" si="90"/>
        <v>6000</v>
      </c>
    </row>
    <row r="186" spans="1:10" x14ac:dyDescent="0.25">
      <c r="A186" s="4">
        <v>43019</v>
      </c>
      <c r="B186" s="5" t="s">
        <v>122</v>
      </c>
      <c r="C186" s="5">
        <v>7000</v>
      </c>
      <c r="D186" s="5" t="s">
        <v>11</v>
      </c>
      <c r="E186" s="6">
        <v>123.85</v>
      </c>
      <c r="F186" s="6">
        <v>125</v>
      </c>
      <c r="G186" s="7">
        <v>0</v>
      </c>
      <c r="H186" s="8">
        <f t="shared" si="105"/>
        <v>8050.00000000004</v>
      </c>
      <c r="I186" s="8">
        <v>0</v>
      </c>
      <c r="J186" s="8">
        <f t="shared" si="90"/>
        <v>8050.00000000004</v>
      </c>
    </row>
    <row r="187" spans="1:10" x14ac:dyDescent="0.25">
      <c r="A187" s="4">
        <v>43019</v>
      </c>
      <c r="B187" s="5" t="s">
        <v>71</v>
      </c>
      <c r="C187" s="5">
        <v>600</v>
      </c>
      <c r="D187" s="5" t="s">
        <v>11</v>
      </c>
      <c r="E187" s="6">
        <v>1140</v>
      </c>
      <c r="F187" s="6">
        <v>1129</v>
      </c>
      <c r="G187" s="7">
        <v>0</v>
      </c>
      <c r="H187" s="8">
        <f t="shared" si="105"/>
        <v>-6600</v>
      </c>
      <c r="I187" s="8">
        <v>0</v>
      </c>
      <c r="J187" s="8">
        <f t="shared" si="90"/>
        <v>-6600</v>
      </c>
    </row>
    <row r="188" spans="1:10" x14ac:dyDescent="0.25">
      <c r="A188" s="4">
        <v>43018</v>
      </c>
      <c r="B188" s="5" t="s">
        <v>123</v>
      </c>
      <c r="C188" s="5">
        <v>1500</v>
      </c>
      <c r="D188" s="5" t="s">
        <v>11</v>
      </c>
      <c r="E188" s="6">
        <v>426.6</v>
      </c>
      <c r="F188" s="6">
        <v>430.4</v>
      </c>
      <c r="G188" s="7">
        <v>0</v>
      </c>
      <c r="H188" s="8">
        <f t="shared" si="105"/>
        <v>5699.9999999999318</v>
      </c>
      <c r="I188" s="8">
        <v>0</v>
      </c>
      <c r="J188" s="8">
        <f t="shared" si="90"/>
        <v>5699.9999999999318</v>
      </c>
    </row>
    <row r="189" spans="1:10" x14ac:dyDescent="0.25">
      <c r="A189" s="4">
        <v>43018</v>
      </c>
      <c r="B189" s="5" t="s">
        <v>68</v>
      </c>
      <c r="C189" s="5">
        <v>3000</v>
      </c>
      <c r="D189" s="5" t="s">
        <v>11</v>
      </c>
      <c r="E189" s="6">
        <v>188.25</v>
      </c>
      <c r="F189" s="6">
        <v>186.75</v>
      </c>
      <c r="G189" s="7">
        <v>0</v>
      </c>
      <c r="H189" s="8">
        <f t="shared" si="105"/>
        <v>-4500</v>
      </c>
      <c r="I189" s="8">
        <v>0</v>
      </c>
      <c r="J189" s="8">
        <f t="shared" si="90"/>
        <v>-4500</v>
      </c>
    </row>
    <row r="190" spans="1:10" x14ac:dyDescent="0.25">
      <c r="A190" s="4">
        <v>43017</v>
      </c>
      <c r="B190" s="5" t="s">
        <v>113</v>
      </c>
      <c r="C190" s="5">
        <v>2000</v>
      </c>
      <c r="D190" s="9" t="s">
        <v>14</v>
      </c>
      <c r="E190" s="7">
        <v>528.5</v>
      </c>
      <c r="F190" s="7">
        <v>526</v>
      </c>
      <c r="G190" s="7">
        <v>523</v>
      </c>
      <c r="H190" s="8">
        <f t="shared" ref="H190:H191" si="106">(E190-F190)*C190</f>
        <v>5000</v>
      </c>
      <c r="I190" s="8">
        <f t="shared" ref="I190" si="107">(F190-G190)*C190</f>
        <v>6000</v>
      </c>
      <c r="J190" s="8">
        <f t="shared" si="90"/>
        <v>11000</v>
      </c>
    </row>
    <row r="191" spans="1:10" x14ac:dyDescent="0.25">
      <c r="A191" s="4">
        <v>43017</v>
      </c>
      <c r="B191" s="5" t="s">
        <v>124</v>
      </c>
      <c r="C191" s="5">
        <v>2000</v>
      </c>
      <c r="D191" s="9" t="s">
        <v>14</v>
      </c>
      <c r="E191" s="7">
        <v>383.5</v>
      </c>
      <c r="F191" s="7">
        <v>381.5</v>
      </c>
      <c r="G191" s="7">
        <v>0</v>
      </c>
      <c r="H191" s="8">
        <f t="shared" si="106"/>
        <v>4000</v>
      </c>
      <c r="I191" s="8">
        <v>0</v>
      </c>
      <c r="J191" s="8">
        <f t="shared" si="90"/>
        <v>4000</v>
      </c>
    </row>
    <row r="192" spans="1:10" x14ac:dyDescent="0.25">
      <c r="A192" s="4">
        <v>43014</v>
      </c>
      <c r="B192" s="5" t="s">
        <v>40</v>
      </c>
      <c r="C192" s="5">
        <v>3000</v>
      </c>
      <c r="D192" s="5" t="s">
        <v>11</v>
      </c>
      <c r="E192" s="6">
        <v>219</v>
      </c>
      <c r="F192" s="6">
        <v>220.75</v>
      </c>
      <c r="G192" s="7">
        <v>0</v>
      </c>
      <c r="H192" s="8">
        <f t="shared" ref="H192" si="108">(F192-E192)*C192</f>
        <v>5250</v>
      </c>
      <c r="I192" s="8">
        <v>0</v>
      </c>
      <c r="J192" s="8">
        <f t="shared" si="90"/>
        <v>5250</v>
      </c>
    </row>
    <row r="193" spans="1:10" x14ac:dyDescent="0.25">
      <c r="A193" s="4">
        <v>43013</v>
      </c>
      <c r="B193" s="5" t="s">
        <v>125</v>
      </c>
      <c r="C193" s="5">
        <v>1575</v>
      </c>
      <c r="D193" s="9" t="s">
        <v>14</v>
      </c>
      <c r="E193" s="7">
        <v>439.5</v>
      </c>
      <c r="F193" s="7">
        <v>436</v>
      </c>
      <c r="G193" s="7">
        <v>433</v>
      </c>
      <c r="H193" s="8">
        <f t="shared" ref="H193" si="109">(E193-F193)*C193</f>
        <v>5512.5</v>
      </c>
      <c r="I193" s="8">
        <f t="shared" ref="I193" si="110">(F193-G193)*C193</f>
        <v>4725</v>
      </c>
      <c r="J193" s="8">
        <f t="shared" si="90"/>
        <v>10237.5</v>
      </c>
    </row>
    <row r="194" spans="1:10" x14ac:dyDescent="0.25">
      <c r="A194" s="4">
        <v>43013</v>
      </c>
      <c r="B194" s="5" t="s">
        <v>102</v>
      </c>
      <c r="C194" s="5">
        <v>1000</v>
      </c>
      <c r="D194" s="5" t="s">
        <v>11</v>
      </c>
      <c r="E194" s="6">
        <v>784</v>
      </c>
      <c r="F194" s="6">
        <v>789</v>
      </c>
      <c r="G194" s="7">
        <v>0</v>
      </c>
      <c r="H194" s="8">
        <f t="shared" ref="H194:H196" si="111">(F194-E194)*C194</f>
        <v>5000</v>
      </c>
      <c r="I194" s="8">
        <v>0</v>
      </c>
      <c r="J194" s="8">
        <f t="shared" si="90"/>
        <v>5000</v>
      </c>
    </row>
    <row r="195" spans="1:10" x14ac:dyDescent="0.25">
      <c r="A195" s="4">
        <v>43012</v>
      </c>
      <c r="B195" s="5" t="s">
        <v>119</v>
      </c>
      <c r="C195" s="5">
        <v>3200</v>
      </c>
      <c r="D195" s="5" t="s">
        <v>11</v>
      </c>
      <c r="E195" s="6">
        <v>316</v>
      </c>
      <c r="F195" s="6">
        <v>317.75</v>
      </c>
      <c r="G195" s="7">
        <v>0</v>
      </c>
      <c r="H195" s="8">
        <f t="shared" si="111"/>
        <v>5600</v>
      </c>
      <c r="I195" s="8">
        <v>0</v>
      </c>
      <c r="J195" s="8">
        <f t="shared" si="90"/>
        <v>5600</v>
      </c>
    </row>
    <row r="196" spans="1:10" x14ac:dyDescent="0.25">
      <c r="A196" s="4">
        <v>43011</v>
      </c>
      <c r="B196" s="5" t="s">
        <v>70</v>
      </c>
      <c r="C196" s="5">
        <v>3000</v>
      </c>
      <c r="D196" s="5" t="s">
        <v>11</v>
      </c>
      <c r="E196" s="6">
        <v>342.75</v>
      </c>
      <c r="F196" s="6">
        <v>344.5</v>
      </c>
      <c r="G196" s="7">
        <v>346.75</v>
      </c>
      <c r="H196" s="8">
        <f t="shared" si="111"/>
        <v>5250</v>
      </c>
      <c r="I196" s="8">
        <f t="shared" ref="I196" si="112">(G196-F196)*C196</f>
        <v>6750</v>
      </c>
      <c r="J196" s="8">
        <f t="shared" si="90"/>
        <v>12000</v>
      </c>
    </row>
    <row r="197" spans="1:10" x14ac:dyDescent="0.25">
      <c r="A197" s="4">
        <v>43011</v>
      </c>
      <c r="B197" s="5" t="s">
        <v>126</v>
      </c>
      <c r="C197" s="5">
        <v>600</v>
      </c>
      <c r="D197" s="9" t="s">
        <v>14</v>
      </c>
      <c r="E197" s="7">
        <v>930</v>
      </c>
      <c r="F197" s="7">
        <v>927</v>
      </c>
      <c r="G197" s="7">
        <v>0</v>
      </c>
      <c r="H197" s="8">
        <f t="shared" ref="H197" si="113">(E197-F197)*C197</f>
        <v>1800</v>
      </c>
      <c r="I197" s="8">
        <v>0</v>
      </c>
      <c r="J197" s="8">
        <f t="shared" si="90"/>
        <v>1800</v>
      </c>
    </row>
    <row r="198" spans="1:10" x14ac:dyDescent="0.25">
      <c r="A198" s="47"/>
      <c r="B198" s="34"/>
      <c r="C198" s="35"/>
      <c r="D198" s="35"/>
      <c r="E198" s="36"/>
      <c r="F198" s="36"/>
      <c r="G198" s="36"/>
      <c r="H198" s="36"/>
      <c r="I198" s="48"/>
      <c r="J198" s="37"/>
    </row>
    <row r="199" spans="1:10" x14ac:dyDescent="0.25">
      <c r="A199" s="4">
        <v>43007</v>
      </c>
      <c r="B199" s="5" t="s">
        <v>70</v>
      </c>
      <c r="C199" s="5">
        <v>3000</v>
      </c>
      <c r="D199" s="5" t="s">
        <v>11</v>
      </c>
      <c r="E199" s="6">
        <v>322.5</v>
      </c>
      <c r="F199" s="6">
        <v>325</v>
      </c>
      <c r="G199" s="7">
        <v>328</v>
      </c>
      <c r="H199" s="8">
        <f t="shared" ref="H199:H202" si="114">(F199-E199)*C199</f>
        <v>7500</v>
      </c>
      <c r="I199" s="8">
        <f t="shared" ref="I199" si="115">(G199-F199)*C199</f>
        <v>9000</v>
      </c>
      <c r="J199" s="8">
        <f t="shared" ref="J199:J203" si="116">+I199+H199</f>
        <v>16500</v>
      </c>
    </row>
    <row r="200" spans="1:10" x14ac:dyDescent="0.25">
      <c r="A200" s="4">
        <v>43007</v>
      </c>
      <c r="B200" s="5" t="s">
        <v>41</v>
      </c>
      <c r="C200" s="5">
        <v>3000</v>
      </c>
      <c r="D200" s="5" t="s">
        <v>11</v>
      </c>
      <c r="E200" s="6">
        <v>213.5</v>
      </c>
      <c r="F200" s="6">
        <v>215.5</v>
      </c>
      <c r="G200" s="7">
        <v>0</v>
      </c>
      <c r="H200" s="8">
        <f t="shared" si="114"/>
        <v>6000</v>
      </c>
      <c r="I200" s="8">
        <v>0</v>
      </c>
      <c r="J200" s="8">
        <f t="shared" si="116"/>
        <v>6000</v>
      </c>
    </row>
    <row r="201" spans="1:10" x14ac:dyDescent="0.25">
      <c r="A201" s="4">
        <v>43007</v>
      </c>
      <c r="B201" s="5" t="s">
        <v>127</v>
      </c>
      <c r="C201" s="5">
        <v>1700</v>
      </c>
      <c r="D201" s="5" t="s">
        <v>11</v>
      </c>
      <c r="E201" s="6">
        <v>401</v>
      </c>
      <c r="F201" s="6">
        <v>401</v>
      </c>
      <c r="G201" s="7">
        <v>0</v>
      </c>
      <c r="H201" s="8">
        <f t="shared" si="114"/>
        <v>0</v>
      </c>
      <c r="I201" s="8">
        <v>0</v>
      </c>
      <c r="J201" s="8">
        <f t="shared" si="116"/>
        <v>0</v>
      </c>
    </row>
    <row r="202" spans="1:10" x14ac:dyDescent="0.25">
      <c r="A202" s="4">
        <v>43006</v>
      </c>
      <c r="B202" s="5" t="s">
        <v>70</v>
      </c>
      <c r="C202" s="5">
        <v>3000</v>
      </c>
      <c r="D202" s="5" t="s">
        <v>11</v>
      </c>
      <c r="E202" s="6">
        <v>324</v>
      </c>
      <c r="F202" s="6">
        <v>322</v>
      </c>
      <c r="G202" s="7">
        <v>0</v>
      </c>
      <c r="H202" s="8">
        <f t="shared" si="114"/>
        <v>-6000</v>
      </c>
      <c r="I202" s="8">
        <v>0</v>
      </c>
      <c r="J202" s="8">
        <f t="shared" si="116"/>
        <v>-6000</v>
      </c>
    </row>
    <row r="203" spans="1:10" x14ac:dyDescent="0.25">
      <c r="A203" s="4">
        <v>43006</v>
      </c>
      <c r="B203" s="5" t="s">
        <v>128</v>
      </c>
      <c r="C203" s="5">
        <v>2000</v>
      </c>
      <c r="D203" s="9" t="s">
        <v>14</v>
      </c>
      <c r="E203" s="7">
        <v>650</v>
      </c>
      <c r="F203" s="7">
        <v>653</v>
      </c>
      <c r="G203" s="7">
        <v>0</v>
      </c>
      <c r="H203" s="8">
        <f t="shared" ref="H203" si="117">(E203-F203)*C203</f>
        <v>-6000</v>
      </c>
      <c r="I203" s="8">
        <v>0</v>
      </c>
      <c r="J203" s="8">
        <f t="shared" si="116"/>
        <v>-6000</v>
      </c>
    </row>
    <row r="204" spans="1:10" x14ac:dyDescent="0.25">
      <c r="A204" s="4">
        <v>43006</v>
      </c>
      <c r="B204" s="5" t="s">
        <v>127</v>
      </c>
      <c r="C204" s="5">
        <v>1700</v>
      </c>
      <c r="D204" s="5" t="s">
        <v>11</v>
      </c>
      <c r="E204" s="6">
        <v>387.5</v>
      </c>
      <c r="F204" s="6">
        <v>391</v>
      </c>
      <c r="G204" s="7">
        <v>395</v>
      </c>
      <c r="H204" s="8">
        <f>(F204-E204)*C204</f>
        <v>5950</v>
      </c>
      <c r="I204" s="8">
        <f t="shared" ref="I204" si="118">(G204-F204)*C204</f>
        <v>6800</v>
      </c>
      <c r="J204" s="8">
        <f>+I204+H204</f>
        <v>12750</v>
      </c>
    </row>
    <row r="205" spans="1:10" x14ac:dyDescent="0.25">
      <c r="A205" s="4">
        <v>43005</v>
      </c>
      <c r="B205" s="5" t="s">
        <v>115</v>
      </c>
      <c r="C205" s="5">
        <v>500</v>
      </c>
      <c r="D205" s="5" t="s">
        <v>11</v>
      </c>
      <c r="E205" s="6">
        <v>1538</v>
      </c>
      <c r="F205" s="6">
        <v>1525</v>
      </c>
      <c r="G205" s="7">
        <v>0</v>
      </c>
      <c r="H205" s="8">
        <f t="shared" ref="H205:H212" si="119">(F205-E205)*C205</f>
        <v>-6500</v>
      </c>
      <c r="I205" s="8">
        <v>0</v>
      </c>
      <c r="J205" s="8">
        <f t="shared" ref="J205:J264" si="120">+I205+H205</f>
        <v>-6500</v>
      </c>
    </row>
    <row r="206" spans="1:10" x14ac:dyDescent="0.25">
      <c r="A206" s="4">
        <v>43005</v>
      </c>
      <c r="B206" s="5" t="s">
        <v>129</v>
      </c>
      <c r="C206" s="5">
        <v>500</v>
      </c>
      <c r="D206" s="5" t="s">
        <v>11</v>
      </c>
      <c r="E206" s="6">
        <v>1251</v>
      </c>
      <c r="F206" s="6">
        <v>1235</v>
      </c>
      <c r="G206" s="7">
        <v>0</v>
      </c>
      <c r="H206" s="8">
        <f t="shared" si="119"/>
        <v>-8000</v>
      </c>
      <c r="I206" s="8">
        <v>0</v>
      </c>
      <c r="J206" s="8">
        <f t="shared" si="120"/>
        <v>-8000</v>
      </c>
    </row>
    <row r="207" spans="1:10" x14ac:dyDescent="0.25">
      <c r="A207" s="4">
        <v>43005</v>
      </c>
      <c r="B207" s="5" t="s">
        <v>122</v>
      </c>
      <c r="C207" s="5">
        <v>7000</v>
      </c>
      <c r="D207" s="5" t="s">
        <v>11</v>
      </c>
      <c r="E207" s="6">
        <v>112.5</v>
      </c>
      <c r="F207" s="6">
        <v>113.5</v>
      </c>
      <c r="G207" s="7">
        <v>115</v>
      </c>
      <c r="H207" s="8">
        <f t="shared" si="119"/>
        <v>7000</v>
      </c>
      <c r="I207" s="8">
        <f t="shared" ref="I207:I208" si="121">(G207-F207)*C207</f>
        <v>10500</v>
      </c>
      <c r="J207" s="8">
        <f t="shared" si="120"/>
        <v>17500</v>
      </c>
    </row>
    <row r="208" spans="1:10" x14ac:dyDescent="0.25">
      <c r="A208" s="4">
        <v>43004</v>
      </c>
      <c r="B208" s="5" t="s">
        <v>113</v>
      </c>
      <c r="C208" s="5">
        <v>2000</v>
      </c>
      <c r="D208" s="5" t="s">
        <v>11</v>
      </c>
      <c r="E208" s="6">
        <v>507</v>
      </c>
      <c r="F208" s="6">
        <v>510</v>
      </c>
      <c r="G208" s="7">
        <v>515</v>
      </c>
      <c r="H208" s="8">
        <f t="shared" si="119"/>
        <v>6000</v>
      </c>
      <c r="I208" s="8">
        <f t="shared" si="121"/>
        <v>10000</v>
      </c>
      <c r="J208" s="8">
        <f t="shared" si="120"/>
        <v>16000</v>
      </c>
    </row>
    <row r="209" spans="1:10" x14ac:dyDescent="0.25">
      <c r="A209" s="4">
        <v>43004</v>
      </c>
      <c r="B209" s="5" t="s">
        <v>130</v>
      </c>
      <c r="C209" s="5">
        <v>4500</v>
      </c>
      <c r="D209" s="5" t="s">
        <v>11</v>
      </c>
      <c r="E209" s="6">
        <v>182.35</v>
      </c>
      <c r="F209" s="6">
        <v>183.5</v>
      </c>
      <c r="G209" s="7">
        <v>0</v>
      </c>
      <c r="H209" s="8">
        <f t="shared" si="119"/>
        <v>5175.0000000000255</v>
      </c>
      <c r="I209" s="8">
        <v>0</v>
      </c>
      <c r="J209" s="8">
        <f t="shared" si="120"/>
        <v>5175.0000000000255</v>
      </c>
    </row>
    <row r="210" spans="1:10" x14ac:dyDescent="0.25">
      <c r="A210" s="4">
        <v>43004</v>
      </c>
      <c r="B210" s="5" t="s">
        <v>63</v>
      </c>
      <c r="C210" s="5">
        <v>3000</v>
      </c>
      <c r="D210" s="5" t="s">
        <v>11</v>
      </c>
      <c r="E210" s="6">
        <v>265</v>
      </c>
      <c r="F210" s="6">
        <v>267</v>
      </c>
      <c r="G210" s="7">
        <v>270</v>
      </c>
      <c r="H210" s="8">
        <f t="shared" si="119"/>
        <v>6000</v>
      </c>
      <c r="I210" s="8">
        <f t="shared" ref="I210" si="122">(G210-F210)*C210</f>
        <v>9000</v>
      </c>
      <c r="J210" s="8">
        <f t="shared" si="120"/>
        <v>15000</v>
      </c>
    </row>
    <row r="211" spans="1:10" x14ac:dyDescent="0.25">
      <c r="A211" s="4">
        <v>43003</v>
      </c>
      <c r="B211" s="5" t="s">
        <v>131</v>
      </c>
      <c r="C211" s="5">
        <v>4000</v>
      </c>
      <c r="D211" s="5" t="s">
        <v>11</v>
      </c>
      <c r="E211" s="6">
        <v>212.25</v>
      </c>
      <c r="F211" s="6">
        <v>213.5</v>
      </c>
      <c r="G211" s="7">
        <v>0</v>
      </c>
      <c r="H211" s="8">
        <f t="shared" si="119"/>
        <v>5000</v>
      </c>
      <c r="I211" s="8">
        <v>0</v>
      </c>
      <c r="J211" s="8">
        <f t="shared" si="120"/>
        <v>5000</v>
      </c>
    </row>
    <row r="212" spans="1:10" x14ac:dyDescent="0.25">
      <c r="A212" s="4">
        <v>43003</v>
      </c>
      <c r="B212" s="5" t="s">
        <v>73</v>
      </c>
      <c r="C212" s="5">
        <v>6000</v>
      </c>
      <c r="D212" s="5" t="s">
        <v>11</v>
      </c>
      <c r="E212" s="6">
        <v>124.75</v>
      </c>
      <c r="F212" s="6">
        <v>125.75</v>
      </c>
      <c r="G212" s="7">
        <v>127.25</v>
      </c>
      <c r="H212" s="8">
        <f t="shared" si="119"/>
        <v>6000</v>
      </c>
      <c r="I212" s="8">
        <v>0</v>
      </c>
      <c r="J212" s="8">
        <f t="shared" si="120"/>
        <v>6000</v>
      </c>
    </row>
    <row r="213" spans="1:10" x14ac:dyDescent="0.25">
      <c r="A213" s="4">
        <v>43003</v>
      </c>
      <c r="B213" s="5" t="s">
        <v>26</v>
      </c>
      <c r="C213" s="5">
        <v>3000</v>
      </c>
      <c r="D213" s="9" t="s">
        <v>14</v>
      </c>
      <c r="E213" s="7">
        <v>184.5</v>
      </c>
      <c r="F213" s="7">
        <v>183</v>
      </c>
      <c r="G213" s="7">
        <v>0</v>
      </c>
      <c r="H213" s="8">
        <f t="shared" ref="H213" si="123">(E213-F213)*C213</f>
        <v>4500</v>
      </c>
      <c r="I213" s="8">
        <v>0</v>
      </c>
      <c r="J213" s="8">
        <f t="shared" si="120"/>
        <v>4500</v>
      </c>
    </row>
    <row r="214" spans="1:10" x14ac:dyDescent="0.25">
      <c r="A214" s="4">
        <v>43000</v>
      </c>
      <c r="B214" s="5" t="s">
        <v>77</v>
      </c>
      <c r="C214" s="5">
        <v>4000</v>
      </c>
      <c r="D214" s="5" t="s">
        <v>11</v>
      </c>
      <c r="E214" s="6">
        <v>214.5</v>
      </c>
      <c r="F214" s="6">
        <v>213</v>
      </c>
      <c r="G214" s="7">
        <v>0</v>
      </c>
      <c r="H214" s="8">
        <f t="shared" ref="H214:H217" si="124">(F214-E214)*C214</f>
        <v>-6000</v>
      </c>
      <c r="I214" s="8">
        <v>0</v>
      </c>
      <c r="J214" s="8">
        <f t="shared" si="120"/>
        <v>-6000</v>
      </c>
    </row>
    <row r="215" spans="1:10" x14ac:dyDescent="0.25">
      <c r="A215" s="4">
        <v>43000</v>
      </c>
      <c r="B215" s="5" t="s">
        <v>132</v>
      </c>
      <c r="C215" s="5">
        <v>7000</v>
      </c>
      <c r="D215" s="5" t="s">
        <v>11</v>
      </c>
      <c r="E215" s="6">
        <v>79.5</v>
      </c>
      <c r="F215" s="6">
        <v>78.75</v>
      </c>
      <c r="G215" s="7">
        <v>0</v>
      </c>
      <c r="H215" s="8">
        <f t="shared" si="124"/>
        <v>-5250</v>
      </c>
      <c r="I215" s="8">
        <v>0</v>
      </c>
      <c r="J215" s="8">
        <f t="shared" si="120"/>
        <v>-5250</v>
      </c>
    </row>
    <row r="216" spans="1:10" x14ac:dyDescent="0.25">
      <c r="A216" s="4">
        <v>43000</v>
      </c>
      <c r="B216" s="5" t="s">
        <v>123</v>
      </c>
      <c r="C216" s="5">
        <v>1500</v>
      </c>
      <c r="D216" s="5" t="s">
        <v>11</v>
      </c>
      <c r="E216" s="6">
        <v>419.5</v>
      </c>
      <c r="F216" s="6">
        <v>414.5</v>
      </c>
      <c r="G216" s="7">
        <v>0</v>
      </c>
      <c r="H216" s="8">
        <f t="shared" si="124"/>
        <v>-7500</v>
      </c>
      <c r="I216" s="8">
        <v>0</v>
      </c>
      <c r="J216" s="8">
        <f t="shared" si="120"/>
        <v>-7500</v>
      </c>
    </row>
    <row r="217" spans="1:10" x14ac:dyDescent="0.25">
      <c r="A217" s="4">
        <v>43000</v>
      </c>
      <c r="B217" s="5" t="s">
        <v>13</v>
      </c>
      <c r="C217" s="5">
        <v>500</v>
      </c>
      <c r="D217" s="5" t="s">
        <v>11</v>
      </c>
      <c r="E217" s="6">
        <v>1380</v>
      </c>
      <c r="F217" s="6">
        <v>1385</v>
      </c>
      <c r="G217" s="7">
        <v>0</v>
      </c>
      <c r="H217" s="8">
        <f t="shared" si="124"/>
        <v>2500</v>
      </c>
      <c r="I217" s="8">
        <v>0</v>
      </c>
      <c r="J217" s="8">
        <f t="shared" si="120"/>
        <v>2500</v>
      </c>
    </row>
    <row r="218" spans="1:10" x14ac:dyDescent="0.25">
      <c r="A218" s="4">
        <v>42999</v>
      </c>
      <c r="B218" s="5" t="s">
        <v>78</v>
      </c>
      <c r="C218" s="5">
        <v>1500</v>
      </c>
      <c r="D218" s="9" t="s">
        <v>14</v>
      </c>
      <c r="E218" s="7">
        <v>629</v>
      </c>
      <c r="F218" s="7">
        <v>625</v>
      </c>
      <c r="G218" s="7">
        <v>620</v>
      </c>
      <c r="H218" s="8">
        <f t="shared" ref="H218:H219" si="125">(E218-F218)*C218</f>
        <v>6000</v>
      </c>
      <c r="I218" s="8">
        <f t="shared" ref="I218" si="126">(F218-G218)*C218</f>
        <v>7500</v>
      </c>
      <c r="J218" s="8">
        <f t="shared" si="120"/>
        <v>13500</v>
      </c>
    </row>
    <row r="219" spans="1:10" x14ac:dyDescent="0.25">
      <c r="A219" s="4">
        <v>42999</v>
      </c>
      <c r="B219" s="5" t="s">
        <v>128</v>
      </c>
      <c r="C219" s="5">
        <v>2000</v>
      </c>
      <c r="D219" s="9" t="s">
        <v>14</v>
      </c>
      <c r="E219" s="7">
        <v>687</v>
      </c>
      <c r="F219" s="7">
        <v>690</v>
      </c>
      <c r="G219" s="7">
        <v>0</v>
      </c>
      <c r="H219" s="8">
        <f t="shared" si="125"/>
        <v>-6000</v>
      </c>
      <c r="I219" s="8">
        <v>0</v>
      </c>
      <c r="J219" s="8">
        <f t="shared" si="120"/>
        <v>-6000</v>
      </c>
    </row>
    <row r="220" spans="1:10" x14ac:dyDescent="0.25">
      <c r="A220" s="4">
        <v>42998</v>
      </c>
      <c r="B220" s="5" t="s">
        <v>130</v>
      </c>
      <c r="C220" s="5">
        <v>4500</v>
      </c>
      <c r="D220" s="5" t="s">
        <v>11</v>
      </c>
      <c r="E220" s="6">
        <v>192</v>
      </c>
      <c r="F220" s="6">
        <v>192.75</v>
      </c>
      <c r="G220" s="7">
        <v>0</v>
      </c>
      <c r="H220" s="8">
        <f t="shared" ref="H220:H225" si="127">(F220-E220)*C220</f>
        <v>3375</v>
      </c>
      <c r="I220" s="8">
        <v>0</v>
      </c>
      <c r="J220" s="8">
        <f t="shared" si="120"/>
        <v>3375</v>
      </c>
    </row>
    <row r="221" spans="1:10" x14ac:dyDescent="0.25">
      <c r="A221" s="4">
        <v>42998</v>
      </c>
      <c r="B221" s="5" t="s">
        <v>53</v>
      </c>
      <c r="C221" s="5">
        <v>6000</v>
      </c>
      <c r="D221" s="5" t="s">
        <v>11</v>
      </c>
      <c r="E221" s="6">
        <v>134.80000000000001</v>
      </c>
      <c r="F221" s="6">
        <v>133.75</v>
      </c>
      <c r="G221" s="7">
        <v>0</v>
      </c>
      <c r="H221" s="8">
        <f t="shared" si="127"/>
        <v>-6300.0000000000682</v>
      </c>
      <c r="I221" s="8">
        <v>0</v>
      </c>
      <c r="J221" s="8">
        <f t="shared" si="120"/>
        <v>-6300.0000000000682</v>
      </c>
    </row>
    <row r="222" spans="1:10" x14ac:dyDescent="0.25">
      <c r="A222" s="4">
        <v>42998</v>
      </c>
      <c r="B222" s="5" t="s">
        <v>128</v>
      </c>
      <c r="C222" s="5">
        <v>2000</v>
      </c>
      <c r="D222" s="5" t="s">
        <v>11</v>
      </c>
      <c r="E222" s="6">
        <v>686</v>
      </c>
      <c r="F222" s="6">
        <v>689</v>
      </c>
      <c r="G222" s="7">
        <v>693</v>
      </c>
      <c r="H222" s="8">
        <f t="shared" si="127"/>
        <v>6000</v>
      </c>
      <c r="I222" s="8">
        <f t="shared" ref="I222" si="128">(G222-F222)*C222</f>
        <v>8000</v>
      </c>
      <c r="J222" s="8">
        <f t="shared" si="120"/>
        <v>14000</v>
      </c>
    </row>
    <row r="223" spans="1:10" x14ac:dyDescent="0.25">
      <c r="A223" s="4">
        <v>42997</v>
      </c>
      <c r="B223" s="5" t="s">
        <v>133</v>
      </c>
      <c r="C223" s="5">
        <v>1300</v>
      </c>
      <c r="D223" s="5" t="s">
        <v>11</v>
      </c>
      <c r="E223" s="6">
        <v>499</v>
      </c>
      <c r="F223" s="6">
        <v>504</v>
      </c>
      <c r="G223" s="7">
        <v>0</v>
      </c>
      <c r="H223" s="8">
        <f t="shared" si="127"/>
        <v>6500</v>
      </c>
      <c r="I223" s="8">
        <v>0</v>
      </c>
      <c r="J223" s="8">
        <f t="shared" si="120"/>
        <v>6500</v>
      </c>
    </row>
    <row r="224" spans="1:10" x14ac:dyDescent="0.25">
      <c r="A224" s="4">
        <v>42997</v>
      </c>
      <c r="B224" s="5" t="s">
        <v>19</v>
      </c>
      <c r="C224" s="5">
        <v>1200</v>
      </c>
      <c r="D224" s="5" t="s">
        <v>11</v>
      </c>
      <c r="E224" s="6">
        <v>557</v>
      </c>
      <c r="F224" s="6">
        <v>562</v>
      </c>
      <c r="G224" s="7">
        <v>567</v>
      </c>
      <c r="H224" s="8">
        <f t="shared" si="127"/>
        <v>6000</v>
      </c>
      <c r="I224" s="8">
        <f t="shared" ref="I224:I225" si="129">(G224-F224)*C224</f>
        <v>6000</v>
      </c>
      <c r="J224" s="8">
        <f t="shared" si="120"/>
        <v>12000</v>
      </c>
    </row>
    <row r="225" spans="1:10" x14ac:dyDescent="0.25">
      <c r="A225" s="4">
        <v>42997</v>
      </c>
      <c r="B225" s="5" t="s">
        <v>134</v>
      </c>
      <c r="C225" s="5">
        <v>1000</v>
      </c>
      <c r="D225" s="9" t="s">
        <v>11</v>
      </c>
      <c r="E225" s="7">
        <v>840</v>
      </c>
      <c r="F225" s="7">
        <v>848</v>
      </c>
      <c r="G225" s="7">
        <v>858</v>
      </c>
      <c r="H225" s="8">
        <f t="shared" si="127"/>
        <v>8000</v>
      </c>
      <c r="I225" s="8">
        <f t="shared" si="129"/>
        <v>10000</v>
      </c>
      <c r="J225" s="8">
        <f t="shared" si="120"/>
        <v>18000</v>
      </c>
    </row>
    <row r="226" spans="1:10" x14ac:dyDescent="0.25">
      <c r="A226" s="4">
        <v>42997</v>
      </c>
      <c r="B226" s="5" t="s">
        <v>135</v>
      </c>
      <c r="C226" s="5">
        <v>500</v>
      </c>
      <c r="D226" s="9" t="s">
        <v>14</v>
      </c>
      <c r="E226" s="7">
        <v>1168</v>
      </c>
      <c r="F226" s="7">
        <v>1180</v>
      </c>
      <c r="G226" s="7">
        <v>0</v>
      </c>
      <c r="H226" s="8">
        <f t="shared" ref="H226" si="130">(E226-F226)*C226</f>
        <v>-6000</v>
      </c>
      <c r="I226" s="8">
        <v>0</v>
      </c>
      <c r="J226" s="8">
        <f t="shared" si="120"/>
        <v>-6000</v>
      </c>
    </row>
    <row r="227" spans="1:10" x14ac:dyDescent="0.25">
      <c r="A227" s="4">
        <v>42996</v>
      </c>
      <c r="B227" s="5" t="s">
        <v>136</v>
      </c>
      <c r="C227" s="5">
        <v>6000</v>
      </c>
      <c r="D227" s="5" t="s">
        <v>11</v>
      </c>
      <c r="E227" s="6">
        <v>156</v>
      </c>
      <c r="F227" s="6">
        <v>156.5</v>
      </c>
      <c r="G227" s="7">
        <v>0</v>
      </c>
      <c r="H227" s="8">
        <f t="shared" ref="H227:H239" si="131">(F227-E227)*C227</f>
        <v>3000</v>
      </c>
      <c r="I227" s="8">
        <v>0</v>
      </c>
      <c r="J227" s="8">
        <f t="shared" si="120"/>
        <v>3000</v>
      </c>
    </row>
    <row r="228" spans="1:10" x14ac:dyDescent="0.25">
      <c r="A228" s="4">
        <v>42996</v>
      </c>
      <c r="B228" s="5" t="s">
        <v>137</v>
      </c>
      <c r="C228" s="5">
        <v>700</v>
      </c>
      <c r="D228" s="5" t="s">
        <v>11</v>
      </c>
      <c r="E228" s="6">
        <v>712</v>
      </c>
      <c r="F228" s="6">
        <v>718</v>
      </c>
      <c r="G228" s="7">
        <v>0</v>
      </c>
      <c r="H228" s="8">
        <f t="shared" si="131"/>
        <v>4200</v>
      </c>
      <c r="I228" s="8">
        <v>0</v>
      </c>
      <c r="J228" s="8">
        <f t="shared" si="120"/>
        <v>4200</v>
      </c>
    </row>
    <row r="229" spans="1:10" x14ac:dyDescent="0.25">
      <c r="A229" s="4">
        <v>42996</v>
      </c>
      <c r="B229" s="5" t="s">
        <v>55</v>
      </c>
      <c r="C229" s="5">
        <v>600</v>
      </c>
      <c r="D229" s="5" t="s">
        <v>11</v>
      </c>
      <c r="E229" s="6">
        <v>1256.5</v>
      </c>
      <c r="F229" s="6">
        <v>1266.5</v>
      </c>
      <c r="G229" s="7">
        <v>0</v>
      </c>
      <c r="H229" s="8">
        <f t="shared" si="131"/>
        <v>6000</v>
      </c>
      <c r="I229" s="8">
        <v>0</v>
      </c>
      <c r="J229" s="8">
        <f t="shared" si="120"/>
        <v>6000</v>
      </c>
    </row>
    <row r="230" spans="1:10" x14ac:dyDescent="0.25">
      <c r="A230" s="4">
        <v>42994</v>
      </c>
      <c r="B230" s="5" t="s">
        <v>85</v>
      </c>
      <c r="C230" s="5">
        <v>1575</v>
      </c>
      <c r="D230" s="5" t="s">
        <v>11</v>
      </c>
      <c r="E230" s="6">
        <v>456</v>
      </c>
      <c r="F230" s="6">
        <v>451</v>
      </c>
      <c r="G230" s="7">
        <v>0</v>
      </c>
      <c r="H230" s="8">
        <f t="shared" si="131"/>
        <v>-7875</v>
      </c>
      <c r="I230" s="8">
        <v>0</v>
      </c>
      <c r="J230" s="8">
        <f t="shared" si="120"/>
        <v>-7875</v>
      </c>
    </row>
    <row r="231" spans="1:10" x14ac:dyDescent="0.25">
      <c r="A231" s="4">
        <v>42993</v>
      </c>
      <c r="B231" s="5" t="s">
        <v>13</v>
      </c>
      <c r="C231" s="5">
        <v>500</v>
      </c>
      <c r="D231" s="5" t="s">
        <v>11</v>
      </c>
      <c r="E231" s="6">
        <v>1364</v>
      </c>
      <c r="F231" s="6">
        <v>1367</v>
      </c>
      <c r="G231" s="7">
        <v>0</v>
      </c>
      <c r="H231" s="8">
        <f t="shared" si="131"/>
        <v>1500</v>
      </c>
      <c r="I231" s="8">
        <v>0</v>
      </c>
      <c r="J231" s="8">
        <f t="shared" si="120"/>
        <v>1500</v>
      </c>
    </row>
    <row r="232" spans="1:10" x14ac:dyDescent="0.25">
      <c r="A232" s="4">
        <v>42993</v>
      </c>
      <c r="B232" s="5" t="s">
        <v>16</v>
      </c>
      <c r="C232" s="5">
        <v>3000</v>
      </c>
      <c r="D232" s="5" t="s">
        <v>11</v>
      </c>
      <c r="E232" s="6">
        <v>347</v>
      </c>
      <c r="F232" s="6">
        <v>349</v>
      </c>
      <c r="G232" s="7">
        <v>352</v>
      </c>
      <c r="H232" s="8">
        <f t="shared" si="131"/>
        <v>6000</v>
      </c>
      <c r="I232" s="8">
        <f t="shared" ref="I232:I233" si="132">(G232-F232)*C232</f>
        <v>9000</v>
      </c>
      <c r="J232" s="8">
        <f t="shared" si="120"/>
        <v>15000</v>
      </c>
    </row>
    <row r="233" spans="1:10" x14ac:dyDescent="0.25">
      <c r="A233" s="4">
        <v>42993</v>
      </c>
      <c r="B233" s="5" t="s">
        <v>138</v>
      </c>
      <c r="C233" s="5">
        <v>3500</v>
      </c>
      <c r="D233" s="5" t="s">
        <v>11</v>
      </c>
      <c r="E233" s="6">
        <v>316</v>
      </c>
      <c r="F233" s="6">
        <v>317.5</v>
      </c>
      <c r="G233" s="7">
        <v>320.5</v>
      </c>
      <c r="H233" s="8">
        <f t="shared" si="131"/>
        <v>5250</v>
      </c>
      <c r="I233" s="8">
        <f t="shared" si="132"/>
        <v>10500</v>
      </c>
      <c r="J233" s="8">
        <f t="shared" si="120"/>
        <v>15750</v>
      </c>
    </row>
    <row r="234" spans="1:10" x14ac:dyDescent="0.25">
      <c r="A234" s="4">
        <v>42992</v>
      </c>
      <c r="B234" s="5" t="s">
        <v>139</v>
      </c>
      <c r="C234" s="5">
        <v>600</v>
      </c>
      <c r="D234" s="5" t="s">
        <v>11</v>
      </c>
      <c r="E234" s="6">
        <v>1140</v>
      </c>
      <c r="F234" s="6">
        <v>1145</v>
      </c>
      <c r="G234" s="7">
        <v>0</v>
      </c>
      <c r="H234" s="8">
        <f t="shared" si="131"/>
        <v>3000</v>
      </c>
      <c r="I234" s="8">
        <v>0</v>
      </c>
      <c r="J234" s="8">
        <f t="shared" si="120"/>
        <v>3000</v>
      </c>
    </row>
    <row r="235" spans="1:10" x14ac:dyDescent="0.25">
      <c r="A235" s="4">
        <v>42992</v>
      </c>
      <c r="B235" s="5" t="s">
        <v>140</v>
      </c>
      <c r="C235" s="5">
        <v>2500</v>
      </c>
      <c r="D235" s="5" t="s">
        <v>11</v>
      </c>
      <c r="E235" s="6">
        <v>437</v>
      </c>
      <c r="F235" s="6">
        <v>439.5</v>
      </c>
      <c r="G235" s="7">
        <v>0</v>
      </c>
      <c r="H235" s="8">
        <f t="shared" si="131"/>
        <v>6250</v>
      </c>
      <c r="I235" s="8">
        <v>0</v>
      </c>
      <c r="J235" s="8">
        <f t="shared" si="120"/>
        <v>6250</v>
      </c>
    </row>
    <row r="236" spans="1:10" x14ac:dyDescent="0.25">
      <c r="A236" s="4">
        <v>42992</v>
      </c>
      <c r="B236" s="5" t="s">
        <v>141</v>
      </c>
      <c r="C236" s="5">
        <v>4500</v>
      </c>
      <c r="D236" s="5" t="s">
        <v>11</v>
      </c>
      <c r="E236" s="6">
        <v>209.5</v>
      </c>
      <c r="F236" s="6">
        <v>210.5</v>
      </c>
      <c r="G236" s="7">
        <v>213.5</v>
      </c>
      <c r="H236" s="8">
        <f t="shared" si="131"/>
        <v>4500</v>
      </c>
      <c r="I236" s="8">
        <f t="shared" ref="I236" si="133">(G236-F236)*C236</f>
        <v>13500</v>
      </c>
      <c r="J236" s="8">
        <f t="shared" si="120"/>
        <v>18000</v>
      </c>
    </row>
    <row r="237" spans="1:10" x14ac:dyDescent="0.25">
      <c r="A237" s="4">
        <v>42991</v>
      </c>
      <c r="B237" s="5" t="s">
        <v>28</v>
      </c>
      <c r="C237" s="5">
        <v>3500</v>
      </c>
      <c r="D237" s="5" t="s">
        <v>11</v>
      </c>
      <c r="E237" s="6">
        <v>248.75</v>
      </c>
      <c r="F237" s="6">
        <v>249.75</v>
      </c>
      <c r="G237" s="7">
        <v>0</v>
      </c>
      <c r="H237" s="8">
        <f t="shared" si="131"/>
        <v>3500</v>
      </c>
      <c r="I237" s="8">
        <v>0</v>
      </c>
      <c r="J237" s="8">
        <f t="shared" si="120"/>
        <v>3500</v>
      </c>
    </row>
    <row r="238" spans="1:10" x14ac:dyDescent="0.25">
      <c r="A238" s="4">
        <v>42991</v>
      </c>
      <c r="B238" s="5" t="s">
        <v>142</v>
      </c>
      <c r="C238" s="5">
        <v>2000</v>
      </c>
      <c r="D238" s="5" t="s">
        <v>11</v>
      </c>
      <c r="E238" s="6">
        <v>417</v>
      </c>
      <c r="F238" s="6">
        <v>419</v>
      </c>
      <c r="G238" s="7">
        <v>0</v>
      </c>
      <c r="H238" s="8">
        <f t="shared" si="131"/>
        <v>4000</v>
      </c>
      <c r="I238" s="8">
        <v>0</v>
      </c>
      <c r="J238" s="8">
        <f t="shared" si="120"/>
        <v>4000</v>
      </c>
    </row>
    <row r="239" spans="1:10" x14ac:dyDescent="0.25">
      <c r="A239" s="4">
        <v>42991</v>
      </c>
      <c r="B239" s="5" t="s">
        <v>129</v>
      </c>
      <c r="C239" s="5">
        <v>500</v>
      </c>
      <c r="D239" s="5" t="s">
        <v>11</v>
      </c>
      <c r="E239" s="6">
        <v>1313</v>
      </c>
      <c r="F239" s="6">
        <v>1300</v>
      </c>
      <c r="G239" s="7">
        <v>0</v>
      </c>
      <c r="H239" s="8">
        <f t="shared" si="131"/>
        <v>-6500</v>
      </c>
      <c r="I239" s="8">
        <v>0</v>
      </c>
      <c r="J239" s="8">
        <f t="shared" si="120"/>
        <v>-6500</v>
      </c>
    </row>
    <row r="240" spans="1:10" x14ac:dyDescent="0.25">
      <c r="A240" s="4">
        <v>42990</v>
      </c>
      <c r="B240" s="5" t="s">
        <v>104</v>
      </c>
      <c r="C240" s="5">
        <v>3500</v>
      </c>
      <c r="D240" s="9" t="s">
        <v>14</v>
      </c>
      <c r="E240" s="7">
        <v>332.5</v>
      </c>
      <c r="F240" s="7">
        <v>331.25</v>
      </c>
      <c r="G240" s="7">
        <v>0</v>
      </c>
      <c r="H240" s="8">
        <f t="shared" ref="H240:H241" si="134">(E240-F240)*C240</f>
        <v>4375</v>
      </c>
      <c r="I240" s="8">
        <v>0</v>
      </c>
      <c r="J240" s="8">
        <f t="shared" si="120"/>
        <v>4375</v>
      </c>
    </row>
    <row r="241" spans="1:10" x14ac:dyDescent="0.25">
      <c r="A241" s="4">
        <v>42990</v>
      </c>
      <c r="B241" s="10" t="s">
        <v>128</v>
      </c>
      <c r="C241" s="10">
        <v>2000</v>
      </c>
      <c r="D241" s="9" t="s">
        <v>14</v>
      </c>
      <c r="E241" s="7">
        <v>686.5</v>
      </c>
      <c r="F241" s="7">
        <v>684</v>
      </c>
      <c r="G241" s="7">
        <v>0</v>
      </c>
      <c r="H241" s="8">
        <f t="shared" si="134"/>
        <v>5000</v>
      </c>
      <c r="I241" s="8">
        <v>0</v>
      </c>
      <c r="J241" s="8">
        <f t="shared" si="120"/>
        <v>5000</v>
      </c>
    </row>
    <row r="242" spans="1:10" x14ac:dyDescent="0.25">
      <c r="A242" s="4">
        <v>42990</v>
      </c>
      <c r="B242" s="5" t="s">
        <v>143</v>
      </c>
      <c r="C242" s="5">
        <v>1500</v>
      </c>
      <c r="D242" s="5" t="s">
        <v>11</v>
      </c>
      <c r="E242" s="6">
        <v>505</v>
      </c>
      <c r="F242" s="6">
        <v>509</v>
      </c>
      <c r="G242" s="7">
        <v>514</v>
      </c>
      <c r="H242" s="8">
        <f t="shared" ref="H242" si="135">(F242-E242)*C242</f>
        <v>6000</v>
      </c>
      <c r="I242" s="8">
        <f t="shared" ref="I242" si="136">(G242-F242)*C242</f>
        <v>7500</v>
      </c>
      <c r="J242" s="8">
        <f t="shared" si="120"/>
        <v>13500</v>
      </c>
    </row>
    <row r="243" spans="1:10" x14ac:dyDescent="0.25">
      <c r="A243" s="4">
        <v>42990</v>
      </c>
      <c r="B243" s="5" t="s">
        <v>144</v>
      </c>
      <c r="C243" s="5">
        <v>1600</v>
      </c>
      <c r="D243" s="9" t="s">
        <v>14</v>
      </c>
      <c r="E243" s="7">
        <v>474</v>
      </c>
      <c r="F243" s="7">
        <v>478</v>
      </c>
      <c r="G243" s="7">
        <v>0</v>
      </c>
      <c r="H243" s="8">
        <f t="shared" ref="H243" si="137">(E243-F243)*C243</f>
        <v>-6400</v>
      </c>
      <c r="I243" s="8">
        <v>0</v>
      </c>
      <c r="J243" s="8">
        <f t="shared" si="120"/>
        <v>-6400</v>
      </c>
    </row>
    <row r="244" spans="1:10" x14ac:dyDescent="0.25">
      <c r="A244" s="4">
        <v>42989</v>
      </c>
      <c r="B244" s="5" t="s">
        <v>93</v>
      </c>
      <c r="C244" s="5">
        <v>4500</v>
      </c>
      <c r="D244" s="5" t="s">
        <v>11</v>
      </c>
      <c r="E244" s="6">
        <v>205.25</v>
      </c>
      <c r="F244" s="6">
        <v>205.5</v>
      </c>
      <c r="G244" s="7">
        <v>0</v>
      </c>
      <c r="H244" s="8">
        <f t="shared" ref="H244:H247" si="138">(F244-E244)*C244</f>
        <v>1125</v>
      </c>
      <c r="I244" s="8">
        <v>0</v>
      </c>
      <c r="J244" s="8">
        <f t="shared" si="120"/>
        <v>1125</v>
      </c>
    </row>
    <row r="245" spans="1:10" x14ac:dyDescent="0.25">
      <c r="A245" s="4">
        <v>42989</v>
      </c>
      <c r="B245" s="5" t="s">
        <v>45</v>
      </c>
      <c r="C245" s="5">
        <v>3500</v>
      </c>
      <c r="D245" s="5" t="s">
        <v>11</v>
      </c>
      <c r="E245" s="6">
        <v>185</v>
      </c>
      <c r="F245" s="6">
        <v>186.5</v>
      </c>
      <c r="G245" s="7">
        <v>0</v>
      </c>
      <c r="H245" s="8">
        <f t="shared" si="138"/>
        <v>5250</v>
      </c>
      <c r="I245" s="8">
        <v>0</v>
      </c>
      <c r="J245" s="8">
        <f t="shared" si="120"/>
        <v>5250</v>
      </c>
    </row>
    <row r="246" spans="1:10" x14ac:dyDescent="0.25">
      <c r="A246" s="4">
        <v>42989</v>
      </c>
      <c r="B246" s="5" t="s">
        <v>28</v>
      </c>
      <c r="C246" s="5">
        <v>3500</v>
      </c>
      <c r="D246" s="5" t="s">
        <v>11</v>
      </c>
      <c r="E246" s="6">
        <v>250.5</v>
      </c>
      <c r="F246" s="6">
        <v>252</v>
      </c>
      <c r="G246" s="7">
        <v>253.75</v>
      </c>
      <c r="H246" s="8">
        <f t="shared" si="138"/>
        <v>5250</v>
      </c>
      <c r="I246" s="8">
        <f t="shared" ref="I246" si="139">(G246-F246)*C246</f>
        <v>6125</v>
      </c>
      <c r="J246" s="8">
        <f t="shared" si="120"/>
        <v>11375</v>
      </c>
    </row>
    <row r="247" spans="1:10" x14ac:dyDescent="0.25">
      <c r="A247" s="4">
        <v>42986</v>
      </c>
      <c r="B247" s="5" t="s">
        <v>145</v>
      </c>
      <c r="C247" s="5">
        <v>3200</v>
      </c>
      <c r="D247" s="5" t="s">
        <v>11</v>
      </c>
      <c r="E247" s="6">
        <v>174</v>
      </c>
      <c r="F247" s="6">
        <v>172</v>
      </c>
      <c r="G247" s="7">
        <v>0</v>
      </c>
      <c r="H247" s="8">
        <f t="shared" si="138"/>
        <v>-6400</v>
      </c>
      <c r="I247" s="8">
        <v>0</v>
      </c>
      <c r="J247" s="8">
        <f t="shared" si="120"/>
        <v>-6400</v>
      </c>
    </row>
    <row r="248" spans="1:10" x14ac:dyDescent="0.25">
      <c r="A248" s="4">
        <v>42986</v>
      </c>
      <c r="B248" s="10" t="s">
        <v>146</v>
      </c>
      <c r="C248" s="10">
        <v>250</v>
      </c>
      <c r="D248" s="9" t="s">
        <v>14</v>
      </c>
      <c r="E248" s="7">
        <v>2890</v>
      </c>
      <c r="F248" s="7">
        <v>2870</v>
      </c>
      <c r="G248" s="7">
        <v>2860</v>
      </c>
      <c r="H248" s="8">
        <f t="shared" ref="H248" si="140">(E248-F248)*C248</f>
        <v>5000</v>
      </c>
      <c r="I248" s="8">
        <f t="shared" ref="I248" si="141">(F248-G248)*C248</f>
        <v>2500</v>
      </c>
      <c r="J248" s="8">
        <f t="shared" si="120"/>
        <v>7500</v>
      </c>
    </row>
    <row r="249" spans="1:10" x14ac:dyDescent="0.25">
      <c r="A249" s="4">
        <v>42985</v>
      </c>
      <c r="B249" s="5" t="s">
        <v>147</v>
      </c>
      <c r="C249" s="5">
        <v>1000</v>
      </c>
      <c r="D249" s="5" t="s">
        <v>11</v>
      </c>
      <c r="E249" s="6">
        <v>954</v>
      </c>
      <c r="F249" s="6">
        <v>960</v>
      </c>
      <c r="G249" s="7">
        <v>967</v>
      </c>
      <c r="H249" s="8">
        <f t="shared" ref="H249:H258" si="142">(F249-E249)*C249</f>
        <v>6000</v>
      </c>
      <c r="I249" s="8">
        <v>0</v>
      </c>
      <c r="J249" s="8">
        <f t="shared" si="120"/>
        <v>6000</v>
      </c>
    </row>
    <row r="250" spans="1:10" x14ac:dyDescent="0.25">
      <c r="A250" s="4">
        <v>42985</v>
      </c>
      <c r="B250" s="5" t="s">
        <v>148</v>
      </c>
      <c r="C250" s="5">
        <v>3500</v>
      </c>
      <c r="D250" s="5" t="s">
        <v>11</v>
      </c>
      <c r="E250" s="6">
        <v>184</v>
      </c>
      <c r="F250" s="6">
        <v>185</v>
      </c>
      <c r="G250" s="7">
        <v>0</v>
      </c>
      <c r="H250" s="8">
        <f t="shared" si="142"/>
        <v>3500</v>
      </c>
      <c r="I250" s="8">
        <v>0</v>
      </c>
      <c r="J250" s="8">
        <f t="shared" si="120"/>
        <v>3500</v>
      </c>
    </row>
    <row r="251" spans="1:10" x14ac:dyDescent="0.25">
      <c r="A251" s="4">
        <v>42985</v>
      </c>
      <c r="B251" s="5" t="s">
        <v>36</v>
      </c>
      <c r="C251" s="5">
        <v>1200</v>
      </c>
      <c r="D251" s="5" t="s">
        <v>11</v>
      </c>
      <c r="E251" s="6">
        <v>591.25</v>
      </c>
      <c r="F251" s="6">
        <v>586</v>
      </c>
      <c r="G251" s="7">
        <v>0</v>
      </c>
      <c r="H251" s="8">
        <f t="shared" si="142"/>
        <v>-6300</v>
      </c>
      <c r="I251" s="8">
        <v>0</v>
      </c>
      <c r="J251" s="8">
        <f t="shared" si="120"/>
        <v>-6300</v>
      </c>
    </row>
    <row r="252" spans="1:10" x14ac:dyDescent="0.25">
      <c r="A252" s="4">
        <v>42984</v>
      </c>
      <c r="B252" s="5" t="s">
        <v>113</v>
      </c>
      <c r="C252" s="5">
        <v>2000</v>
      </c>
      <c r="D252" s="5" t="s">
        <v>11</v>
      </c>
      <c r="E252" s="6">
        <v>526.6</v>
      </c>
      <c r="F252" s="6">
        <v>529.6</v>
      </c>
      <c r="G252" s="7">
        <v>0</v>
      </c>
      <c r="H252" s="8">
        <f t="shared" si="142"/>
        <v>6000</v>
      </c>
      <c r="I252" s="8">
        <v>0</v>
      </c>
      <c r="J252" s="8">
        <f t="shared" si="120"/>
        <v>6000</v>
      </c>
    </row>
    <row r="253" spans="1:10" x14ac:dyDescent="0.25">
      <c r="A253" s="4">
        <v>42984</v>
      </c>
      <c r="B253" s="5" t="s">
        <v>149</v>
      </c>
      <c r="C253" s="5">
        <v>1000</v>
      </c>
      <c r="D253" s="5" t="s">
        <v>11</v>
      </c>
      <c r="E253" s="6">
        <v>542</v>
      </c>
      <c r="F253" s="6">
        <v>544</v>
      </c>
      <c r="G253" s="7">
        <v>0</v>
      </c>
      <c r="H253" s="8">
        <f t="shared" si="142"/>
        <v>2000</v>
      </c>
      <c r="I253" s="8">
        <v>0</v>
      </c>
      <c r="J253" s="8">
        <f t="shared" si="120"/>
        <v>2000</v>
      </c>
    </row>
    <row r="254" spans="1:10" x14ac:dyDescent="0.25">
      <c r="A254" s="4">
        <v>42984</v>
      </c>
      <c r="B254" s="5" t="s">
        <v>36</v>
      </c>
      <c r="C254" s="5">
        <v>1200</v>
      </c>
      <c r="D254" s="5" t="s">
        <v>11</v>
      </c>
      <c r="E254" s="6">
        <v>585</v>
      </c>
      <c r="F254" s="6">
        <v>587</v>
      </c>
      <c r="G254" s="7">
        <v>0</v>
      </c>
      <c r="H254" s="8">
        <f t="shared" si="142"/>
        <v>2400</v>
      </c>
      <c r="I254" s="8">
        <v>0</v>
      </c>
      <c r="J254" s="8">
        <f t="shared" si="120"/>
        <v>2400</v>
      </c>
    </row>
    <row r="255" spans="1:10" x14ac:dyDescent="0.25">
      <c r="A255" s="4">
        <v>42983</v>
      </c>
      <c r="B255" s="5" t="s">
        <v>34</v>
      </c>
      <c r="C255" s="5">
        <v>1500</v>
      </c>
      <c r="D255" s="5" t="s">
        <v>11</v>
      </c>
      <c r="E255" s="6">
        <v>742.25</v>
      </c>
      <c r="F255" s="6">
        <v>746.5</v>
      </c>
      <c r="G255" s="7">
        <v>751.75</v>
      </c>
      <c r="H255" s="8">
        <f t="shared" si="142"/>
        <v>6375</v>
      </c>
      <c r="I255" s="8">
        <f t="shared" ref="I255" si="143">(G255-F255)*C255</f>
        <v>7875</v>
      </c>
      <c r="J255" s="8">
        <f t="shared" si="120"/>
        <v>14250</v>
      </c>
    </row>
    <row r="256" spans="1:10" x14ac:dyDescent="0.25">
      <c r="A256" s="4">
        <v>42983</v>
      </c>
      <c r="B256" s="5" t="s">
        <v>123</v>
      </c>
      <c r="C256" s="5">
        <v>1500</v>
      </c>
      <c r="D256" s="5" t="s">
        <v>11</v>
      </c>
      <c r="E256" s="6">
        <v>387</v>
      </c>
      <c r="F256" s="6">
        <v>390.5</v>
      </c>
      <c r="G256" s="7">
        <v>0</v>
      </c>
      <c r="H256" s="8">
        <f t="shared" si="142"/>
        <v>5250</v>
      </c>
      <c r="I256" s="8">
        <v>0</v>
      </c>
      <c r="J256" s="8">
        <f t="shared" si="120"/>
        <v>5250</v>
      </c>
    </row>
    <row r="257" spans="1:10" x14ac:dyDescent="0.25">
      <c r="A257" s="4">
        <v>42983</v>
      </c>
      <c r="B257" s="5" t="s">
        <v>136</v>
      </c>
      <c r="C257" s="5">
        <v>6000</v>
      </c>
      <c r="D257" s="5" t="s">
        <v>11</v>
      </c>
      <c r="E257" s="6">
        <v>144</v>
      </c>
      <c r="F257" s="6">
        <v>144.9</v>
      </c>
      <c r="G257" s="7">
        <v>0</v>
      </c>
      <c r="H257" s="8">
        <f t="shared" si="142"/>
        <v>5400.0000000000346</v>
      </c>
      <c r="I257" s="8">
        <v>0</v>
      </c>
      <c r="J257" s="8">
        <f t="shared" si="120"/>
        <v>5400.0000000000346</v>
      </c>
    </row>
    <row r="258" spans="1:10" x14ac:dyDescent="0.25">
      <c r="A258" s="4">
        <v>42983</v>
      </c>
      <c r="B258" s="5" t="s">
        <v>68</v>
      </c>
      <c r="C258" s="5">
        <v>4500</v>
      </c>
      <c r="D258" s="5" t="s">
        <v>11</v>
      </c>
      <c r="E258" s="6">
        <v>188.5</v>
      </c>
      <c r="F258" s="6">
        <v>187</v>
      </c>
      <c r="G258" s="7">
        <v>0</v>
      </c>
      <c r="H258" s="8">
        <f t="shared" si="142"/>
        <v>-6750</v>
      </c>
      <c r="I258" s="8">
        <v>0</v>
      </c>
      <c r="J258" s="8">
        <f t="shared" si="120"/>
        <v>-6750</v>
      </c>
    </row>
    <row r="259" spans="1:10" x14ac:dyDescent="0.25">
      <c r="A259" s="4">
        <v>42982</v>
      </c>
      <c r="B259" s="10" t="s">
        <v>150</v>
      </c>
      <c r="C259" s="10">
        <v>5000</v>
      </c>
      <c r="D259" s="9" t="s">
        <v>14</v>
      </c>
      <c r="E259" s="7">
        <v>128.75</v>
      </c>
      <c r="F259" s="7">
        <v>127.75</v>
      </c>
      <c r="G259" s="7">
        <v>126.25</v>
      </c>
      <c r="H259" s="8">
        <f t="shared" ref="H259:H261" si="144">(E259-F259)*C259</f>
        <v>5000</v>
      </c>
      <c r="I259" s="8">
        <f t="shared" ref="I259:I261" si="145">(F259-G259)*C259</f>
        <v>7500</v>
      </c>
      <c r="J259" s="8">
        <f t="shared" si="120"/>
        <v>12500</v>
      </c>
    </row>
    <row r="260" spans="1:10" x14ac:dyDescent="0.25">
      <c r="A260" s="4">
        <v>42982</v>
      </c>
      <c r="B260" s="10" t="s">
        <v>151</v>
      </c>
      <c r="C260" s="10">
        <v>6000</v>
      </c>
      <c r="D260" s="9" t="s">
        <v>14</v>
      </c>
      <c r="E260" s="7">
        <v>134.6</v>
      </c>
      <c r="F260" s="7">
        <v>133.6</v>
      </c>
      <c r="G260" s="7">
        <v>132.1</v>
      </c>
      <c r="H260" s="8">
        <f t="shared" si="144"/>
        <v>6000</v>
      </c>
      <c r="I260" s="8">
        <f t="shared" si="145"/>
        <v>9000</v>
      </c>
      <c r="J260" s="8">
        <f t="shared" si="120"/>
        <v>15000</v>
      </c>
    </row>
    <row r="261" spans="1:10" x14ac:dyDescent="0.25">
      <c r="A261" s="4">
        <v>42982</v>
      </c>
      <c r="B261" s="10" t="s">
        <v>152</v>
      </c>
      <c r="C261" s="10">
        <v>500</v>
      </c>
      <c r="D261" s="9" t="s">
        <v>14</v>
      </c>
      <c r="E261" s="7">
        <v>1621</v>
      </c>
      <c r="F261" s="7">
        <v>1610</v>
      </c>
      <c r="G261" s="7">
        <v>1597</v>
      </c>
      <c r="H261" s="8">
        <f t="shared" si="144"/>
        <v>5500</v>
      </c>
      <c r="I261" s="8">
        <f t="shared" si="145"/>
        <v>6500</v>
      </c>
      <c r="J261" s="8">
        <f t="shared" si="120"/>
        <v>12000</v>
      </c>
    </row>
    <row r="262" spans="1:10" x14ac:dyDescent="0.25">
      <c r="A262" s="4">
        <v>42979</v>
      </c>
      <c r="B262" s="5" t="s">
        <v>104</v>
      </c>
      <c r="C262" s="5">
        <v>3500</v>
      </c>
      <c r="D262" s="5" t="s">
        <v>11</v>
      </c>
      <c r="E262" s="6">
        <v>311.5</v>
      </c>
      <c r="F262" s="6">
        <v>313.5</v>
      </c>
      <c r="G262" s="7">
        <v>316</v>
      </c>
      <c r="H262" s="8">
        <f t="shared" ref="H262:H264" si="146">(F262-E262)*C262</f>
        <v>7000</v>
      </c>
      <c r="I262" s="8">
        <f t="shared" ref="I262:I263" si="147">(G262-F262)*C262</f>
        <v>8750</v>
      </c>
      <c r="J262" s="8">
        <f t="shared" si="120"/>
        <v>15750</v>
      </c>
    </row>
    <row r="263" spans="1:10" x14ac:dyDescent="0.25">
      <c r="A263" s="4">
        <v>42979</v>
      </c>
      <c r="B263" s="5" t="s">
        <v>110</v>
      </c>
      <c r="C263" s="5">
        <v>750</v>
      </c>
      <c r="D263" s="5" t="s">
        <v>11</v>
      </c>
      <c r="E263" s="6">
        <v>1160</v>
      </c>
      <c r="F263" s="6">
        <v>1170</v>
      </c>
      <c r="G263" s="7">
        <v>1177</v>
      </c>
      <c r="H263" s="8">
        <f t="shared" si="146"/>
        <v>7500</v>
      </c>
      <c r="I263" s="8">
        <f t="shared" si="147"/>
        <v>5250</v>
      </c>
      <c r="J263" s="8">
        <f t="shared" si="120"/>
        <v>12750</v>
      </c>
    </row>
    <row r="264" spans="1:10" x14ac:dyDescent="0.25">
      <c r="A264" s="4">
        <v>42979</v>
      </c>
      <c r="B264" s="5" t="s">
        <v>75</v>
      </c>
      <c r="C264" s="5">
        <v>800</v>
      </c>
      <c r="D264" s="5" t="s">
        <v>11</v>
      </c>
      <c r="E264" s="6">
        <v>1227.5</v>
      </c>
      <c r="F264" s="6">
        <v>1232</v>
      </c>
      <c r="G264" s="7">
        <v>0</v>
      </c>
      <c r="H264" s="8">
        <f t="shared" si="146"/>
        <v>3600</v>
      </c>
      <c r="I264" s="8">
        <v>0</v>
      </c>
      <c r="J264" s="8">
        <f t="shared" si="120"/>
        <v>3600</v>
      </c>
    </row>
    <row r="265" spans="1:10" x14ac:dyDescent="0.25">
      <c r="A265" s="47"/>
      <c r="B265" s="34"/>
      <c r="C265" s="35"/>
      <c r="D265" s="35"/>
      <c r="E265" s="36"/>
      <c r="F265" s="36"/>
      <c r="G265" s="36"/>
      <c r="H265" s="36"/>
      <c r="I265" s="48"/>
      <c r="J265" s="37"/>
    </row>
    <row r="266" spans="1:10" x14ac:dyDescent="0.25">
      <c r="A266" s="4">
        <v>42978</v>
      </c>
      <c r="B266" s="5" t="s">
        <v>153</v>
      </c>
      <c r="C266" s="5">
        <v>9000</v>
      </c>
      <c r="D266" s="5" t="s">
        <v>11</v>
      </c>
      <c r="E266" s="6">
        <v>57.4</v>
      </c>
      <c r="F266" s="6">
        <v>58</v>
      </c>
      <c r="G266" s="7">
        <v>0</v>
      </c>
      <c r="H266" s="8">
        <f t="shared" ref="H266:H275" si="148">(F266-E266)*C266</f>
        <v>5400.0000000000127</v>
      </c>
      <c r="I266" s="8">
        <v>0</v>
      </c>
      <c r="J266" s="8">
        <f t="shared" ref="J266:J275" si="149">+I266+H266</f>
        <v>5400.0000000000127</v>
      </c>
    </row>
    <row r="267" spans="1:10" x14ac:dyDescent="0.25">
      <c r="A267" s="4">
        <v>42978</v>
      </c>
      <c r="B267" s="5" t="s">
        <v>151</v>
      </c>
      <c r="C267" s="5">
        <v>6000</v>
      </c>
      <c r="D267" s="5" t="s">
        <v>11</v>
      </c>
      <c r="E267" s="6">
        <v>127</v>
      </c>
      <c r="F267" s="6">
        <v>127.5</v>
      </c>
      <c r="G267" s="7">
        <v>0</v>
      </c>
      <c r="H267" s="8">
        <f t="shared" si="148"/>
        <v>3000</v>
      </c>
      <c r="I267" s="8">
        <v>0</v>
      </c>
      <c r="J267" s="8">
        <f t="shared" si="149"/>
        <v>3000</v>
      </c>
    </row>
    <row r="268" spans="1:10" x14ac:dyDescent="0.25">
      <c r="A268" s="4">
        <v>42978</v>
      </c>
      <c r="B268" s="5" t="s">
        <v>71</v>
      </c>
      <c r="C268" s="5">
        <v>600</v>
      </c>
      <c r="D268" s="5" t="s">
        <v>11</v>
      </c>
      <c r="E268" s="6">
        <v>1225</v>
      </c>
      <c r="F268" s="6">
        <v>1238</v>
      </c>
      <c r="G268" s="7">
        <v>0</v>
      </c>
      <c r="H268" s="8">
        <f t="shared" si="148"/>
        <v>7800</v>
      </c>
      <c r="I268" s="8">
        <v>0</v>
      </c>
      <c r="J268" s="8">
        <f t="shared" si="149"/>
        <v>7800</v>
      </c>
    </row>
    <row r="269" spans="1:10" x14ac:dyDescent="0.25">
      <c r="A269" s="4">
        <v>42978</v>
      </c>
      <c r="B269" s="5" t="s">
        <v>154</v>
      </c>
      <c r="C269" s="5">
        <v>4500</v>
      </c>
      <c r="D269" s="5" t="s">
        <v>11</v>
      </c>
      <c r="E269" s="6">
        <v>184.5</v>
      </c>
      <c r="F269" s="6">
        <v>182</v>
      </c>
      <c r="G269" s="7">
        <v>0</v>
      </c>
      <c r="H269" s="8">
        <f t="shared" si="148"/>
        <v>-11250</v>
      </c>
      <c r="I269" s="8">
        <v>0</v>
      </c>
      <c r="J269" s="8">
        <f t="shared" si="149"/>
        <v>-11250</v>
      </c>
    </row>
    <row r="270" spans="1:10" x14ac:dyDescent="0.25">
      <c r="A270" s="4">
        <v>42977</v>
      </c>
      <c r="B270" s="5" t="s">
        <v>155</v>
      </c>
      <c r="C270" s="5">
        <v>500</v>
      </c>
      <c r="D270" s="5" t="s">
        <v>11</v>
      </c>
      <c r="E270" s="6">
        <v>1750</v>
      </c>
      <c r="F270" s="6">
        <v>1762</v>
      </c>
      <c r="G270" s="7">
        <v>0</v>
      </c>
      <c r="H270" s="8">
        <f t="shared" si="148"/>
        <v>6000</v>
      </c>
      <c r="I270" s="8">
        <v>0</v>
      </c>
      <c r="J270" s="8">
        <f t="shared" si="149"/>
        <v>6000</v>
      </c>
    </row>
    <row r="271" spans="1:10" x14ac:dyDescent="0.25">
      <c r="A271" s="4">
        <v>42977</v>
      </c>
      <c r="B271" s="5" t="s">
        <v>156</v>
      </c>
      <c r="C271" s="5">
        <v>1500</v>
      </c>
      <c r="D271" s="5" t="s">
        <v>11</v>
      </c>
      <c r="E271" s="6">
        <v>503</v>
      </c>
      <c r="F271" s="6">
        <v>507</v>
      </c>
      <c r="G271" s="7">
        <v>0</v>
      </c>
      <c r="H271" s="8">
        <f t="shared" si="148"/>
        <v>6000</v>
      </c>
      <c r="I271" s="8">
        <v>0</v>
      </c>
      <c r="J271" s="8">
        <f t="shared" si="149"/>
        <v>6000</v>
      </c>
    </row>
    <row r="272" spans="1:10" x14ac:dyDescent="0.25">
      <c r="A272" s="4">
        <v>42977</v>
      </c>
      <c r="B272" s="5" t="s">
        <v>72</v>
      </c>
      <c r="C272" s="5">
        <v>550</v>
      </c>
      <c r="D272" s="5" t="s">
        <v>11</v>
      </c>
      <c r="E272" s="6">
        <v>1264</v>
      </c>
      <c r="F272" s="6">
        <v>1274</v>
      </c>
      <c r="G272" s="7">
        <v>1289</v>
      </c>
      <c r="H272" s="8">
        <f t="shared" si="148"/>
        <v>5500</v>
      </c>
      <c r="I272" s="8">
        <f t="shared" ref="I272:I274" si="150">(G272-F272)*C272</f>
        <v>8250</v>
      </c>
      <c r="J272" s="8">
        <f t="shared" si="149"/>
        <v>13750</v>
      </c>
    </row>
    <row r="273" spans="1:10" x14ac:dyDescent="0.25">
      <c r="A273" s="4">
        <v>42976</v>
      </c>
      <c r="B273" s="5" t="s">
        <v>49</v>
      </c>
      <c r="C273" s="5">
        <v>3084</v>
      </c>
      <c r="D273" s="5" t="s">
        <v>11</v>
      </c>
      <c r="E273" s="6">
        <v>338.25</v>
      </c>
      <c r="F273" s="6">
        <v>340.25</v>
      </c>
      <c r="G273" s="7">
        <v>343.25</v>
      </c>
      <c r="H273" s="8">
        <f t="shared" si="148"/>
        <v>6168</v>
      </c>
      <c r="I273" s="8">
        <f t="shared" si="150"/>
        <v>9252</v>
      </c>
      <c r="J273" s="8">
        <f t="shared" si="149"/>
        <v>15420</v>
      </c>
    </row>
    <row r="274" spans="1:10" x14ac:dyDescent="0.25">
      <c r="A274" s="4">
        <v>42976</v>
      </c>
      <c r="B274" s="5" t="s">
        <v>73</v>
      </c>
      <c r="C274" s="5">
        <v>6000</v>
      </c>
      <c r="D274" s="5" t="s">
        <v>11</v>
      </c>
      <c r="E274" s="6">
        <v>125</v>
      </c>
      <c r="F274" s="6">
        <v>126</v>
      </c>
      <c r="G274" s="7">
        <v>127.5</v>
      </c>
      <c r="H274" s="8">
        <f t="shared" si="148"/>
        <v>6000</v>
      </c>
      <c r="I274" s="8">
        <f t="shared" si="150"/>
        <v>9000</v>
      </c>
      <c r="J274" s="8">
        <f t="shared" si="149"/>
        <v>15000</v>
      </c>
    </row>
    <row r="275" spans="1:10" x14ac:dyDescent="0.25">
      <c r="A275" s="4">
        <v>42976</v>
      </c>
      <c r="B275" s="5" t="s">
        <v>157</v>
      </c>
      <c r="C275" s="5">
        <v>2500</v>
      </c>
      <c r="D275" s="5" t="s">
        <v>11</v>
      </c>
      <c r="E275" s="6">
        <v>383</v>
      </c>
      <c r="F275" s="6">
        <v>379.5</v>
      </c>
      <c r="G275" s="7">
        <v>0</v>
      </c>
      <c r="H275" s="8">
        <f t="shared" si="148"/>
        <v>-8750</v>
      </c>
      <c r="I275" s="8">
        <v>0</v>
      </c>
      <c r="J275" s="8">
        <f t="shared" si="149"/>
        <v>-8750</v>
      </c>
    </row>
    <row r="276" spans="1:10" x14ac:dyDescent="0.25">
      <c r="A276" s="4">
        <v>42976</v>
      </c>
      <c r="B276" s="10" t="s">
        <v>158</v>
      </c>
      <c r="C276" s="10">
        <v>4500</v>
      </c>
      <c r="D276" s="9" t="s">
        <v>14</v>
      </c>
      <c r="E276" s="7">
        <v>191</v>
      </c>
      <c r="F276" s="7">
        <v>189</v>
      </c>
      <c r="G276" s="7">
        <v>187</v>
      </c>
      <c r="H276" s="8">
        <f>(E276-F276)*C276</f>
        <v>9000</v>
      </c>
      <c r="I276" s="8">
        <f t="shared" ref="I276" si="151">(F276-G276)*C276</f>
        <v>9000</v>
      </c>
      <c r="J276" s="8">
        <f>+I276+H276</f>
        <v>18000</v>
      </c>
    </row>
    <row r="277" spans="1:10" x14ac:dyDescent="0.25">
      <c r="A277" s="4">
        <v>42975</v>
      </c>
      <c r="B277" s="5" t="s">
        <v>70</v>
      </c>
      <c r="C277" s="5">
        <v>3000</v>
      </c>
      <c r="D277" s="5" t="s">
        <v>11</v>
      </c>
      <c r="E277" s="6">
        <v>355</v>
      </c>
      <c r="F277" s="6">
        <v>353</v>
      </c>
      <c r="G277" s="7">
        <v>0</v>
      </c>
      <c r="H277" s="8">
        <f t="shared" ref="H277:H286" si="152">(F277-E277)*C277</f>
        <v>-6000</v>
      </c>
      <c r="I277" s="8">
        <v>0</v>
      </c>
      <c r="J277" s="8">
        <f t="shared" ref="J277:J307" si="153">+I277+H277</f>
        <v>-6000</v>
      </c>
    </row>
    <row r="278" spans="1:10" x14ac:dyDescent="0.25">
      <c r="A278" s="4">
        <v>42975</v>
      </c>
      <c r="B278" s="5" t="s">
        <v>159</v>
      </c>
      <c r="C278" s="5">
        <v>1000</v>
      </c>
      <c r="D278" s="5" t="s">
        <v>11</v>
      </c>
      <c r="E278" s="6">
        <v>835</v>
      </c>
      <c r="F278" s="6">
        <v>841</v>
      </c>
      <c r="G278" s="7">
        <v>0</v>
      </c>
      <c r="H278" s="8">
        <f t="shared" si="152"/>
        <v>6000</v>
      </c>
      <c r="I278" s="8">
        <v>0</v>
      </c>
      <c r="J278" s="8">
        <f t="shared" si="153"/>
        <v>6000</v>
      </c>
    </row>
    <row r="279" spans="1:10" x14ac:dyDescent="0.25">
      <c r="A279" s="4">
        <v>42975</v>
      </c>
      <c r="B279" s="5" t="s">
        <v>34</v>
      </c>
      <c r="C279" s="5">
        <v>1500</v>
      </c>
      <c r="D279" s="5" t="s">
        <v>11</v>
      </c>
      <c r="E279" s="6">
        <v>793.75</v>
      </c>
      <c r="F279" s="6">
        <v>789</v>
      </c>
      <c r="G279" s="7">
        <v>0</v>
      </c>
      <c r="H279" s="8">
        <f t="shared" si="152"/>
        <v>-7125</v>
      </c>
      <c r="I279" s="8">
        <v>0</v>
      </c>
      <c r="J279" s="8">
        <f t="shared" si="153"/>
        <v>-7125</v>
      </c>
    </row>
    <row r="280" spans="1:10" x14ac:dyDescent="0.25">
      <c r="A280" s="4">
        <v>42975</v>
      </c>
      <c r="B280" s="5" t="s">
        <v>148</v>
      </c>
      <c r="C280" s="5">
        <v>3500</v>
      </c>
      <c r="D280" s="5" t="s">
        <v>11</v>
      </c>
      <c r="E280" s="6">
        <v>180.25</v>
      </c>
      <c r="F280" s="6">
        <v>181.25</v>
      </c>
      <c r="G280" s="7">
        <v>0</v>
      </c>
      <c r="H280" s="8">
        <f t="shared" si="152"/>
        <v>3500</v>
      </c>
      <c r="I280" s="8">
        <v>0</v>
      </c>
      <c r="J280" s="8">
        <f t="shared" si="153"/>
        <v>3500</v>
      </c>
    </row>
    <row r="281" spans="1:10" x14ac:dyDescent="0.25">
      <c r="A281" s="4">
        <v>42971</v>
      </c>
      <c r="B281" s="5" t="s">
        <v>138</v>
      </c>
      <c r="C281" s="5">
        <v>3500</v>
      </c>
      <c r="D281" s="5" t="s">
        <v>11</v>
      </c>
      <c r="E281" s="6">
        <v>299</v>
      </c>
      <c r="F281" s="6">
        <v>300.5</v>
      </c>
      <c r="G281" s="7">
        <v>0</v>
      </c>
      <c r="H281" s="8">
        <f t="shared" si="152"/>
        <v>5250</v>
      </c>
      <c r="I281" s="8">
        <v>0</v>
      </c>
      <c r="J281" s="8">
        <f t="shared" si="153"/>
        <v>5250</v>
      </c>
    </row>
    <row r="282" spans="1:10" x14ac:dyDescent="0.25">
      <c r="A282" s="4">
        <v>42971</v>
      </c>
      <c r="B282" s="5" t="s">
        <v>118</v>
      </c>
      <c r="C282" s="5">
        <v>3500</v>
      </c>
      <c r="D282" s="5" t="s">
        <v>11</v>
      </c>
      <c r="E282" s="6">
        <v>142.5</v>
      </c>
      <c r="F282" s="6">
        <v>144</v>
      </c>
      <c r="G282" s="7">
        <v>0</v>
      </c>
      <c r="H282" s="8">
        <f t="shared" si="152"/>
        <v>5250</v>
      </c>
      <c r="I282" s="8">
        <v>0</v>
      </c>
      <c r="J282" s="8">
        <f t="shared" si="153"/>
        <v>5250</v>
      </c>
    </row>
    <row r="283" spans="1:10" x14ac:dyDescent="0.25">
      <c r="A283" s="4">
        <v>42971</v>
      </c>
      <c r="B283" s="5" t="s">
        <v>146</v>
      </c>
      <c r="C283" s="5">
        <v>250</v>
      </c>
      <c r="D283" s="5" t="s">
        <v>11</v>
      </c>
      <c r="E283" s="6">
        <v>2790</v>
      </c>
      <c r="F283" s="6">
        <v>2765</v>
      </c>
      <c r="G283" s="7">
        <v>0</v>
      </c>
      <c r="H283" s="8">
        <f t="shared" si="152"/>
        <v>-6250</v>
      </c>
      <c r="I283" s="8">
        <v>0</v>
      </c>
      <c r="J283" s="8">
        <f t="shared" si="153"/>
        <v>-6250</v>
      </c>
    </row>
    <row r="284" spans="1:10" x14ac:dyDescent="0.25">
      <c r="A284" s="4">
        <v>42970</v>
      </c>
      <c r="B284" s="5" t="s">
        <v>125</v>
      </c>
      <c r="C284" s="5">
        <v>1575</v>
      </c>
      <c r="D284" s="5" t="s">
        <v>11</v>
      </c>
      <c r="E284" s="6">
        <v>450</v>
      </c>
      <c r="F284" s="6">
        <v>454</v>
      </c>
      <c r="G284" s="7">
        <v>460</v>
      </c>
      <c r="H284" s="8">
        <f t="shared" si="152"/>
        <v>6300</v>
      </c>
      <c r="I284" s="8">
        <f t="shared" ref="I284:I285" si="154">(G284-F284)*C284</f>
        <v>9450</v>
      </c>
      <c r="J284" s="8">
        <f t="shared" si="153"/>
        <v>15750</v>
      </c>
    </row>
    <row r="285" spans="1:10" x14ac:dyDescent="0.25">
      <c r="A285" s="4">
        <v>42970</v>
      </c>
      <c r="B285" s="5" t="s">
        <v>160</v>
      </c>
      <c r="C285" s="5">
        <v>550</v>
      </c>
      <c r="D285" s="5" t="s">
        <v>11</v>
      </c>
      <c r="E285" s="6">
        <v>1185</v>
      </c>
      <c r="F285" s="6">
        <v>1195</v>
      </c>
      <c r="G285" s="7">
        <v>1210</v>
      </c>
      <c r="H285" s="8">
        <f t="shared" si="152"/>
        <v>5500</v>
      </c>
      <c r="I285" s="8">
        <f t="shared" si="154"/>
        <v>8250</v>
      </c>
      <c r="J285" s="8">
        <f t="shared" si="153"/>
        <v>13750</v>
      </c>
    </row>
    <row r="286" spans="1:10" x14ac:dyDescent="0.25">
      <c r="A286" s="4">
        <v>42970</v>
      </c>
      <c r="B286" s="5" t="s">
        <v>161</v>
      </c>
      <c r="C286" s="5">
        <v>500</v>
      </c>
      <c r="D286" s="5" t="s">
        <v>11</v>
      </c>
      <c r="E286" s="6">
        <v>903.5</v>
      </c>
      <c r="F286" s="6">
        <v>918.5</v>
      </c>
      <c r="G286" s="7">
        <v>0</v>
      </c>
      <c r="H286" s="8">
        <f t="shared" si="152"/>
        <v>7500</v>
      </c>
      <c r="I286" s="8">
        <v>0</v>
      </c>
      <c r="J286" s="8">
        <f t="shared" si="153"/>
        <v>7500</v>
      </c>
    </row>
    <row r="287" spans="1:10" x14ac:dyDescent="0.25">
      <c r="A287" s="4">
        <v>42969</v>
      </c>
      <c r="B287" s="10" t="s">
        <v>73</v>
      </c>
      <c r="C287" s="10">
        <v>6000</v>
      </c>
      <c r="D287" s="9" t="s">
        <v>14</v>
      </c>
      <c r="E287" s="7">
        <v>120</v>
      </c>
      <c r="F287" s="7">
        <v>119</v>
      </c>
      <c r="G287" s="7">
        <v>0</v>
      </c>
      <c r="H287" s="8">
        <f t="shared" ref="H287:H290" si="155">(E287-F287)*C287</f>
        <v>6000</v>
      </c>
      <c r="I287" s="8">
        <v>0</v>
      </c>
      <c r="J287" s="8">
        <f t="shared" si="153"/>
        <v>6000</v>
      </c>
    </row>
    <row r="288" spans="1:10" x14ac:dyDescent="0.25">
      <c r="A288" s="4">
        <v>42969</v>
      </c>
      <c r="B288" s="10" t="s">
        <v>138</v>
      </c>
      <c r="C288" s="10">
        <v>3500</v>
      </c>
      <c r="D288" s="9" t="s">
        <v>14</v>
      </c>
      <c r="E288" s="7">
        <v>294.25</v>
      </c>
      <c r="F288" s="7">
        <v>293.5</v>
      </c>
      <c r="G288" s="7">
        <v>0</v>
      </c>
      <c r="H288" s="8">
        <f t="shared" si="155"/>
        <v>2625</v>
      </c>
      <c r="I288" s="8">
        <v>0</v>
      </c>
      <c r="J288" s="8">
        <f t="shared" si="153"/>
        <v>2625</v>
      </c>
    </row>
    <row r="289" spans="1:10" x14ac:dyDescent="0.25">
      <c r="A289" s="4">
        <v>42968</v>
      </c>
      <c r="B289" s="5" t="s">
        <v>162</v>
      </c>
      <c r="C289" s="5">
        <v>7000</v>
      </c>
      <c r="D289" s="9" t="s">
        <v>14</v>
      </c>
      <c r="E289" s="7">
        <v>77</v>
      </c>
      <c r="F289" s="7">
        <v>76.25</v>
      </c>
      <c r="G289" s="7">
        <v>0</v>
      </c>
      <c r="H289" s="8">
        <f t="shared" si="155"/>
        <v>5250</v>
      </c>
      <c r="I289" s="8">
        <v>0</v>
      </c>
      <c r="J289" s="8">
        <f t="shared" si="153"/>
        <v>5250</v>
      </c>
    </row>
    <row r="290" spans="1:10" x14ac:dyDescent="0.25">
      <c r="A290" s="4">
        <v>42968</v>
      </c>
      <c r="B290" s="5" t="s">
        <v>113</v>
      </c>
      <c r="C290" s="5">
        <v>2000</v>
      </c>
      <c r="D290" s="9" t="s">
        <v>14</v>
      </c>
      <c r="E290" s="7">
        <v>534</v>
      </c>
      <c r="F290" s="7">
        <v>538</v>
      </c>
      <c r="G290" s="7">
        <v>0</v>
      </c>
      <c r="H290" s="8">
        <f t="shared" si="155"/>
        <v>-8000</v>
      </c>
      <c r="I290" s="8">
        <v>0</v>
      </c>
      <c r="J290" s="8">
        <f t="shared" si="153"/>
        <v>-8000</v>
      </c>
    </row>
    <row r="291" spans="1:10" x14ac:dyDescent="0.25">
      <c r="A291" s="4">
        <v>42968</v>
      </c>
      <c r="B291" s="5" t="s">
        <v>163</v>
      </c>
      <c r="C291" s="5">
        <v>1000</v>
      </c>
      <c r="D291" s="5" t="s">
        <v>11</v>
      </c>
      <c r="E291" s="6">
        <v>884.5</v>
      </c>
      <c r="F291" s="6">
        <v>877</v>
      </c>
      <c r="G291" s="7">
        <v>0</v>
      </c>
      <c r="H291" s="8">
        <f t="shared" ref="H291:H298" si="156">(F291-E291)*C291</f>
        <v>-7500</v>
      </c>
      <c r="I291" s="8">
        <v>0</v>
      </c>
      <c r="J291" s="8">
        <f t="shared" si="153"/>
        <v>-7500</v>
      </c>
    </row>
    <row r="292" spans="1:10" x14ac:dyDescent="0.25">
      <c r="A292" s="4">
        <v>42968</v>
      </c>
      <c r="B292" s="5" t="s">
        <v>34</v>
      </c>
      <c r="C292" s="5">
        <v>1500</v>
      </c>
      <c r="D292" s="5" t="s">
        <v>11</v>
      </c>
      <c r="E292" s="6">
        <v>784.25</v>
      </c>
      <c r="F292" s="6">
        <v>788</v>
      </c>
      <c r="G292" s="7">
        <v>0</v>
      </c>
      <c r="H292" s="8">
        <f t="shared" si="156"/>
        <v>5625</v>
      </c>
      <c r="I292" s="8">
        <v>0</v>
      </c>
      <c r="J292" s="8">
        <f t="shared" si="153"/>
        <v>5625</v>
      </c>
    </row>
    <row r="293" spans="1:10" x14ac:dyDescent="0.25">
      <c r="A293" s="4">
        <v>42965</v>
      </c>
      <c r="B293" s="5" t="s">
        <v>164</v>
      </c>
      <c r="C293" s="5">
        <v>800</v>
      </c>
      <c r="D293" s="5" t="s">
        <v>11</v>
      </c>
      <c r="E293" s="6">
        <v>978.5</v>
      </c>
      <c r="F293" s="6">
        <v>985</v>
      </c>
      <c r="G293" s="7">
        <v>993</v>
      </c>
      <c r="H293" s="8">
        <f t="shared" si="156"/>
        <v>5200</v>
      </c>
      <c r="I293" s="8">
        <v>0</v>
      </c>
      <c r="J293" s="8">
        <f t="shared" si="153"/>
        <v>5200</v>
      </c>
    </row>
    <row r="294" spans="1:10" x14ac:dyDescent="0.25">
      <c r="A294" s="4">
        <v>42965</v>
      </c>
      <c r="B294" s="5" t="s">
        <v>165</v>
      </c>
      <c r="C294" s="5">
        <v>2500</v>
      </c>
      <c r="D294" s="5" t="s">
        <v>11</v>
      </c>
      <c r="E294" s="6">
        <v>411.5</v>
      </c>
      <c r="F294" s="6">
        <v>414</v>
      </c>
      <c r="G294" s="7">
        <v>417</v>
      </c>
      <c r="H294" s="8">
        <f t="shared" si="156"/>
        <v>6250</v>
      </c>
      <c r="I294" s="8">
        <f t="shared" ref="I294" si="157">(G294-F294)*C294</f>
        <v>7500</v>
      </c>
      <c r="J294" s="8">
        <f t="shared" si="153"/>
        <v>13750</v>
      </c>
    </row>
    <row r="295" spans="1:10" x14ac:dyDescent="0.25">
      <c r="A295" s="4">
        <v>42965</v>
      </c>
      <c r="B295" s="5" t="s">
        <v>161</v>
      </c>
      <c r="C295" s="5">
        <v>500</v>
      </c>
      <c r="D295" s="5" t="s">
        <v>11</v>
      </c>
      <c r="E295" s="6">
        <v>953</v>
      </c>
      <c r="F295" s="6">
        <v>943</v>
      </c>
      <c r="G295" s="7">
        <v>0</v>
      </c>
      <c r="H295" s="8">
        <f t="shared" si="156"/>
        <v>-5000</v>
      </c>
      <c r="I295" s="8">
        <v>0</v>
      </c>
      <c r="J295" s="8">
        <f t="shared" si="153"/>
        <v>-5000</v>
      </c>
    </row>
    <row r="296" spans="1:10" x14ac:dyDescent="0.25">
      <c r="A296" s="4">
        <v>42965</v>
      </c>
      <c r="B296" s="5" t="s">
        <v>166</v>
      </c>
      <c r="C296" s="5">
        <v>8000</v>
      </c>
      <c r="D296" s="5" t="s">
        <v>11</v>
      </c>
      <c r="E296" s="6">
        <v>112</v>
      </c>
      <c r="F296" s="6">
        <v>112.75</v>
      </c>
      <c r="G296" s="7">
        <v>0</v>
      </c>
      <c r="H296" s="8">
        <f t="shared" si="156"/>
        <v>6000</v>
      </c>
      <c r="I296" s="8">
        <v>0</v>
      </c>
      <c r="J296" s="8">
        <f t="shared" si="153"/>
        <v>6000</v>
      </c>
    </row>
    <row r="297" spans="1:10" x14ac:dyDescent="0.25">
      <c r="A297" s="4">
        <v>42964</v>
      </c>
      <c r="B297" s="5" t="s">
        <v>140</v>
      </c>
      <c r="C297" s="5">
        <v>2500</v>
      </c>
      <c r="D297" s="5" t="s">
        <v>11</v>
      </c>
      <c r="E297" s="6">
        <v>422</v>
      </c>
      <c r="F297" s="6">
        <v>424.25</v>
      </c>
      <c r="G297" s="7">
        <v>0</v>
      </c>
      <c r="H297" s="8">
        <f t="shared" si="156"/>
        <v>5625</v>
      </c>
      <c r="I297" s="8">
        <v>0</v>
      </c>
      <c r="J297" s="8">
        <f t="shared" si="153"/>
        <v>5625</v>
      </c>
    </row>
    <row r="298" spans="1:10" x14ac:dyDescent="0.25">
      <c r="A298" s="4">
        <v>42964</v>
      </c>
      <c r="B298" s="5" t="s">
        <v>167</v>
      </c>
      <c r="C298" s="5">
        <v>1000</v>
      </c>
      <c r="D298" s="5" t="s">
        <v>11</v>
      </c>
      <c r="E298" s="6">
        <v>833</v>
      </c>
      <c r="F298" s="6">
        <v>839</v>
      </c>
      <c r="G298" s="7">
        <v>846</v>
      </c>
      <c r="H298" s="8">
        <f t="shared" si="156"/>
        <v>6000</v>
      </c>
      <c r="I298" s="8">
        <f t="shared" ref="I298" si="158">(G298-F298)*C298</f>
        <v>7000</v>
      </c>
      <c r="J298" s="8">
        <f t="shared" si="153"/>
        <v>13000</v>
      </c>
    </row>
    <row r="299" spans="1:10" x14ac:dyDescent="0.25">
      <c r="A299" s="4">
        <v>42964</v>
      </c>
      <c r="B299" s="5" t="s">
        <v>54</v>
      </c>
      <c r="C299" s="5">
        <v>4500</v>
      </c>
      <c r="D299" s="9" t="s">
        <v>14</v>
      </c>
      <c r="E299" s="7">
        <v>192</v>
      </c>
      <c r="F299" s="7">
        <v>190.5</v>
      </c>
      <c r="G299" s="7">
        <v>0</v>
      </c>
      <c r="H299" s="8">
        <f t="shared" ref="H299" si="159">(E299-F299)*C299</f>
        <v>6750</v>
      </c>
      <c r="I299" s="8">
        <v>0</v>
      </c>
      <c r="J299" s="8">
        <f t="shared" si="153"/>
        <v>6750</v>
      </c>
    </row>
    <row r="300" spans="1:10" x14ac:dyDescent="0.25">
      <c r="A300" s="4">
        <v>42963</v>
      </c>
      <c r="B300" s="5" t="s">
        <v>13</v>
      </c>
      <c r="C300" s="5">
        <v>500</v>
      </c>
      <c r="D300" s="5" t="s">
        <v>11</v>
      </c>
      <c r="E300" s="6">
        <v>1404</v>
      </c>
      <c r="F300" s="6">
        <v>1392</v>
      </c>
      <c r="G300" s="7">
        <v>0</v>
      </c>
      <c r="H300" s="8">
        <f t="shared" ref="H300" si="160">(F300-E300)*C300</f>
        <v>-6000</v>
      </c>
      <c r="I300" s="8">
        <v>0</v>
      </c>
      <c r="J300" s="8">
        <f t="shared" si="153"/>
        <v>-6000</v>
      </c>
    </row>
    <row r="301" spans="1:10" x14ac:dyDescent="0.25">
      <c r="A301" s="4">
        <v>42963</v>
      </c>
      <c r="B301" s="5" t="s">
        <v>25</v>
      </c>
      <c r="C301" s="5">
        <v>6000</v>
      </c>
      <c r="D301" s="9" t="s">
        <v>14</v>
      </c>
      <c r="E301" s="7">
        <v>165.5</v>
      </c>
      <c r="F301" s="7">
        <v>164.5</v>
      </c>
      <c r="G301" s="7">
        <v>163</v>
      </c>
      <c r="H301" s="8">
        <f t="shared" ref="H301:H302" si="161">(E301-F301)*C301</f>
        <v>6000</v>
      </c>
      <c r="I301" s="8">
        <f t="shared" ref="I301:I302" si="162">(F301-G301)*C301</f>
        <v>9000</v>
      </c>
      <c r="J301" s="8">
        <f t="shared" si="153"/>
        <v>15000</v>
      </c>
    </row>
    <row r="302" spans="1:10" x14ac:dyDescent="0.25">
      <c r="A302" s="4">
        <v>42963</v>
      </c>
      <c r="B302" s="5" t="s">
        <v>35</v>
      </c>
      <c r="C302" s="5">
        <v>4500</v>
      </c>
      <c r="D302" s="9" t="s">
        <v>14</v>
      </c>
      <c r="E302" s="7">
        <v>135</v>
      </c>
      <c r="F302" s="7">
        <v>133.75</v>
      </c>
      <c r="G302" s="7">
        <v>132</v>
      </c>
      <c r="H302" s="8">
        <f t="shared" si="161"/>
        <v>5625</v>
      </c>
      <c r="I302" s="8">
        <f t="shared" si="162"/>
        <v>7875</v>
      </c>
      <c r="J302" s="8">
        <f t="shared" si="153"/>
        <v>13500</v>
      </c>
    </row>
    <row r="303" spans="1:10" x14ac:dyDescent="0.25">
      <c r="A303" s="4">
        <v>42963</v>
      </c>
      <c r="B303" s="5" t="s">
        <v>54</v>
      </c>
      <c r="C303" s="5">
        <v>4500</v>
      </c>
      <c r="D303" s="5" t="s">
        <v>11</v>
      </c>
      <c r="E303" s="6">
        <v>190.25</v>
      </c>
      <c r="F303" s="6">
        <v>191.75</v>
      </c>
      <c r="G303" s="7">
        <v>193.75</v>
      </c>
      <c r="H303" s="8">
        <f t="shared" ref="H303:H307" si="163">(F303-E303)*C303</f>
        <v>6750</v>
      </c>
      <c r="I303" s="8">
        <f t="shared" ref="I303:I305" si="164">(G303-F303)*C303</f>
        <v>9000</v>
      </c>
      <c r="J303" s="8">
        <f t="shared" si="153"/>
        <v>15750</v>
      </c>
    </row>
    <row r="304" spans="1:10" x14ac:dyDescent="0.25">
      <c r="A304" s="4">
        <v>42961</v>
      </c>
      <c r="B304" s="5" t="s">
        <v>34</v>
      </c>
      <c r="C304" s="5">
        <v>1500</v>
      </c>
      <c r="D304" s="5" t="s">
        <v>11</v>
      </c>
      <c r="E304" s="6">
        <v>765.55</v>
      </c>
      <c r="F304" s="6">
        <v>769.55</v>
      </c>
      <c r="G304" s="7">
        <v>774.55</v>
      </c>
      <c r="H304" s="8">
        <f t="shared" si="163"/>
        <v>6000</v>
      </c>
      <c r="I304" s="8">
        <f t="shared" si="164"/>
        <v>7500</v>
      </c>
      <c r="J304" s="8">
        <f t="shared" si="153"/>
        <v>13500</v>
      </c>
    </row>
    <row r="305" spans="1:10" x14ac:dyDescent="0.25">
      <c r="A305" s="4">
        <v>42961</v>
      </c>
      <c r="B305" s="5" t="s">
        <v>168</v>
      </c>
      <c r="C305" s="5">
        <v>4000</v>
      </c>
      <c r="D305" s="5" t="s">
        <v>11</v>
      </c>
      <c r="E305" s="6">
        <v>206</v>
      </c>
      <c r="F305" s="6">
        <v>207.5</v>
      </c>
      <c r="G305" s="7">
        <v>209</v>
      </c>
      <c r="H305" s="8">
        <f t="shared" si="163"/>
        <v>6000</v>
      </c>
      <c r="I305" s="8">
        <f t="shared" si="164"/>
        <v>6000</v>
      </c>
      <c r="J305" s="8">
        <f t="shared" si="153"/>
        <v>12000</v>
      </c>
    </row>
    <row r="306" spans="1:10" x14ac:dyDescent="0.25">
      <c r="A306" s="4">
        <v>42961</v>
      </c>
      <c r="B306" s="5" t="s">
        <v>25</v>
      </c>
      <c r="C306" s="5">
        <v>6000</v>
      </c>
      <c r="D306" s="5" t="s">
        <v>11</v>
      </c>
      <c r="E306" s="6">
        <v>167.5</v>
      </c>
      <c r="F306" s="6">
        <v>168.5</v>
      </c>
      <c r="G306" s="7">
        <v>0</v>
      </c>
      <c r="H306" s="8">
        <f t="shared" si="163"/>
        <v>6000</v>
      </c>
      <c r="I306" s="8">
        <v>0</v>
      </c>
      <c r="J306" s="8">
        <f t="shared" si="153"/>
        <v>6000</v>
      </c>
    </row>
    <row r="307" spans="1:10" x14ac:dyDescent="0.25">
      <c r="A307" s="4">
        <v>42958</v>
      </c>
      <c r="B307" s="5" t="s">
        <v>165</v>
      </c>
      <c r="C307" s="5">
        <v>2500</v>
      </c>
      <c r="D307" s="5" t="s">
        <v>11</v>
      </c>
      <c r="E307" s="6">
        <v>397</v>
      </c>
      <c r="F307" s="6">
        <v>399</v>
      </c>
      <c r="G307" s="7">
        <v>402</v>
      </c>
      <c r="H307" s="8">
        <f t="shared" si="163"/>
        <v>5000</v>
      </c>
      <c r="I307" s="8">
        <f t="shared" ref="I307" si="165">(G307-F307)*C307</f>
        <v>7500</v>
      </c>
      <c r="J307" s="8">
        <f t="shared" si="153"/>
        <v>12500</v>
      </c>
    </row>
    <row r="308" spans="1:10" x14ac:dyDescent="0.25">
      <c r="A308" s="4">
        <v>42958</v>
      </c>
      <c r="B308" s="5" t="s">
        <v>158</v>
      </c>
      <c r="C308" s="5">
        <v>4500</v>
      </c>
      <c r="D308" s="9" t="s">
        <v>14</v>
      </c>
      <c r="E308" s="7">
        <v>162.75</v>
      </c>
      <c r="F308" s="7">
        <v>164.5</v>
      </c>
      <c r="G308" s="7">
        <v>0</v>
      </c>
      <c r="H308" s="8">
        <f>(E308-F308)*C308</f>
        <v>-7875</v>
      </c>
      <c r="I308" s="8">
        <v>0</v>
      </c>
      <c r="J308" s="8">
        <f>+I308+H308</f>
        <v>-7875</v>
      </c>
    </row>
    <row r="309" spans="1:10" x14ac:dyDescent="0.25">
      <c r="A309" s="4">
        <v>42958</v>
      </c>
      <c r="B309" s="5" t="s">
        <v>74</v>
      </c>
      <c r="C309" s="5">
        <v>2000</v>
      </c>
      <c r="D309" s="9" t="s">
        <v>14</v>
      </c>
      <c r="E309" s="7">
        <v>367</v>
      </c>
      <c r="F309" s="7">
        <v>364</v>
      </c>
      <c r="G309" s="7">
        <v>362.5</v>
      </c>
      <c r="H309" s="8">
        <f>(E309-F309)*C309</f>
        <v>6000</v>
      </c>
      <c r="I309" s="8">
        <f t="shared" ref="I309" si="166">(F309-G309)*C309</f>
        <v>3000</v>
      </c>
      <c r="J309" s="8">
        <f>+I309+H309</f>
        <v>9000</v>
      </c>
    </row>
    <row r="310" spans="1:10" x14ac:dyDescent="0.25">
      <c r="A310" s="4">
        <v>42957</v>
      </c>
      <c r="B310" s="5" t="s">
        <v>85</v>
      </c>
      <c r="C310" s="5">
        <v>1575</v>
      </c>
      <c r="D310" s="5" t="s">
        <v>11</v>
      </c>
      <c r="E310" s="6">
        <v>430.25</v>
      </c>
      <c r="F310" s="6">
        <v>426</v>
      </c>
      <c r="G310" s="7">
        <v>0</v>
      </c>
      <c r="H310" s="8">
        <f t="shared" ref="H310:H315" si="167">(F310-E310)*C310</f>
        <v>-6693.75</v>
      </c>
      <c r="I310" s="8">
        <v>0</v>
      </c>
      <c r="J310" s="8">
        <f t="shared" ref="J310:J315" si="168">+I310+H310</f>
        <v>-6693.75</v>
      </c>
    </row>
    <row r="311" spans="1:10" x14ac:dyDescent="0.25">
      <c r="A311" s="4">
        <v>42957</v>
      </c>
      <c r="B311" s="5" t="s">
        <v>44</v>
      </c>
      <c r="C311" s="5">
        <v>500</v>
      </c>
      <c r="D311" s="9" t="s">
        <v>11</v>
      </c>
      <c r="E311" s="7">
        <v>1765</v>
      </c>
      <c r="F311" s="7">
        <v>1770</v>
      </c>
      <c r="G311" s="7">
        <v>0</v>
      </c>
      <c r="H311" s="8">
        <f t="shared" si="167"/>
        <v>2500</v>
      </c>
      <c r="I311" s="8">
        <v>0</v>
      </c>
      <c r="J311" s="8">
        <f t="shared" si="168"/>
        <v>2500</v>
      </c>
    </row>
    <row r="312" spans="1:10" x14ac:dyDescent="0.25">
      <c r="A312" s="4">
        <v>42957</v>
      </c>
      <c r="B312" s="5" t="s">
        <v>34</v>
      </c>
      <c r="C312" s="5">
        <v>1500</v>
      </c>
      <c r="D312" s="9" t="s">
        <v>11</v>
      </c>
      <c r="E312" s="7">
        <v>789</v>
      </c>
      <c r="F312" s="7">
        <v>782</v>
      </c>
      <c r="G312" s="7">
        <v>0</v>
      </c>
      <c r="H312" s="8">
        <f t="shared" si="167"/>
        <v>-10500</v>
      </c>
      <c r="I312" s="8">
        <v>0</v>
      </c>
      <c r="J312" s="8">
        <f t="shared" si="168"/>
        <v>-10500</v>
      </c>
    </row>
    <row r="313" spans="1:10" x14ac:dyDescent="0.25">
      <c r="A313" s="4">
        <v>42956</v>
      </c>
      <c r="B313" s="5" t="s">
        <v>67</v>
      </c>
      <c r="C313" s="5">
        <v>5000</v>
      </c>
      <c r="D313" s="5" t="s">
        <v>11</v>
      </c>
      <c r="E313" s="6">
        <v>181.5</v>
      </c>
      <c r="F313" s="6">
        <v>182.5</v>
      </c>
      <c r="G313" s="7">
        <v>0</v>
      </c>
      <c r="H313" s="8">
        <f t="shared" si="167"/>
        <v>5000</v>
      </c>
      <c r="I313" s="8">
        <v>0</v>
      </c>
      <c r="J313" s="8">
        <f t="shared" si="168"/>
        <v>5000</v>
      </c>
    </row>
    <row r="314" spans="1:10" x14ac:dyDescent="0.25">
      <c r="A314" s="4">
        <v>42956</v>
      </c>
      <c r="B314" s="5" t="s">
        <v>164</v>
      </c>
      <c r="C314" s="5">
        <v>800</v>
      </c>
      <c r="D314" s="5" t="s">
        <v>11</v>
      </c>
      <c r="E314" s="6">
        <v>987</v>
      </c>
      <c r="F314" s="6">
        <v>994</v>
      </c>
      <c r="G314" s="7">
        <v>1002</v>
      </c>
      <c r="H314" s="8">
        <f t="shared" si="167"/>
        <v>5600</v>
      </c>
      <c r="I314" s="8">
        <f t="shared" ref="I314" si="169">(G314-F314)*C314</f>
        <v>6400</v>
      </c>
      <c r="J314" s="8">
        <f t="shared" si="168"/>
        <v>12000</v>
      </c>
    </row>
    <row r="315" spans="1:10" x14ac:dyDescent="0.25">
      <c r="A315" s="4">
        <v>42956</v>
      </c>
      <c r="B315" s="5" t="s">
        <v>104</v>
      </c>
      <c r="C315" s="5">
        <v>3500</v>
      </c>
      <c r="D315" s="5" t="s">
        <v>11</v>
      </c>
      <c r="E315" s="6">
        <v>304.25</v>
      </c>
      <c r="F315" s="6">
        <v>302.5</v>
      </c>
      <c r="G315" s="7">
        <v>0</v>
      </c>
      <c r="H315" s="8">
        <f t="shared" si="167"/>
        <v>-6125</v>
      </c>
      <c r="I315" s="8">
        <v>0</v>
      </c>
      <c r="J315" s="8">
        <f t="shared" si="168"/>
        <v>-6125</v>
      </c>
    </row>
    <row r="316" spans="1:10" x14ac:dyDescent="0.25">
      <c r="A316" s="4">
        <v>42955</v>
      </c>
      <c r="B316" s="5" t="s">
        <v>169</v>
      </c>
      <c r="C316" s="5">
        <v>3000</v>
      </c>
      <c r="D316" s="9" t="s">
        <v>14</v>
      </c>
      <c r="E316" s="7">
        <v>280</v>
      </c>
      <c r="F316" s="7">
        <v>279</v>
      </c>
      <c r="G316" s="7">
        <v>277.5</v>
      </c>
      <c r="H316" s="8">
        <f>(E316-F316)*C316</f>
        <v>3000</v>
      </c>
      <c r="I316" s="8">
        <f t="shared" ref="I316:I317" si="170">(F316-G316)*C316</f>
        <v>4500</v>
      </c>
      <c r="J316" s="8">
        <f>+I316+H316</f>
        <v>7500</v>
      </c>
    </row>
    <row r="317" spans="1:10" x14ac:dyDescent="0.25">
      <c r="A317" s="4">
        <v>42955</v>
      </c>
      <c r="B317" s="5" t="s">
        <v>170</v>
      </c>
      <c r="C317" s="5">
        <v>8000</v>
      </c>
      <c r="D317" s="9" t="s">
        <v>14</v>
      </c>
      <c r="E317" s="7">
        <v>122.25</v>
      </c>
      <c r="F317" s="7">
        <v>121.25</v>
      </c>
      <c r="G317" s="7">
        <v>120</v>
      </c>
      <c r="H317" s="8">
        <f>(E317-F317)*C317</f>
        <v>8000</v>
      </c>
      <c r="I317" s="8">
        <f t="shared" si="170"/>
        <v>10000</v>
      </c>
      <c r="J317" s="8">
        <f>+I317+H317</f>
        <v>18000</v>
      </c>
    </row>
    <row r="318" spans="1:10" x14ac:dyDescent="0.25">
      <c r="A318" s="4">
        <v>42954</v>
      </c>
      <c r="B318" s="5" t="s">
        <v>171</v>
      </c>
      <c r="C318" s="5">
        <v>4500</v>
      </c>
      <c r="D318" s="5" t="s">
        <v>11</v>
      </c>
      <c r="E318" s="6">
        <v>144.25</v>
      </c>
      <c r="F318" s="6">
        <v>145.75</v>
      </c>
      <c r="G318" s="7">
        <v>146.25</v>
      </c>
      <c r="H318" s="8">
        <f t="shared" ref="H318" si="171">(F318-E318)*C318</f>
        <v>6750</v>
      </c>
      <c r="I318" s="8">
        <f t="shared" ref="I318" si="172">(G318-F318)*C318</f>
        <v>2250</v>
      </c>
      <c r="J318" s="8">
        <f t="shared" ref="J318" si="173">+I318+H318</f>
        <v>9000</v>
      </c>
    </row>
    <row r="319" spans="1:10" x14ac:dyDescent="0.25">
      <c r="A319" s="4">
        <v>42954</v>
      </c>
      <c r="B319" s="5" t="s">
        <v>83</v>
      </c>
      <c r="C319" s="5">
        <v>2700</v>
      </c>
      <c r="D319" s="9" t="s">
        <v>14</v>
      </c>
      <c r="E319" s="7">
        <v>167.5</v>
      </c>
      <c r="F319" s="7">
        <v>165.5</v>
      </c>
      <c r="G319" s="7">
        <v>162.5</v>
      </c>
      <c r="H319" s="8">
        <f>(E319-F319)*C319</f>
        <v>5400</v>
      </c>
      <c r="I319" s="8">
        <f t="shared" ref="I319" si="174">(F319-G319)*C319</f>
        <v>8100</v>
      </c>
      <c r="J319" s="8">
        <f>+I319+H319</f>
        <v>13500</v>
      </c>
    </row>
    <row r="320" spans="1:10" x14ac:dyDescent="0.25">
      <c r="A320" s="4">
        <v>42951</v>
      </c>
      <c r="B320" s="5" t="s">
        <v>172</v>
      </c>
      <c r="C320" s="5">
        <v>4500</v>
      </c>
      <c r="D320" s="5" t="s">
        <v>11</v>
      </c>
      <c r="E320" s="6">
        <v>172</v>
      </c>
      <c r="F320" s="6">
        <v>173.5</v>
      </c>
      <c r="G320" s="7">
        <v>174.75</v>
      </c>
      <c r="H320" s="8">
        <f t="shared" ref="H320:H321" si="175">(F320-E320)*C320</f>
        <v>6750</v>
      </c>
      <c r="I320" s="8">
        <f t="shared" ref="I320" si="176">(G320-F320)*C320</f>
        <v>5625</v>
      </c>
      <c r="J320" s="8">
        <f t="shared" ref="J320:J321" si="177">+I320+H320</f>
        <v>12375</v>
      </c>
    </row>
    <row r="321" spans="1:10" x14ac:dyDescent="0.25">
      <c r="A321" s="4">
        <v>42951</v>
      </c>
      <c r="B321" s="5" t="s">
        <v>173</v>
      </c>
      <c r="C321" s="5">
        <v>8000</v>
      </c>
      <c r="D321" s="5" t="s">
        <v>11</v>
      </c>
      <c r="E321" s="6">
        <v>139.25</v>
      </c>
      <c r="F321" s="6">
        <v>140</v>
      </c>
      <c r="G321" s="7">
        <v>0</v>
      </c>
      <c r="H321" s="8">
        <f t="shared" si="175"/>
        <v>6000</v>
      </c>
      <c r="I321" s="8">
        <v>0</v>
      </c>
      <c r="J321" s="8">
        <f t="shared" si="177"/>
        <v>6000</v>
      </c>
    </row>
    <row r="322" spans="1:10" x14ac:dyDescent="0.25">
      <c r="A322" s="4">
        <v>42951</v>
      </c>
      <c r="B322" s="5" t="s">
        <v>150</v>
      </c>
      <c r="C322" s="5">
        <v>5000</v>
      </c>
      <c r="D322" s="9" t="s">
        <v>14</v>
      </c>
      <c r="E322" s="7">
        <v>131.75</v>
      </c>
      <c r="F322" s="7">
        <v>131</v>
      </c>
      <c r="G322" s="7">
        <v>0</v>
      </c>
      <c r="H322" s="8">
        <f>(E322-F322)*C322</f>
        <v>3750</v>
      </c>
      <c r="I322" s="8">
        <v>0</v>
      </c>
      <c r="J322" s="8">
        <f>+I322+H322</f>
        <v>3750</v>
      </c>
    </row>
    <row r="323" spans="1:10" x14ac:dyDescent="0.25">
      <c r="A323" s="4">
        <v>42950</v>
      </c>
      <c r="B323" s="5" t="s">
        <v>21</v>
      </c>
      <c r="C323" s="5">
        <v>800</v>
      </c>
      <c r="D323" s="5" t="s">
        <v>11</v>
      </c>
      <c r="E323" s="6">
        <v>780</v>
      </c>
      <c r="F323" s="6">
        <v>773</v>
      </c>
      <c r="G323" s="7">
        <v>0</v>
      </c>
      <c r="H323" s="8">
        <f t="shared" ref="H323" si="178">(F323-E323)*C323</f>
        <v>-5600</v>
      </c>
      <c r="I323" s="8">
        <v>0</v>
      </c>
      <c r="J323" s="8">
        <f t="shared" ref="J323" si="179">+I323+H323</f>
        <v>-5600</v>
      </c>
    </row>
    <row r="324" spans="1:10" x14ac:dyDescent="0.25">
      <c r="A324" s="4">
        <v>42950</v>
      </c>
      <c r="B324" s="5" t="s">
        <v>156</v>
      </c>
      <c r="C324" s="5">
        <v>1500</v>
      </c>
      <c r="D324" s="9" t="s">
        <v>14</v>
      </c>
      <c r="E324" s="7">
        <v>458</v>
      </c>
      <c r="F324" s="7">
        <v>454</v>
      </c>
      <c r="G324" s="7">
        <v>449</v>
      </c>
      <c r="H324" s="8">
        <f>(E324-F324)*C324</f>
        <v>6000</v>
      </c>
      <c r="I324" s="8">
        <f t="shared" ref="I324" si="180">(F324-G324)*C324</f>
        <v>7500</v>
      </c>
      <c r="J324" s="8">
        <f>+I324+H324</f>
        <v>13500</v>
      </c>
    </row>
    <row r="325" spans="1:10" x14ac:dyDescent="0.25">
      <c r="A325" s="4">
        <v>42950</v>
      </c>
      <c r="B325" s="5" t="s">
        <v>58</v>
      </c>
      <c r="C325" s="5">
        <v>2500</v>
      </c>
      <c r="D325" s="5" t="s">
        <v>11</v>
      </c>
      <c r="E325" s="6">
        <v>408.5</v>
      </c>
      <c r="F325" s="6">
        <v>406</v>
      </c>
      <c r="G325" s="7">
        <v>0</v>
      </c>
      <c r="H325" s="8">
        <f t="shared" ref="H325:H330" si="181">(F325-E325)*C325</f>
        <v>-6250</v>
      </c>
      <c r="I325" s="8">
        <v>0</v>
      </c>
      <c r="J325" s="8">
        <f t="shared" ref="J325:J330" si="182">+I325+H325</f>
        <v>-6250</v>
      </c>
    </row>
    <row r="326" spans="1:10" x14ac:dyDescent="0.25">
      <c r="A326" s="4">
        <v>42949</v>
      </c>
      <c r="B326" s="5" t="s">
        <v>21</v>
      </c>
      <c r="C326" s="5">
        <v>800</v>
      </c>
      <c r="D326" s="5" t="s">
        <v>11</v>
      </c>
      <c r="E326" s="6">
        <v>780</v>
      </c>
      <c r="F326" s="6">
        <v>788</v>
      </c>
      <c r="G326" s="7">
        <v>0</v>
      </c>
      <c r="H326" s="8">
        <f t="shared" si="181"/>
        <v>6400</v>
      </c>
      <c r="I326" s="8">
        <v>0</v>
      </c>
      <c r="J326" s="8">
        <f t="shared" si="182"/>
        <v>6400</v>
      </c>
    </row>
    <row r="327" spans="1:10" x14ac:dyDescent="0.25">
      <c r="A327" s="4">
        <v>42949</v>
      </c>
      <c r="B327" s="5" t="s">
        <v>163</v>
      </c>
      <c r="C327" s="5">
        <v>1000</v>
      </c>
      <c r="D327" s="5" t="s">
        <v>11</v>
      </c>
      <c r="E327" s="6">
        <v>856</v>
      </c>
      <c r="F327" s="6">
        <v>850</v>
      </c>
      <c r="G327" s="7">
        <v>0</v>
      </c>
      <c r="H327" s="8">
        <f t="shared" si="181"/>
        <v>-6000</v>
      </c>
      <c r="I327" s="8">
        <v>0</v>
      </c>
      <c r="J327" s="8">
        <f t="shared" si="182"/>
        <v>-6000</v>
      </c>
    </row>
    <row r="328" spans="1:10" x14ac:dyDescent="0.25">
      <c r="A328" s="4">
        <v>42949</v>
      </c>
      <c r="B328" s="5" t="s">
        <v>174</v>
      </c>
      <c r="C328" s="5">
        <v>4500</v>
      </c>
      <c r="D328" s="5" t="s">
        <v>11</v>
      </c>
      <c r="E328" s="6">
        <v>202</v>
      </c>
      <c r="F328" s="6">
        <v>200</v>
      </c>
      <c r="G328" s="7">
        <v>0</v>
      </c>
      <c r="H328" s="8">
        <f t="shared" si="181"/>
        <v>-9000</v>
      </c>
      <c r="I328" s="8">
        <v>0</v>
      </c>
      <c r="J328" s="8">
        <f t="shared" si="182"/>
        <v>-9000</v>
      </c>
    </row>
    <row r="329" spans="1:10" x14ac:dyDescent="0.25">
      <c r="A329" s="4">
        <v>42948</v>
      </c>
      <c r="B329" s="5" t="s">
        <v>67</v>
      </c>
      <c r="C329" s="5">
        <v>5000</v>
      </c>
      <c r="D329" s="5" t="s">
        <v>11</v>
      </c>
      <c r="E329" s="6">
        <v>194</v>
      </c>
      <c r="F329" s="6">
        <v>195</v>
      </c>
      <c r="G329" s="7">
        <v>196.5</v>
      </c>
      <c r="H329" s="8">
        <f t="shared" si="181"/>
        <v>5000</v>
      </c>
      <c r="I329" s="8">
        <f t="shared" ref="I329" si="183">(G329-F329)*C329</f>
        <v>7500</v>
      </c>
      <c r="J329" s="8">
        <f t="shared" si="182"/>
        <v>12500</v>
      </c>
    </row>
    <row r="330" spans="1:10" x14ac:dyDescent="0.25">
      <c r="A330" s="4">
        <v>42948</v>
      </c>
      <c r="B330" s="5" t="s">
        <v>175</v>
      </c>
      <c r="C330" s="5">
        <v>2100</v>
      </c>
      <c r="D330" s="5" t="s">
        <v>11</v>
      </c>
      <c r="E330" s="6">
        <v>264.5</v>
      </c>
      <c r="F330" s="6">
        <v>262</v>
      </c>
      <c r="G330" s="7">
        <v>0</v>
      </c>
      <c r="H330" s="8">
        <f t="shared" si="181"/>
        <v>-5250</v>
      </c>
      <c r="I330" s="8">
        <v>0</v>
      </c>
      <c r="J330" s="8">
        <f t="shared" si="182"/>
        <v>-5250</v>
      </c>
    </row>
    <row r="331" spans="1:10" x14ac:dyDescent="0.25">
      <c r="A331" s="47"/>
      <c r="B331" s="34"/>
      <c r="C331" s="35"/>
      <c r="D331" s="35"/>
      <c r="E331" s="36"/>
      <c r="F331" s="36"/>
      <c r="G331" s="36"/>
      <c r="H331" s="36"/>
      <c r="I331" s="48"/>
      <c r="J331" s="37"/>
    </row>
    <row r="332" spans="1:10" x14ac:dyDescent="0.25">
      <c r="A332" s="4">
        <v>42947</v>
      </c>
      <c r="B332" s="5" t="s">
        <v>67</v>
      </c>
      <c r="C332" s="5">
        <v>5000</v>
      </c>
      <c r="D332" s="5" t="s">
        <v>11</v>
      </c>
      <c r="E332" s="6">
        <v>192.25</v>
      </c>
      <c r="F332" s="6">
        <v>193.25</v>
      </c>
      <c r="G332" s="7">
        <v>194.75</v>
      </c>
      <c r="H332" s="8">
        <f t="shared" ref="H332:H336" si="184">(F332-E332)*C332</f>
        <v>5000</v>
      </c>
      <c r="I332" s="8">
        <f t="shared" ref="I332" si="185">(G332-F332)*C332</f>
        <v>7500</v>
      </c>
      <c r="J332" s="8">
        <f t="shared" ref="J332:J336" si="186">+I332+H332</f>
        <v>12500</v>
      </c>
    </row>
    <row r="333" spans="1:10" x14ac:dyDescent="0.25">
      <c r="A333" s="4">
        <v>42947</v>
      </c>
      <c r="B333" s="5" t="s">
        <v>163</v>
      </c>
      <c r="C333" s="5">
        <v>1000</v>
      </c>
      <c r="D333" s="5" t="s">
        <v>11</v>
      </c>
      <c r="E333" s="6">
        <v>850</v>
      </c>
      <c r="F333" s="6">
        <v>853</v>
      </c>
      <c r="G333" s="7">
        <v>0</v>
      </c>
      <c r="H333" s="8">
        <f t="shared" si="184"/>
        <v>3000</v>
      </c>
      <c r="I333" s="8">
        <v>0</v>
      </c>
      <c r="J333" s="8">
        <f t="shared" si="186"/>
        <v>3000</v>
      </c>
    </row>
    <row r="334" spans="1:10" x14ac:dyDescent="0.25">
      <c r="A334" s="4">
        <v>42947</v>
      </c>
      <c r="B334" s="5" t="s">
        <v>102</v>
      </c>
      <c r="C334" s="5">
        <v>1000</v>
      </c>
      <c r="D334" s="5" t="s">
        <v>11</v>
      </c>
      <c r="E334" s="6">
        <v>801</v>
      </c>
      <c r="F334" s="6">
        <v>795</v>
      </c>
      <c r="G334" s="7">
        <v>0</v>
      </c>
      <c r="H334" s="8">
        <f t="shared" si="184"/>
        <v>-6000</v>
      </c>
      <c r="I334" s="8">
        <v>0</v>
      </c>
      <c r="J334" s="8">
        <f t="shared" si="186"/>
        <v>-6000</v>
      </c>
    </row>
    <row r="335" spans="1:10" x14ac:dyDescent="0.25">
      <c r="A335" s="4">
        <v>42944</v>
      </c>
      <c r="B335" s="5" t="s">
        <v>176</v>
      </c>
      <c r="C335" s="5">
        <v>7125</v>
      </c>
      <c r="D335" s="5" t="s">
        <v>11</v>
      </c>
      <c r="E335" s="6">
        <v>36</v>
      </c>
      <c r="F335" s="6">
        <v>36.5</v>
      </c>
      <c r="G335" s="7">
        <v>0</v>
      </c>
      <c r="H335" s="8">
        <f t="shared" si="184"/>
        <v>3562.5</v>
      </c>
      <c r="I335" s="8">
        <v>0</v>
      </c>
      <c r="J335" s="8">
        <f t="shared" si="186"/>
        <v>3562.5</v>
      </c>
    </row>
    <row r="336" spans="1:10" x14ac:dyDescent="0.25">
      <c r="A336" s="4">
        <v>42944</v>
      </c>
      <c r="B336" s="5" t="s">
        <v>45</v>
      </c>
      <c r="C336" s="5">
        <v>3500</v>
      </c>
      <c r="D336" s="5" t="s">
        <v>11</v>
      </c>
      <c r="E336" s="6">
        <v>217</v>
      </c>
      <c r="F336" s="6">
        <v>215</v>
      </c>
      <c r="G336" s="7">
        <v>0</v>
      </c>
      <c r="H336" s="8">
        <f t="shared" si="184"/>
        <v>-7000</v>
      </c>
      <c r="I336" s="8">
        <v>0</v>
      </c>
      <c r="J336" s="8">
        <f t="shared" si="186"/>
        <v>-7000</v>
      </c>
    </row>
    <row r="337" spans="1:10" x14ac:dyDescent="0.25">
      <c r="A337" s="4">
        <v>42944</v>
      </c>
      <c r="B337" s="5" t="s">
        <v>177</v>
      </c>
      <c r="C337" s="5">
        <v>5000</v>
      </c>
      <c r="D337" s="9" t="s">
        <v>14</v>
      </c>
      <c r="E337" s="7">
        <v>192.5</v>
      </c>
      <c r="F337" s="7">
        <v>191.6</v>
      </c>
      <c r="G337" s="7">
        <v>0</v>
      </c>
      <c r="H337" s="8">
        <f>(E337-F337)*C337</f>
        <v>4500.0000000000282</v>
      </c>
      <c r="I337" s="8">
        <v>0</v>
      </c>
      <c r="J337" s="8">
        <f>+I337+H337</f>
        <v>4500.0000000000282</v>
      </c>
    </row>
    <row r="338" spans="1:10" x14ac:dyDescent="0.25">
      <c r="A338" s="4">
        <v>42943</v>
      </c>
      <c r="B338" s="5" t="s">
        <v>178</v>
      </c>
      <c r="C338" s="5">
        <v>500</v>
      </c>
      <c r="D338" s="9" t="s">
        <v>14</v>
      </c>
      <c r="E338" s="7">
        <v>1125</v>
      </c>
      <c r="F338" s="7">
        <v>1115</v>
      </c>
      <c r="G338" s="7">
        <v>0</v>
      </c>
      <c r="H338" s="8">
        <f>(E338-F338)*C338</f>
        <v>5000</v>
      </c>
      <c r="I338" s="8">
        <v>0</v>
      </c>
      <c r="J338" s="8">
        <f>+I338+H338</f>
        <v>5000</v>
      </c>
    </row>
    <row r="339" spans="1:10" x14ac:dyDescent="0.25">
      <c r="A339" s="4">
        <v>42943</v>
      </c>
      <c r="B339" s="5" t="s">
        <v>80</v>
      </c>
      <c r="C339" s="5">
        <v>1300</v>
      </c>
      <c r="D339" s="5" t="s">
        <v>11</v>
      </c>
      <c r="E339" s="6">
        <v>537</v>
      </c>
      <c r="F339" s="6">
        <v>540</v>
      </c>
      <c r="G339" s="7">
        <v>0</v>
      </c>
      <c r="H339" s="8">
        <f t="shared" ref="H339:H346" si="187">(F339-E339)*C339</f>
        <v>3900</v>
      </c>
      <c r="I339" s="8">
        <v>0</v>
      </c>
      <c r="J339" s="8">
        <f t="shared" ref="J339:J346" si="188">+I339+H339</f>
        <v>3900</v>
      </c>
    </row>
    <row r="340" spans="1:10" x14ac:dyDescent="0.25">
      <c r="A340" s="4">
        <v>42943</v>
      </c>
      <c r="B340" s="5" t="s">
        <v>130</v>
      </c>
      <c r="C340" s="5">
        <v>4500</v>
      </c>
      <c r="D340" s="5" t="s">
        <v>11</v>
      </c>
      <c r="E340" s="6">
        <v>177.8</v>
      </c>
      <c r="F340" s="6">
        <v>179</v>
      </c>
      <c r="G340" s="7">
        <v>0</v>
      </c>
      <c r="H340" s="8">
        <f t="shared" si="187"/>
        <v>5399.9999999999491</v>
      </c>
      <c r="I340" s="8">
        <v>0</v>
      </c>
      <c r="J340" s="8">
        <f t="shared" si="188"/>
        <v>5399.9999999999491</v>
      </c>
    </row>
    <row r="341" spans="1:10" x14ac:dyDescent="0.25">
      <c r="A341" s="4">
        <v>42942</v>
      </c>
      <c r="B341" s="5" t="s">
        <v>111</v>
      </c>
      <c r="C341" s="5">
        <v>350</v>
      </c>
      <c r="D341" s="5" t="s">
        <v>11</v>
      </c>
      <c r="E341" s="6">
        <v>1623</v>
      </c>
      <c r="F341" s="6">
        <v>1638</v>
      </c>
      <c r="G341" s="7">
        <v>1658</v>
      </c>
      <c r="H341" s="8">
        <f t="shared" si="187"/>
        <v>5250</v>
      </c>
      <c r="I341" s="8">
        <f t="shared" ref="I341" si="189">(G341-F341)*C341</f>
        <v>7000</v>
      </c>
      <c r="J341" s="8">
        <f t="shared" si="188"/>
        <v>12250</v>
      </c>
    </row>
    <row r="342" spans="1:10" x14ac:dyDescent="0.25">
      <c r="A342" s="4">
        <v>42942</v>
      </c>
      <c r="B342" s="5" t="s">
        <v>177</v>
      </c>
      <c r="C342" s="5">
        <v>5000</v>
      </c>
      <c r="D342" s="5" t="s">
        <v>11</v>
      </c>
      <c r="E342" s="6">
        <v>197.3</v>
      </c>
      <c r="F342" s="6">
        <v>198.25</v>
      </c>
      <c r="G342" s="7">
        <v>0</v>
      </c>
      <c r="H342" s="8">
        <f t="shared" si="187"/>
        <v>4749.9999999999436</v>
      </c>
      <c r="I342" s="8">
        <v>0</v>
      </c>
      <c r="J342" s="8">
        <f t="shared" si="188"/>
        <v>4749.9999999999436</v>
      </c>
    </row>
    <row r="343" spans="1:10" x14ac:dyDescent="0.25">
      <c r="A343" s="4">
        <v>42941</v>
      </c>
      <c r="B343" s="5" t="s">
        <v>17</v>
      </c>
      <c r="C343" s="5">
        <v>600</v>
      </c>
      <c r="D343" s="5" t="s">
        <v>11</v>
      </c>
      <c r="E343" s="6">
        <v>846</v>
      </c>
      <c r="F343" s="6">
        <v>853</v>
      </c>
      <c r="G343" s="7">
        <v>0</v>
      </c>
      <c r="H343" s="8">
        <f t="shared" si="187"/>
        <v>4200</v>
      </c>
      <c r="I343" s="8">
        <v>0</v>
      </c>
      <c r="J343" s="8">
        <f t="shared" si="188"/>
        <v>4200</v>
      </c>
    </row>
    <row r="344" spans="1:10" x14ac:dyDescent="0.25">
      <c r="A344" s="4">
        <v>42941</v>
      </c>
      <c r="B344" s="5" t="s">
        <v>109</v>
      </c>
      <c r="C344" s="5">
        <v>3200</v>
      </c>
      <c r="D344" s="5" t="s">
        <v>11</v>
      </c>
      <c r="E344" s="6">
        <v>279</v>
      </c>
      <c r="F344" s="6">
        <v>281</v>
      </c>
      <c r="G344" s="7">
        <v>283.75</v>
      </c>
      <c r="H344" s="8">
        <f t="shared" si="187"/>
        <v>6400</v>
      </c>
      <c r="I344" s="8">
        <f t="shared" ref="I344" si="190">(G344-F344)*C344</f>
        <v>8800</v>
      </c>
      <c r="J344" s="8">
        <f t="shared" si="188"/>
        <v>15200</v>
      </c>
    </row>
    <row r="345" spans="1:10" x14ac:dyDescent="0.25">
      <c r="A345" s="4">
        <v>42941</v>
      </c>
      <c r="B345" s="5" t="s">
        <v>55</v>
      </c>
      <c r="C345" s="5">
        <v>600</v>
      </c>
      <c r="D345" s="5" t="s">
        <v>11</v>
      </c>
      <c r="E345" s="6">
        <v>1129</v>
      </c>
      <c r="F345" s="6">
        <v>1139</v>
      </c>
      <c r="G345" s="7">
        <v>0</v>
      </c>
      <c r="H345" s="8">
        <f t="shared" si="187"/>
        <v>6000</v>
      </c>
      <c r="I345" s="8">
        <v>0</v>
      </c>
      <c r="J345" s="8">
        <f t="shared" si="188"/>
        <v>6000</v>
      </c>
    </row>
    <row r="346" spans="1:10" x14ac:dyDescent="0.25">
      <c r="A346" s="4">
        <v>42940</v>
      </c>
      <c r="B346" s="5" t="s">
        <v>162</v>
      </c>
      <c r="C346" s="5">
        <v>7000</v>
      </c>
      <c r="D346" s="5" t="s">
        <v>11</v>
      </c>
      <c r="E346" s="6">
        <v>79</v>
      </c>
      <c r="F346" s="6">
        <v>79.900000000000006</v>
      </c>
      <c r="G346" s="7">
        <v>80.900000000000006</v>
      </c>
      <c r="H346" s="8">
        <f t="shared" si="187"/>
        <v>6300.00000000004</v>
      </c>
      <c r="I346" s="8">
        <f t="shared" ref="I346" si="191">(G346-F346)*C346</f>
        <v>7000</v>
      </c>
      <c r="J346" s="8">
        <f t="shared" si="188"/>
        <v>13300.00000000004</v>
      </c>
    </row>
    <row r="347" spans="1:10" x14ac:dyDescent="0.25">
      <c r="A347" s="4">
        <v>42940</v>
      </c>
      <c r="B347" s="5" t="s">
        <v>42</v>
      </c>
      <c r="C347" s="5">
        <v>4500</v>
      </c>
      <c r="D347" s="9" t="s">
        <v>14</v>
      </c>
      <c r="E347" s="7">
        <v>117</v>
      </c>
      <c r="F347" s="7">
        <v>118.75</v>
      </c>
      <c r="G347" s="7">
        <v>0</v>
      </c>
      <c r="H347" s="8">
        <f>(E347-F347)*C347</f>
        <v>-7875</v>
      </c>
      <c r="I347" s="8">
        <v>0</v>
      </c>
      <c r="J347" s="8">
        <f>+I347+H347</f>
        <v>-7875</v>
      </c>
    </row>
    <row r="348" spans="1:10" x14ac:dyDescent="0.25">
      <c r="A348" s="4">
        <v>42940</v>
      </c>
      <c r="B348" s="5" t="s">
        <v>156</v>
      </c>
      <c r="C348" s="5">
        <v>1500</v>
      </c>
      <c r="D348" s="5" t="s">
        <v>11</v>
      </c>
      <c r="E348" s="6">
        <v>458</v>
      </c>
      <c r="F348" s="6">
        <v>464</v>
      </c>
      <c r="G348" s="7">
        <v>0</v>
      </c>
      <c r="H348" s="8">
        <f t="shared" ref="H348:H349" si="192">(F348-E348)*C348</f>
        <v>9000</v>
      </c>
      <c r="I348" s="8">
        <v>0</v>
      </c>
      <c r="J348" s="8">
        <f t="shared" ref="J348:J349" si="193">+I348+H348</f>
        <v>9000</v>
      </c>
    </row>
    <row r="349" spans="1:10" x14ac:dyDescent="0.25">
      <c r="A349" s="4">
        <v>42937</v>
      </c>
      <c r="B349" s="5" t="s">
        <v>42</v>
      </c>
      <c r="C349" s="5">
        <v>4500</v>
      </c>
      <c r="D349" s="5" t="s">
        <v>11</v>
      </c>
      <c r="E349" s="6">
        <v>123</v>
      </c>
      <c r="F349" s="6">
        <v>121.5</v>
      </c>
      <c r="G349" s="7">
        <v>0</v>
      </c>
      <c r="H349" s="8">
        <f t="shared" si="192"/>
        <v>-6750</v>
      </c>
      <c r="I349" s="8">
        <v>0</v>
      </c>
      <c r="J349" s="8">
        <f t="shared" si="193"/>
        <v>-6750</v>
      </c>
    </row>
    <row r="350" spans="1:10" x14ac:dyDescent="0.25">
      <c r="A350" s="4">
        <v>42937</v>
      </c>
      <c r="B350" s="5" t="s">
        <v>102</v>
      </c>
      <c r="C350" s="5">
        <v>1000</v>
      </c>
      <c r="D350" s="9" t="s">
        <v>14</v>
      </c>
      <c r="E350" s="7">
        <v>831</v>
      </c>
      <c r="F350" s="7">
        <v>825</v>
      </c>
      <c r="G350" s="7">
        <v>817</v>
      </c>
      <c r="H350" s="8">
        <f>(E350-F350)*C350</f>
        <v>6000</v>
      </c>
      <c r="I350" s="8">
        <f t="shared" ref="I350" si="194">(F350-G350)*C350</f>
        <v>8000</v>
      </c>
      <c r="J350" s="8">
        <f>+I350+H350</f>
        <v>14000</v>
      </c>
    </row>
    <row r="351" spans="1:10" x14ac:dyDescent="0.25">
      <c r="A351" s="4">
        <v>42936</v>
      </c>
      <c r="B351" s="5" t="s">
        <v>13</v>
      </c>
      <c r="C351" s="5">
        <v>500</v>
      </c>
      <c r="D351" s="5" t="s">
        <v>11</v>
      </c>
      <c r="E351" s="6">
        <v>1300</v>
      </c>
      <c r="F351" s="6">
        <v>1310</v>
      </c>
      <c r="G351" s="7">
        <v>1320</v>
      </c>
      <c r="H351" s="8">
        <f t="shared" ref="H351" si="195">(F351-E351)*C351</f>
        <v>5000</v>
      </c>
      <c r="I351" s="8">
        <f t="shared" ref="I351" si="196">(G351-F351)*C351</f>
        <v>5000</v>
      </c>
      <c r="J351" s="8">
        <f t="shared" ref="J351" si="197">+I351+H351</f>
        <v>10000</v>
      </c>
    </row>
    <row r="352" spans="1:10" x14ac:dyDescent="0.25">
      <c r="A352" s="4">
        <v>42936</v>
      </c>
      <c r="B352" s="5" t="s">
        <v>102</v>
      </c>
      <c r="C352" s="5">
        <v>1000</v>
      </c>
      <c r="D352" s="9" t="s">
        <v>14</v>
      </c>
      <c r="E352" s="7">
        <v>840</v>
      </c>
      <c r="F352" s="7">
        <v>834</v>
      </c>
      <c r="G352" s="7">
        <v>826</v>
      </c>
      <c r="H352" s="8">
        <f>(E352-F352)*C352</f>
        <v>6000</v>
      </c>
      <c r="I352" s="8">
        <f t="shared" ref="I352" si="198">(F352-G352)*C352</f>
        <v>8000</v>
      </c>
      <c r="J352" s="8">
        <f>+I352+H352</f>
        <v>14000</v>
      </c>
    </row>
    <row r="353" spans="1:10" x14ac:dyDescent="0.25">
      <c r="A353" s="4">
        <v>42936</v>
      </c>
      <c r="B353" s="5" t="s">
        <v>109</v>
      </c>
      <c r="C353" s="5">
        <v>3200</v>
      </c>
      <c r="D353" s="9" t="s">
        <v>14</v>
      </c>
      <c r="E353" s="7">
        <v>277.89999999999998</v>
      </c>
      <c r="F353" s="7">
        <v>280.39999999999998</v>
      </c>
      <c r="G353" s="7">
        <v>0</v>
      </c>
      <c r="H353" s="8">
        <f>(E353-F353)*C353</f>
        <v>-8000</v>
      </c>
      <c r="I353" s="8">
        <v>0</v>
      </c>
      <c r="J353" s="8">
        <f>+I353+H353</f>
        <v>-8000</v>
      </c>
    </row>
    <row r="354" spans="1:10" x14ac:dyDescent="0.25">
      <c r="A354" s="4">
        <v>42935</v>
      </c>
      <c r="B354" s="5" t="s">
        <v>177</v>
      </c>
      <c r="C354" s="5">
        <v>5000</v>
      </c>
      <c r="D354" s="5" t="s">
        <v>11</v>
      </c>
      <c r="E354" s="6">
        <v>203</v>
      </c>
      <c r="F354" s="6">
        <v>203.5</v>
      </c>
      <c r="G354" s="7">
        <v>0</v>
      </c>
      <c r="H354" s="8">
        <f t="shared" ref="H354:H357" si="199">(F354-E354)*C354</f>
        <v>2500</v>
      </c>
      <c r="I354" s="8">
        <v>0</v>
      </c>
      <c r="J354" s="8">
        <f t="shared" ref="J354:J357" si="200">+I354+H354</f>
        <v>2500</v>
      </c>
    </row>
    <row r="355" spans="1:10" x14ac:dyDescent="0.25">
      <c r="A355" s="4">
        <v>42935</v>
      </c>
      <c r="B355" s="5" t="s">
        <v>136</v>
      </c>
      <c r="C355" s="5">
        <v>6000</v>
      </c>
      <c r="D355" s="5" t="s">
        <v>11</v>
      </c>
      <c r="E355" s="6">
        <v>155</v>
      </c>
      <c r="F355" s="6">
        <v>156</v>
      </c>
      <c r="G355" s="7">
        <v>0</v>
      </c>
      <c r="H355" s="8">
        <f t="shared" si="199"/>
        <v>6000</v>
      </c>
      <c r="I355" s="8">
        <v>0</v>
      </c>
      <c r="J355" s="8">
        <f t="shared" si="200"/>
        <v>6000</v>
      </c>
    </row>
    <row r="356" spans="1:10" x14ac:dyDescent="0.25">
      <c r="A356" s="4">
        <v>42935</v>
      </c>
      <c r="B356" s="5" t="s">
        <v>179</v>
      </c>
      <c r="C356" s="5">
        <v>6000</v>
      </c>
      <c r="D356" s="5" t="s">
        <v>11</v>
      </c>
      <c r="E356" s="6">
        <v>123.8</v>
      </c>
      <c r="F356" s="6">
        <v>124.1</v>
      </c>
      <c r="G356" s="7">
        <v>0</v>
      </c>
      <c r="H356" s="8">
        <f t="shared" si="199"/>
        <v>1799.9999999999829</v>
      </c>
      <c r="I356" s="8">
        <v>0</v>
      </c>
      <c r="J356" s="8">
        <f t="shared" si="200"/>
        <v>1799.9999999999829</v>
      </c>
    </row>
    <row r="357" spans="1:10" x14ac:dyDescent="0.25">
      <c r="A357" s="4">
        <v>42934</v>
      </c>
      <c r="B357" s="5" t="s">
        <v>169</v>
      </c>
      <c r="C357" s="5">
        <v>3000</v>
      </c>
      <c r="D357" s="5" t="s">
        <v>11</v>
      </c>
      <c r="E357" s="6">
        <v>252.5</v>
      </c>
      <c r="F357" s="6">
        <v>253.75</v>
      </c>
      <c r="G357" s="7">
        <v>0</v>
      </c>
      <c r="H357" s="8">
        <f t="shared" si="199"/>
        <v>3750</v>
      </c>
      <c r="I357" s="8">
        <v>0</v>
      </c>
      <c r="J357" s="8">
        <f t="shared" si="200"/>
        <v>3750</v>
      </c>
    </row>
    <row r="358" spans="1:10" x14ac:dyDescent="0.25">
      <c r="A358" s="4">
        <v>42934</v>
      </c>
      <c r="B358" s="5" t="s">
        <v>58</v>
      </c>
      <c r="C358" s="5">
        <v>2500</v>
      </c>
      <c r="D358" s="9" t="s">
        <v>14</v>
      </c>
      <c r="E358" s="7">
        <v>383.5</v>
      </c>
      <c r="F358" s="7">
        <v>381.5</v>
      </c>
      <c r="G358" s="7">
        <v>378.5</v>
      </c>
      <c r="H358" s="8">
        <f>(E358-F358)*C358</f>
        <v>5000</v>
      </c>
      <c r="I358" s="8">
        <f t="shared" ref="I358" si="201">(F358-G358)*C358</f>
        <v>7500</v>
      </c>
      <c r="J358" s="8">
        <f>+I358+H358</f>
        <v>12500</v>
      </c>
    </row>
    <row r="359" spans="1:10" x14ac:dyDescent="0.25">
      <c r="A359" s="4">
        <v>42934</v>
      </c>
      <c r="B359" s="5" t="s">
        <v>104</v>
      </c>
      <c r="C359" s="5">
        <v>3500</v>
      </c>
      <c r="D359" s="9" t="s">
        <v>14</v>
      </c>
      <c r="E359" s="7">
        <v>269.39999999999998</v>
      </c>
      <c r="F359" s="7">
        <v>268.14999999999998</v>
      </c>
      <c r="G359" s="7">
        <v>0</v>
      </c>
      <c r="H359" s="8">
        <f t="shared" ref="H359" si="202">(E359-F359)*C359</f>
        <v>4375</v>
      </c>
      <c r="I359" s="8">
        <v>0</v>
      </c>
      <c r="J359" s="8">
        <f t="shared" ref="J359:J361" si="203">+I359+H359</f>
        <v>4375</v>
      </c>
    </row>
    <row r="360" spans="1:10" x14ac:dyDescent="0.25">
      <c r="A360" s="4">
        <v>42933</v>
      </c>
      <c r="B360" s="5" t="s">
        <v>165</v>
      </c>
      <c r="C360" s="5">
        <v>2500</v>
      </c>
      <c r="D360" s="5" t="s">
        <v>11</v>
      </c>
      <c r="E360" s="6">
        <v>368.5</v>
      </c>
      <c r="F360" s="6">
        <v>366</v>
      </c>
      <c r="G360" s="7">
        <v>0</v>
      </c>
      <c r="H360" s="8">
        <f t="shared" ref="H360:H361" si="204">(F360-E360)*C360</f>
        <v>-6250</v>
      </c>
      <c r="I360" s="8">
        <v>0</v>
      </c>
      <c r="J360" s="8">
        <f t="shared" si="203"/>
        <v>-6250</v>
      </c>
    </row>
    <row r="361" spans="1:10" x14ac:dyDescent="0.25">
      <c r="A361" s="4">
        <v>42933</v>
      </c>
      <c r="B361" s="5" t="s">
        <v>83</v>
      </c>
      <c r="C361" s="5">
        <v>2700</v>
      </c>
      <c r="D361" s="5" t="s">
        <v>11</v>
      </c>
      <c r="E361" s="6">
        <v>152.15</v>
      </c>
      <c r="F361" s="6">
        <v>149.9</v>
      </c>
      <c r="G361" s="7">
        <v>0</v>
      </c>
      <c r="H361" s="8">
        <f t="shared" si="204"/>
        <v>-6075</v>
      </c>
      <c r="I361" s="8">
        <v>0</v>
      </c>
      <c r="J361" s="8">
        <f t="shared" si="203"/>
        <v>-6075</v>
      </c>
    </row>
    <row r="362" spans="1:10" x14ac:dyDescent="0.25">
      <c r="A362" s="4">
        <v>42933</v>
      </c>
      <c r="B362" s="5" t="s">
        <v>180</v>
      </c>
      <c r="C362" s="5">
        <v>800</v>
      </c>
      <c r="D362" s="9" t="s">
        <v>14</v>
      </c>
      <c r="E362" s="7">
        <v>744</v>
      </c>
      <c r="F362" s="7">
        <v>741.5</v>
      </c>
      <c r="G362" s="7">
        <v>0</v>
      </c>
      <c r="H362" s="8">
        <f>(E362-F362)*C362</f>
        <v>2000</v>
      </c>
      <c r="I362" s="8">
        <v>0</v>
      </c>
      <c r="J362" s="8">
        <f>+I362+H362</f>
        <v>2000</v>
      </c>
    </row>
    <row r="363" spans="1:10" x14ac:dyDescent="0.25">
      <c r="A363" s="4">
        <v>42933</v>
      </c>
      <c r="B363" s="5" t="s">
        <v>181</v>
      </c>
      <c r="C363" s="5">
        <v>1000</v>
      </c>
      <c r="D363" s="5" t="s">
        <v>11</v>
      </c>
      <c r="E363" s="6">
        <v>555</v>
      </c>
      <c r="F363" s="6">
        <v>562</v>
      </c>
      <c r="G363" s="7">
        <v>570</v>
      </c>
      <c r="H363" s="8">
        <f t="shared" ref="H363:H380" si="205">(F363-E363)*C363</f>
        <v>7000</v>
      </c>
      <c r="I363" s="8">
        <f t="shared" ref="I363" si="206">(G363-F363)*C363</f>
        <v>8000</v>
      </c>
      <c r="J363" s="8">
        <f t="shared" ref="J363" si="207">+I363+H363</f>
        <v>15000</v>
      </c>
    </row>
    <row r="364" spans="1:10" x14ac:dyDescent="0.25">
      <c r="A364" s="4">
        <v>42930</v>
      </c>
      <c r="B364" s="5" t="s">
        <v>127</v>
      </c>
      <c r="C364" s="5">
        <v>1700</v>
      </c>
      <c r="D364" s="5" t="s">
        <v>11</v>
      </c>
      <c r="E364" s="6">
        <v>411.5</v>
      </c>
      <c r="F364" s="6">
        <v>414.5</v>
      </c>
      <c r="G364" s="7">
        <v>0</v>
      </c>
      <c r="H364" s="8">
        <f t="shared" si="205"/>
        <v>5100</v>
      </c>
      <c r="I364" s="8">
        <v>0</v>
      </c>
      <c r="J364" s="8">
        <f>+I364+H364</f>
        <v>5100</v>
      </c>
    </row>
    <row r="365" spans="1:10" x14ac:dyDescent="0.25">
      <c r="A365" s="4">
        <v>42930</v>
      </c>
      <c r="B365" s="5" t="s">
        <v>182</v>
      </c>
      <c r="C365" s="5">
        <v>1100</v>
      </c>
      <c r="D365" s="5" t="s">
        <v>11</v>
      </c>
      <c r="E365" s="6">
        <v>669</v>
      </c>
      <c r="F365" s="6">
        <v>675</v>
      </c>
      <c r="G365" s="7">
        <v>680</v>
      </c>
      <c r="H365" s="8">
        <f t="shared" si="205"/>
        <v>6600</v>
      </c>
      <c r="I365" s="8">
        <f t="shared" ref="I365" si="208">(G365-F365)*C365</f>
        <v>5500</v>
      </c>
      <c r="J365" s="8">
        <f t="shared" ref="J365:J380" si="209">+I365+H365</f>
        <v>12100</v>
      </c>
    </row>
    <row r="366" spans="1:10" x14ac:dyDescent="0.25">
      <c r="A366" s="4">
        <v>42930</v>
      </c>
      <c r="B366" s="5" t="s">
        <v>183</v>
      </c>
      <c r="C366" s="5">
        <v>600</v>
      </c>
      <c r="D366" s="5" t="s">
        <v>11</v>
      </c>
      <c r="E366" s="6">
        <v>1575</v>
      </c>
      <c r="F366" s="6">
        <v>1577</v>
      </c>
      <c r="G366" s="7">
        <v>0</v>
      </c>
      <c r="H366" s="8">
        <f t="shared" si="205"/>
        <v>1200</v>
      </c>
      <c r="I366" s="8">
        <v>0</v>
      </c>
      <c r="J366" s="8">
        <f t="shared" si="209"/>
        <v>1200</v>
      </c>
    </row>
    <row r="367" spans="1:10" x14ac:dyDescent="0.25">
      <c r="A367" s="4">
        <v>42929</v>
      </c>
      <c r="B367" s="5" t="s">
        <v>177</v>
      </c>
      <c r="C367" s="5">
        <v>5000</v>
      </c>
      <c r="D367" s="5" t="s">
        <v>11</v>
      </c>
      <c r="E367" s="6">
        <v>202.5</v>
      </c>
      <c r="F367" s="6">
        <v>203.5</v>
      </c>
      <c r="G367" s="7">
        <v>0</v>
      </c>
      <c r="H367" s="8">
        <f t="shared" si="205"/>
        <v>5000</v>
      </c>
      <c r="I367" s="8">
        <v>0</v>
      </c>
      <c r="J367" s="8">
        <f t="shared" si="209"/>
        <v>5000</v>
      </c>
    </row>
    <row r="368" spans="1:10" x14ac:dyDescent="0.25">
      <c r="A368" s="4">
        <v>42929</v>
      </c>
      <c r="B368" s="5" t="s">
        <v>84</v>
      </c>
      <c r="C368" s="5">
        <v>4000</v>
      </c>
      <c r="D368" s="5" t="s">
        <v>11</v>
      </c>
      <c r="E368" s="6">
        <v>136.5</v>
      </c>
      <c r="F368" s="6">
        <v>137.5</v>
      </c>
      <c r="G368" s="7">
        <v>0</v>
      </c>
      <c r="H368" s="8">
        <f t="shared" si="205"/>
        <v>4000</v>
      </c>
      <c r="I368" s="8">
        <v>0</v>
      </c>
      <c r="J368" s="8">
        <f t="shared" si="209"/>
        <v>4000</v>
      </c>
    </row>
    <row r="369" spans="1:10" x14ac:dyDescent="0.25">
      <c r="A369" s="4">
        <v>42929</v>
      </c>
      <c r="B369" s="5" t="s">
        <v>182</v>
      </c>
      <c r="C369" s="5">
        <v>1100</v>
      </c>
      <c r="D369" s="5" t="s">
        <v>11</v>
      </c>
      <c r="E369" s="6">
        <v>687.5</v>
      </c>
      <c r="F369" s="6">
        <v>681</v>
      </c>
      <c r="G369" s="7">
        <v>0</v>
      </c>
      <c r="H369" s="8">
        <f t="shared" si="205"/>
        <v>-7150</v>
      </c>
      <c r="I369" s="8">
        <v>0</v>
      </c>
      <c r="J369" s="8">
        <f t="shared" si="209"/>
        <v>-7150</v>
      </c>
    </row>
    <row r="370" spans="1:10" x14ac:dyDescent="0.25">
      <c r="A370" s="4">
        <v>42928</v>
      </c>
      <c r="B370" s="5" t="s">
        <v>180</v>
      </c>
      <c r="C370" s="5">
        <v>800</v>
      </c>
      <c r="D370" s="5" t="s">
        <v>11</v>
      </c>
      <c r="E370" s="6">
        <v>707</v>
      </c>
      <c r="F370" s="6">
        <v>715</v>
      </c>
      <c r="G370" s="7">
        <v>0</v>
      </c>
      <c r="H370" s="8">
        <f t="shared" si="205"/>
        <v>6400</v>
      </c>
      <c r="I370" s="8">
        <v>0</v>
      </c>
      <c r="J370" s="8">
        <f t="shared" si="209"/>
        <v>6400</v>
      </c>
    </row>
    <row r="371" spans="1:10" x14ac:dyDescent="0.25">
      <c r="A371" s="4">
        <v>42928</v>
      </c>
      <c r="B371" s="5" t="s">
        <v>183</v>
      </c>
      <c r="C371" s="5">
        <v>600</v>
      </c>
      <c r="D371" s="5" t="s">
        <v>11</v>
      </c>
      <c r="E371" s="6">
        <v>1565</v>
      </c>
      <c r="F371" s="6">
        <v>1574</v>
      </c>
      <c r="G371" s="7">
        <v>0</v>
      </c>
      <c r="H371" s="8">
        <f t="shared" si="205"/>
        <v>5400</v>
      </c>
      <c r="I371" s="8">
        <v>0</v>
      </c>
      <c r="J371" s="8">
        <f t="shared" si="209"/>
        <v>5400</v>
      </c>
    </row>
    <row r="372" spans="1:10" x14ac:dyDescent="0.25">
      <c r="A372" s="4">
        <v>42928</v>
      </c>
      <c r="B372" s="5" t="s">
        <v>138</v>
      </c>
      <c r="C372" s="5">
        <v>3500</v>
      </c>
      <c r="D372" s="5" t="s">
        <v>11</v>
      </c>
      <c r="E372" s="6">
        <v>260.5</v>
      </c>
      <c r="F372" s="6">
        <v>261.5</v>
      </c>
      <c r="G372" s="7">
        <v>0</v>
      </c>
      <c r="H372" s="8">
        <f t="shared" si="205"/>
        <v>3500</v>
      </c>
      <c r="I372" s="8">
        <v>0</v>
      </c>
      <c r="J372" s="8">
        <f t="shared" si="209"/>
        <v>3500</v>
      </c>
    </row>
    <row r="373" spans="1:10" x14ac:dyDescent="0.25">
      <c r="A373" s="4">
        <v>42927</v>
      </c>
      <c r="B373" s="5" t="s">
        <v>184</v>
      </c>
      <c r="C373" s="5">
        <v>1500</v>
      </c>
      <c r="D373" s="5" t="s">
        <v>11</v>
      </c>
      <c r="E373" s="6">
        <v>442</v>
      </c>
      <c r="F373" s="6">
        <v>437</v>
      </c>
      <c r="G373" s="7">
        <v>0</v>
      </c>
      <c r="H373" s="8">
        <f t="shared" si="205"/>
        <v>-7500</v>
      </c>
      <c r="I373" s="8">
        <v>0</v>
      </c>
      <c r="J373" s="8">
        <f t="shared" si="209"/>
        <v>-7500</v>
      </c>
    </row>
    <row r="374" spans="1:10" x14ac:dyDescent="0.25">
      <c r="A374" s="4">
        <v>42923</v>
      </c>
      <c r="B374" s="5" t="s">
        <v>185</v>
      </c>
      <c r="C374" s="5">
        <v>2500</v>
      </c>
      <c r="D374" s="5" t="s">
        <v>11</v>
      </c>
      <c r="E374" s="6">
        <v>215.5</v>
      </c>
      <c r="F374" s="6">
        <v>216</v>
      </c>
      <c r="G374" s="7">
        <v>0</v>
      </c>
      <c r="H374" s="8">
        <f t="shared" si="205"/>
        <v>1250</v>
      </c>
      <c r="I374" s="8">
        <v>0</v>
      </c>
      <c r="J374" s="8">
        <f t="shared" si="209"/>
        <v>1250</v>
      </c>
    </row>
    <row r="375" spans="1:10" x14ac:dyDescent="0.25">
      <c r="A375" s="4">
        <v>42923</v>
      </c>
      <c r="B375" s="5" t="s">
        <v>96</v>
      </c>
      <c r="C375" s="5">
        <v>2750</v>
      </c>
      <c r="D375" s="5" t="s">
        <v>11</v>
      </c>
      <c r="E375" s="6">
        <v>292.25</v>
      </c>
      <c r="F375" s="6">
        <v>292.25</v>
      </c>
      <c r="G375" s="7">
        <v>0</v>
      </c>
      <c r="H375" s="8">
        <f t="shared" si="205"/>
        <v>0</v>
      </c>
      <c r="I375" s="8">
        <v>0</v>
      </c>
      <c r="J375" s="8">
        <f t="shared" si="209"/>
        <v>0</v>
      </c>
    </row>
    <row r="376" spans="1:10" x14ac:dyDescent="0.25">
      <c r="A376" s="4">
        <v>42922</v>
      </c>
      <c r="B376" s="5" t="s">
        <v>186</v>
      </c>
      <c r="C376" s="5">
        <v>3000</v>
      </c>
      <c r="D376" s="5" t="s">
        <v>11</v>
      </c>
      <c r="E376" s="6">
        <v>240.5</v>
      </c>
      <c r="F376" s="6">
        <v>242.5</v>
      </c>
      <c r="G376" s="7">
        <v>0</v>
      </c>
      <c r="H376" s="8">
        <f t="shared" si="205"/>
        <v>6000</v>
      </c>
      <c r="I376" s="8">
        <v>0</v>
      </c>
      <c r="J376" s="8">
        <f t="shared" si="209"/>
        <v>6000</v>
      </c>
    </row>
    <row r="377" spans="1:10" x14ac:dyDescent="0.25">
      <c r="A377" s="4">
        <v>42922</v>
      </c>
      <c r="B377" s="5" t="s">
        <v>187</v>
      </c>
      <c r="C377" s="5">
        <v>5000</v>
      </c>
      <c r="D377" s="5" t="s">
        <v>11</v>
      </c>
      <c r="E377" s="6">
        <v>137.25</v>
      </c>
      <c r="F377" s="6">
        <v>138.25</v>
      </c>
      <c r="G377" s="7">
        <v>138.75</v>
      </c>
      <c r="H377" s="8">
        <f t="shared" si="205"/>
        <v>5000</v>
      </c>
      <c r="I377" s="8">
        <f t="shared" ref="I377" si="210">(G377-F377)*C377</f>
        <v>2500</v>
      </c>
      <c r="J377" s="8">
        <f t="shared" si="209"/>
        <v>7500</v>
      </c>
    </row>
    <row r="378" spans="1:10" x14ac:dyDescent="0.25">
      <c r="A378" s="4">
        <v>42922</v>
      </c>
      <c r="B378" s="5" t="s">
        <v>188</v>
      </c>
      <c r="C378" s="5">
        <v>600</v>
      </c>
      <c r="D378" s="5" t="s">
        <v>11</v>
      </c>
      <c r="E378" s="6">
        <v>1585</v>
      </c>
      <c r="F378" s="6">
        <v>1575</v>
      </c>
      <c r="G378" s="7">
        <v>0</v>
      </c>
      <c r="H378" s="8">
        <f t="shared" si="205"/>
        <v>-6000</v>
      </c>
      <c r="I378" s="8">
        <v>0</v>
      </c>
      <c r="J378" s="8">
        <f t="shared" si="209"/>
        <v>-6000</v>
      </c>
    </row>
    <row r="379" spans="1:10" x14ac:dyDescent="0.25">
      <c r="A379" s="4">
        <v>42921</v>
      </c>
      <c r="B379" s="5" t="s">
        <v>189</v>
      </c>
      <c r="C379" s="5">
        <v>7000</v>
      </c>
      <c r="D379" s="5" t="s">
        <v>11</v>
      </c>
      <c r="E379" s="6">
        <v>100</v>
      </c>
      <c r="F379" s="6">
        <v>100.75</v>
      </c>
      <c r="G379" s="7">
        <v>101</v>
      </c>
      <c r="H379" s="8">
        <f t="shared" si="205"/>
        <v>5250</v>
      </c>
      <c r="I379" s="8">
        <f t="shared" ref="I379" si="211">(G379-F379)*C379</f>
        <v>1750</v>
      </c>
      <c r="J379" s="8">
        <f t="shared" si="209"/>
        <v>7000</v>
      </c>
    </row>
    <row r="380" spans="1:10" x14ac:dyDescent="0.25">
      <c r="A380" s="4">
        <v>42921</v>
      </c>
      <c r="B380" s="5" t="s">
        <v>148</v>
      </c>
      <c r="C380" s="5">
        <v>3500</v>
      </c>
      <c r="D380" s="5" t="s">
        <v>11</v>
      </c>
      <c r="E380" s="6">
        <v>206</v>
      </c>
      <c r="F380" s="6">
        <v>207.25</v>
      </c>
      <c r="G380" s="7">
        <v>0</v>
      </c>
      <c r="H380" s="8">
        <f t="shared" si="205"/>
        <v>4375</v>
      </c>
      <c r="I380" s="8">
        <v>0</v>
      </c>
      <c r="J380" s="8">
        <f t="shared" si="209"/>
        <v>4375</v>
      </c>
    </row>
    <row r="381" spans="1:10" x14ac:dyDescent="0.25">
      <c r="A381" s="4">
        <v>42920</v>
      </c>
      <c r="B381" s="5" t="s">
        <v>190</v>
      </c>
      <c r="C381" s="5">
        <v>600</v>
      </c>
      <c r="D381" s="9" t="s">
        <v>14</v>
      </c>
      <c r="E381" s="7">
        <v>1099</v>
      </c>
      <c r="F381" s="7">
        <v>1099</v>
      </c>
      <c r="G381" s="7">
        <v>0</v>
      </c>
      <c r="H381" s="8">
        <f>(E381-F381)*C381</f>
        <v>0</v>
      </c>
      <c r="I381" s="8">
        <v>0</v>
      </c>
      <c r="J381" s="8">
        <f>+I381+H381</f>
        <v>0</v>
      </c>
    </row>
    <row r="382" spans="1:10" x14ac:dyDescent="0.25">
      <c r="A382" s="4">
        <v>42920</v>
      </c>
      <c r="B382" s="5" t="s">
        <v>180</v>
      </c>
      <c r="C382" s="5">
        <v>800</v>
      </c>
      <c r="D382" s="5" t="s">
        <v>11</v>
      </c>
      <c r="E382" s="6">
        <v>687.5</v>
      </c>
      <c r="F382" s="6">
        <v>684.5</v>
      </c>
      <c r="G382" s="7">
        <v>0</v>
      </c>
      <c r="H382" s="8">
        <f t="shared" ref="H382:H384" si="212">(F382-E382)*C382</f>
        <v>-2400</v>
      </c>
      <c r="I382" s="8">
        <v>0</v>
      </c>
      <c r="J382" s="8">
        <f t="shared" ref="J382:J384" si="213">+I382+H382</f>
        <v>-2400</v>
      </c>
    </row>
    <row r="383" spans="1:10" x14ac:dyDescent="0.25">
      <c r="A383" s="4">
        <v>42919</v>
      </c>
      <c r="B383" s="5" t="s">
        <v>34</v>
      </c>
      <c r="C383" s="5">
        <v>1500</v>
      </c>
      <c r="D383" s="5" t="s">
        <v>11</v>
      </c>
      <c r="E383" s="6">
        <v>651</v>
      </c>
      <c r="F383" s="6">
        <v>655</v>
      </c>
      <c r="G383" s="7">
        <v>660</v>
      </c>
      <c r="H383" s="8">
        <f t="shared" si="212"/>
        <v>6000</v>
      </c>
      <c r="I383" s="8">
        <f t="shared" ref="I383:I384" si="214">(G383-F383)*C383</f>
        <v>7500</v>
      </c>
      <c r="J383" s="8">
        <f t="shared" si="213"/>
        <v>13500</v>
      </c>
    </row>
    <row r="384" spans="1:10" x14ac:dyDescent="0.25">
      <c r="A384" s="4">
        <v>42919</v>
      </c>
      <c r="B384" s="5" t="s">
        <v>21</v>
      </c>
      <c r="C384" s="5">
        <v>800</v>
      </c>
      <c r="D384" s="5" t="s">
        <v>11</v>
      </c>
      <c r="E384" s="6">
        <v>673.5</v>
      </c>
      <c r="F384" s="6">
        <v>679.5</v>
      </c>
      <c r="G384" s="7">
        <v>686.5</v>
      </c>
      <c r="H384" s="8">
        <f t="shared" si="212"/>
        <v>4800</v>
      </c>
      <c r="I384" s="8">
        <f t="shared" si="214"/>
        <v>5600</v>
      </c>
      <c r="J384" s="8">
        <f t="shared" si="213"/>
        <v>10400</v>
      </c>
    </row>
    <row r="385" spans="1:10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</row>
    <row r="386" spans="1:10" x14ac:dyDescent="0.25">
      <c r="A386" s="4">
        <v>42916</v>
      </c>
      <c r="B386" s="5" t="s">
        <v>190</v>
      </c>
      <c r="C386" s="5">
        <v>600</v>
      </c>
      <c r="D386" s="5" t="s">
        <v>11</v>
      </c>
      <c r="E386" s="6">
        <v>1087</v>
      </c>
      <c r="F386" s="6">
        <v>1097</v>
      </c>
      <c r="G386" s="7">
        <v>1100</v>
      </c>
      <c r="H386" s="8">
        <f t="shared" ref="H386:H392" si="215">(F386-E386)*C386</f>
        <v>6000</v>
      </c>
      <c r="I386" s="8">
        <f t="shared" ref="I386" si="216">(G386-F386)*C386</f>
        <v>1800</v>
      </c>
      <c r="J386" s="8">
        <f t="shared" ref="J386:J392" si="217">+I386+H386</f>
        <v>7800</v>
      </c>
    </row>
    <row r="387" spans="1:10" x14ac:dyDescent="0.25">
      <c r="A387" s="4">
        <v>42916</v>
      </c>
      <c r="B387" s="5" t="s">
        <v>34</v>
      </c>
      <c r="C387" s="5">
        <v>1500</v>
      </c>
      <c r="D387" s="5" t="s">
        <v>11</v>
      </c>
      <c r="E387" s="6">
        <v>645</v>
      </c>
      <c r="F387" s="6">
        <v>649</v>
      </c>
      <c r="G387" s="7">
        <v>0</v>
      </c>
      <c r="H387" s="8">
        <f t="shared" si="215"/>
        <v>6000</v>
      </c>
      <c r="I387" s="8">
        <v>0</v>
      </c>
      <c r="J387" s="8">
        <f t="shared" si="217"/>
        <v>6000</v>
      </c>
    </row>
    <row r="388" spans="1:10" x14ac:dyDescent="0.25">
      <c r="A388" s="4">
        <v>42915</v>
      </c>
      <c r="B388" s="5" t="s">
        <v>190</v>
      </c>
      <c r="C388" s="5">
        <v>600</v>
      </c>
      <c r="D388" s="5" t="s">
        <v>11</v>
      </c>
      <c r="E388" s="6">
        <v>1083</v>
      </c>
      <c r="F388" s="6">
        <v>1093</v>
      </c>
      <c r="G388" s="7">
        <v>0</v>
      </c>
      <c r="H388" s="8">
        <f t="shared" si="215"/>
        <v>6000</v>
      </c>
      <c r="I388" s="8">
        <v>0</v>
      </c>
      <c r="J388" s="8">
        <f t="shared" si="217"/>
        <v>6000</v>
      </c>
    </row>
    <row r="389" spans="1:10" x14ac:dyDescent="0.25">
      <c r="A389" s="4">
        <v>42915</v>
      </c>
      <c r="B389" s="5" t="s">
        <v>85</v>
      </c>
      <c r="C389" s="5">
        <v>1050</v>
      </c>
      <c r="D389" s="5" t="s">
        <v>11</v>
      </c>
      <c r="E389" s="6">
        <v>514.5</v>
      </c>
      <c r="F389" s="6">
        <v>519.5</v>
      </c>
      <c r="G389" s="7">
        <v>0</v>
      </c>
      <c r="H389" s="8">
        <f t="shared" si="215"/>
        <v>5250</v>
      </c>
      <c r="I389" s="8">
        <v>0</v>
      </c>
      <c r="J389" s="8">
        <f t="shared" si="217"/>
        <v>5250</v>
      </c>
    </row>
    <row r="390" spans="1:10" x14ac:dyDescent="0.25">
      <c r="A390" s="4">
        <v>42914</v>
      </c>
      <c r="B390" s="5" t="s">
        <v>113</v>
      </c>
      <c r="C390" s="5">
        <v>2000</v>
      </c>
      <c r="D390" s="5" t="s">
        <v>11</v>
      </c>
      <c r="E390" s="6">
        <v>447</v>
      </c>
      <c r="F390" s="6">
        <v>450</v>
      </c>
      <c r="G390" s="7">
        <v>0</v>
      </c>
      <c r="H390" s="8">
        <f t="shared" si="215"/>
        <v>6000</v>
      </c>
      <c r="I390" s="8">
        <v>0</v>
      </c>
      <c r="J390" s="8">
        <f t="shared" si="217"/>
        <v>6000</v>
      </c>
    </row>
    <row r="391" spans="1:10" x14ac:dyDescent="0.25">
      <c r="A391" s="4">
        <v>42914</v>
      </c>
      <c r="B391" s="5" t="s">
        <v>191</v>
      </c>
      <c r="C391" s="5">
        <v>3500</v>
      </c>
      <c r="D391" s="5" t="s">
        <v>11</v>
      </c>
      <c r="E391" s="6">
        <v>138</v>
      </c>
      <c r="F391" s="6">
        <v>139.5</v>
      </c>
      <c r="G391" s="7">
        <v>0</v>
      </c>
      <c r="H391" s="8">
        <f t="shared" si="215"/>
        <v>5250</v>
      </c>
      <c r="I391" s="8">
        <v>0</v>
      </c>
      <c r="J391" s="8">
        <f t="shared" si="217"/>
        <v>5250</v>
      </c>
    </row>
    <row r="392" spans="1:10" x14ac:dyDescent="0.25">
      <c r="A392" s="4">
        <v>42913</v>
      </c>
      <c r="B392" s="5" t="s">
        <v>117</v>
      </c>
      <c r="C392" s="5">
        <v>600</v>
      </c>
      <c r="D392" s="5" t="s">
        <v>11</v>
      </c>
      <c r="E392" s="6">
        <v>985</v>
      </c>
      <c r="F392" s="6">
        <v>993</v>
      </c>
      <c r="G392" s="7">
        <v>0</v>
      </c>
      <c r="H392" s="8">
        <f t="shared" si="215"/>
        <v>4800</v>
      </c>
      <c r="I392" s="8">
        <v>0</v>
      </c>
      <c r="J392" s="8">
        <f t="shared" si="217"/>
        <v>4800</v>
      </c>
    </row>
    <row r="393" spans="1:10" x14ac:dyDescent="0.25">
      <c r="A393" s="4">
        <v>42913</v>
      </c>
      <c r="B393" s="5" t="s">
        <v>61</v>
      </c>
      <c r="C393" s="5">
        <v>5000</v>
      </c>
      <c r="D393" s="9" t="s">
        <v>14</v>
      </c>
      <c r="E393" s="7">
        <v>134</v>
      </c>
      <c r="F393" s="7">
        <v>133</v>
      </c>
      <c r="G393" s="7">
        <v>131.5</v>
      </c>
      <c r="H393" s="8">
        <f>(E393-F393)*C393</f>
        <v>5000</v>
      </c>
      <c r="I393" s="8">
        <f t="shared" ref="I393" si="218">(F393-G393)*C393</f>
        <v>7500</v>
      </c>
      <c r="J393" s="8">
        <f>+I393+H393</f>
        <v>12500</v>
      </c>
    </row>
    <row r="394" spans="1:10" x14ac:dyDescent="0.25">
      <c r="A394" s="4">
        <v>42913</v>
      </c>
      <c r="B394" s="5" t="s">
        <v>102</v>
      </c>
      <c r="C394" s="5">
        <v>1000</v>
      </c>
      <c r="D394" s="5" t="s">
        <v>11</v>
      </c>
      <c r="E394" s="6">
        <v>795</v>
      </c>
      <c r="F394" s="6">
        <v>801</v>
      </c>
      <c r="G394" s="7">
        <v>808</v>
      </c>
      <c r="H394" s="8">
        <f t="shared" ref="H394" si="219">(F394-E394)*C394</f>
        <v>6000</v>
      </c>
      <c r="I394" s="8">
        <f t="shared" ref="I394" si="220">(G394-F394)*C394</f>
        <v>7000</v>
      </c>
      <c r="J394" s="8">
        <f t="shared" ref="J394" si="221">+I394+H394</f>
        <v>13000</v>
      </c>
    </row>
    <row r="395" spans="1:10" x14ac:dyDescent="0.25">
      <c r="A395" s="4">
        <v>42909</v>
      </c>
      <c r="B395" s="5" t="s">
        <v>109</v>
      </c>
      <c r="C395" s="5">
        <v>3200</v>
      </c>
      <c r="D395" s="9" t="s">
        <v>14</v>
      </c>
      <c r="E395" s="7">
        <v>251</v>
      </c>
      <c r="F395" s="7">
        <v>249</v>
      </c>
      <c r="G395" s="7">
        <v>247.5</v>
      </c>
      <c r="H395" s="8">
        <f>(E395-F395)*C395</f>
        <v>6400</v>
      </c>
      <c r="I395" s="8">
        <f t="shared" ref="I395" si="222">(F395-G395)*C395</f>
        <v>4800</v>
      </c>
      <c r="J395" s="8">
        <f>+I395+H395</f>
        <v>11200</v>
      </c>
    </row>
    <row r="396" spans="1:10" x14ac:dyDescent="0.25">
      <c r="A396" s="4">
        <v>42909</v>
      </c>
      <c r="B396" s="5" t="s">
        <v>192</v>
      </c>
      <c r="C396" s="5">
        <v>1500</v>
      </c>
      <c r="D396" s="9" t="s">
        <v>14</v>
      </c>
      <c r="E396" s="7">
        <v>439</v>
      </c>
      <c r="F396" s="7">
        <v>437</v>
      </c>
      <c r="G396" s="7">
        <v>0</v>
      </c>
      <c r="H396" s="8">
        <f t="shared" ref="H396" si="223">(E396-F396)*C396</f>
        <v>3000</v>
      </c>
      <c r="I396" s="8">
        <v>0</v>
      </c>
      <c r="J396" s="8">
        <f t="shared" ref="J396:J419" si="224">+I396+H396</f>
        <v>3000</v>
      </c>
    </row>
    <row r="397" spans="1:10" x14ac:dyDescent="0.25">
      <c r="A397" s="4">
        <v>42908</v>
      </c>
      <c r="B397" s="5" t="s">
        <v>53</v>
      </c>
      <c r="C397" s="5">
        <v>6000</v>
      </c>
      <c r="D397" s="5" t="s">
        <v>11</v>
      </c>
      <c r="E397" s="6">
        <v>131</v>
      </c>
      <c r="F397" s="6">
        <v>130</v>
      </c>
      <c r="G397" s="7">
        <v>0</v>
      </c>
      <c r="H397" s="8">
        <f t="shared" ref="H397:H402" si="225">(F397-E397)*C397</f>
        <v>-6000</v>
      </c>
      <c r="I397" s="8">
        <v>0</v>
      </c>
      <c r="J397" s="8">
        <f t="shared" si="224"/>
        <v>-6000</v>
      </c>
    </row>
    <row r="398" spans="1:10" x14ac:dyDescent="0.25">
      <c r="A398" s="4">
        <v>42907</v>
      </c>
      <c r="B398" s="5" t="s">
        <v>48</v>
      </c>
      <c r="C398" s="5">
        <v>550</v>
      </c>
      <c r="D398" s="5" t="s">
        <v>11</v>
      </c>
      <c r="E398" s="6">
        <v>1130</v>
      </c>
      <c r="F398" s="6">
        <v>1134</v>
      </c>
      <c r="G398" s="7">
        <v>0</v>
      </c>
      <c r="H398" s="8">
        <f t="shared" si="225"/>
        <v>2200</v>
      </c>
      <c r="I398" s="8">
        <v>0</v>
      </c>
      <c r="J398" s="8">
        <f t="shared" si="224"/>
        <v>2200</v>
      </c>
    </row>
    <row r="399" spans="1:10" x14ac:dyDescent="0.25">
      <c r="A399" s="4">
        <v>42907</v>
      </c>
      <c r="B399" s="5" t="s">
        <v>193</v>
      </c>
      <c r="C399" s="5">
        <v>1100</v>
      </c>
      <c r="D399" s="5" t="s">
        <v>11</v>
      </c>
      <c r="E399" s="6">
        <v>895</v>
      </c>
      <c r="F399" s="6">
        <v>905</v>
      </c>
      <c r="G399" s="7">
        <v>920</v>
      </c>
      <c r="H399" s="8">
        <f t="shared" si="225"/>
        <v>11000</v>
      </c>
      <c r="I399" s="8">
        <f t="shared" ref="I399" si="226">(G399-F399)*C399</f>
        <v>16500</v>
      </c>
      <c r="J399" s="8">
        <f t="shared" si="224"/>
        <v>27500</v>
      </c>
    </row>
    <row r="400" spans="1:10" x14ac:dyDescent="0.25">
      <c r="A400" s="4">
        <v>42906</v>
      </c>
      <c r="B400" s="5" t="s">
        <v>62</v>
      </c>
      <c r="C400" s="5">
        <v>3000</v>
      </c>
      <c r="D400" s="5" t="s">
        <v>11</v>
      </c>
      <c r="E400" s="6">
        <v>186.5</v>
      </c>
      <c r="F400" s="6">
        <v>187.5</v>
      </c>
      <c r="G400" s="7">
        <v>0</v>
      </c>
      <c r="H400" s="8">
        <f t="shared" si="225"/>
        <v>3000</v>
      </c>
      <c r="I400" s="8">
        <v>0</v>
      </c>
      <c r="J400" s="8">
        <f t="shared" si="224"/>
        <v>3000</v>
      </c>
    </row>
    <row r="401" spans="1:10" x14ac:dyDescent="0.25">
      <c r="A401" s="4">
        <v>42906</v>
      </c>
      <c r="B401" s="5" t="s">
        <v>155</v>
      </c>
      <c r="C401" s="5">
        <v>500</v>
      </c>
      <c r="D401" s="5" t="s">
        <v>11</v>
      </c>
      <c r="E401" s="6">
        <v>1643</v>
      </c>
      <c r="F401" s="6">
        <v>1630</v>
      </c>
      <c r="G401" s="7">
        <v>0</v>
      </c>
      <c r="H401" s="8">
        <f t="shared" si="225"/>
        <v>-6500</v>
      </c>
      <c r="I401" s="8">
        <v>0</v>
      </c>
      <c r="J401" s="8">
        <f t="shared" si="224"/>
        <v>-6500</v>
      </c>
    </row>
    <row r="402" spans="1:10" x14ac:dyDescent="0.25">
      <c r="A402" s="4">
        <v>42905</v>
      </c>
      <c r="B402" s="5" t="s">
        <v>184</v>
      </c>
      <c r="C402" s="5">
        <v>1500</v>
      </c>
      <c r="D402" s="5" t="s">
        <v>11</v>
      </c>
      <c r="E402" s="6">
        <v>458</v>
      </c>
      <c r="F402" s="6">
        <v>462</v>
      </c>
      <c r="G402" s="7">
        <v>0</v>
      </c>
      <c r="H402" s="8">
        <f t="shared" si="225"/>
        <v>6000</v>
      </c>
      <c r="I402" s="8">
        <v>0</v>
      </c>
      <c r="J402" s="8">
        <f t="shared" si="224"/>
        <v>6000</v>
      </c>
    </row>
    <row r="403" spans="1:10" x14ac:dyDescent="0.25">
      <c r="A403" s="4">
        <v>42905</v>
      </c>
      <c r="B403" s="5" t="s">
        <v>194</v>
      </c>
      <c r="C403" s="5">
        <v>700</v>
      </c>
      <c r="D403" s="9" t="s">
        <v>14</v>
      </c>
      <c r="E403" s="7">
        <v>646</v>
      </c>
      <c r="F403" s="7">
        <v>654</v>
      </c>
      <c r="G403" s="7">
        <v>0</v>
      </c>
      <c r="H403" s="8">
        <f t="shared" ref="H403" si="227">(E403-F403)*C403</f>
        <v>-5600</v>
      </c>
      <c r="I403" s="8">
        <v>0</v>
      </c>
      <c r="J403" s="8">
        <f t="shared" si="224"/>
        <v>-5600</v>
      </c>
    </row>
    <row r="404" spans="1:10" x14ac:dyDescent="0.25">
      <c r="A404" s="4">
        <v>42905</v>
      </c>
      <c r="B404" s="5" t="s">
        <v>148</v>
      </c>
      <c r="C404" s="5">
        <v>1500</v>
      </c>
      <c r="D404" s="5" t="s">
        <v>11</v>
      </c>
      <c r="E404" s="6">
        <v>222</v>
      </c>
      <c r="F404" s="6">
        <v>223</v>
      </c>
      <c r="G404" s="7">
        <v>0</v>
      </c>
      <c r="H404" s="8">
        <f t="shared" ref="H404:H414" si="228">(F404-E404)*C404</f>
        <v>1500</v>
      </c>
      <c r="I404" s="8">
        <v>0</v>
      </c>
      <c r="J404" s="8">
        <f t="shared" si="224"/>
        <v>1500</v>
      </c>
    </row>
    <row r="405" spans="1:10" x14ac:dyDescent="0.25">
      <c r="A405" s="4">
        <v>42902</v>
      </c>
      <c r="B405" s="5" t="s">
        <v>165</v>
      </c>
      <c r="C405" s="5">
        <v>2500</v>
      </c>
      <c r="D405" s="5" t="s">
        <v>11</v>
      </c>
      <c r="E405" s="6">
        <v>353</v>
      </c>
      <c r="F405" s="6">
        <v>350.5</v>
      </c>
      <c r="G405" s="7">
        <v>0</v>
      </c>
      <c r="H405" s="8">
        <f t="shared" si="228"/>
        <v>-6250</v>
      </c>
      <c r="I405" s="8">
        <v>0</v>
      </c>
      <c r="J405" s="8">
        <f t="shared" si="224"/>
        <v>-6250</v>
      </c>
    </row>
    <row r="406" spans="1:10" x14ac:dyDescent="0.25">
      <c r="A406" s="4">
        <v>42902</v>
      </c>
      <c r="B406" s="5" t="s">
        <v>70</v>
      </c>
      <c r="C406" s="5">
        <v>1500</v>
      </c>
      <c r="D406" s="5" t="s">
        <v>11</v>
      </c>
      <c r="E406" s="6">
        <v>507</v>
      </c>
      <c r="F406" s="6">
        <v>502</v>
      </c>
      <c r="G406" s="7">
        <v>0</v>
      </c>
      <c r="H406" s="8">
        <f t="shared" si="228"/>
        <v>-7500</v>
      </c>
      <c r="I406" s="8">
        <v>0</v>
      </c>
      <c r="J406" s="8">
        <f t="shared" si="224"/>
        <v>-7500</v>
      </c>
    </row>
    <row r="407" spans="1:10" x14ac:dyDescent="0.25">
      <c r="A407" s="4">
        <v>42902</v>
      </c>
      <c r="B407" s="5" t="s">
        <v>195</v>
      </c>
      <c r="C407" s="5">
        <v>1500</v>
      </c>
      <c r="D407" s="5" t="s">
        <v>11</v>
      </c>
      <c r="E407" s="6">
        <v>580</v>
      </c>
      <c r="F407" s="6">
        <v>575</v>
      </c>
      <c r="G407" s="7">
        <v>0</v>
      </c>
      <c r="H407" s="8">
        <f t="shared" si="228"/>
        <v>-7500</v>
      </c>
      <c r="I407" s="8">
        <v>0</v>
      </c>
      <c r="J407" s="8">
        <f t="shared" si="224"/>
        <v>-7500</v>
      </c>
    </row>
    <row r="408" spans="1:10" x14ac:dyDescent="0.25">
      <c r="A408" s="4">
        <v>42901</v>
      </c>
      <c r="B408" s="5" t="s">
        <v>109</v>
      </c>
      <c r="C408" s="5">
        <v>3200</v>
      </c>
      <c r="D408" s="5" t="s">
        <v>11</v>
      </c>
      <c r="E408" s="6">
        <v>244.25</v>
      </c>
      <c r="F408" s="6">
        <v>246.25</v>
      </c>
      <c r="G408" s="7">
        <v>0</v>
      </c>
      <c r="H408" s="8">
        <f t="shared" si="228"/>
        <v>6400</v>
      </c>
      <c r="I408" s="8">
        <v>0</v>
      </c>
      <c r="J408" s="8">
        <f t="shared" si="224"/>
        <v>6400</v>
      </c>
    </row>
    <row r="409" spans="1:10" x14ac:dyDescent="0.25">
      <c r="A409" s="4">
        <v>42901</v>
      </c>
      <c r="B409" s="5" t="s">
        <v>196</v>
      </c>
      <c r="C409" s="5">
        <v>1500</v>
      </c>
      <c r="D409" s="5" t="s">
        <v>11</v>
      </c>
      <c r="E409" s="6">
        <v>408.5</v>
      </c>
      <c r="F409" s="6">
        <v>412.5</v>
      </c>
      <c r="G409" s="7">
        <v>0</v>
      </c>
      <c r="H409" s="8">
        <f t="shared" si="228"/>
        <v>6000</v>
      </c>
      <c r="I409" s="8">
        <v>0</v>
      </c>
      <c r="J409" s="8">
        <f t="shared" si="224"/>
        <v>6000</v>
      </c>
    </row>
    <row r="410" spans="1:10" x14ac:dyDescent="0.25">
      <c r="A410" s="4">
        <v>42900</v>
      </c>
      <c r="B410" s="5" t="s">
        <v>150</v>
      </c>
      <c r="C410" s="5">
        <v>5000</v>
      </c>
      <c r="D410" s="5" t="s">
        <v>11</v>
      </c>
      <c r="E410" s="6">
        <v>144.25</v>
      </c>
      <c r="F410" s="6">
        <v>145.25</v>
      </c>
      <c r="G410" s="7">
        <v>0</v>
      </c>
      <c r="H410" s="8">
        <f t="shared" si="228"/>
        <v>5000</v>
      </c>
      <c r="I410" s="8">
        <v>0</v>
      </c>
      <c r="J410" s="8">
        <f t="shared" si="224"/>
        <v>5000</v>
      </c>
    </row>
    <row r="411" spans="1:10" x14ac:dyDescent="0.25">
      <c r="A411" s="4">
        <v>42899</v>
      </c>
      <c r="B411" s="5" t="s">
        <v>197</v>
      </c>
      <c r="C411" s="5">
        <v>2000</v>
      </c>
      <c r="D411" s="5" t="s">
        <v>11</v>
      </c>
      <c r="E411" s="6">
        <v>497</v>
      </c>
      <c r="F411" s="6">
        <v>493</v>
      </c>
      <c r="G411" s="7">
        <v>0</v>
      </c>
      <c r="H411" s="8">
        <f t="shared" si="228"/>
        <v>-8000</v>
      </c>
      <c r="I411" s="8">
        <v>0</v>
      </c>
      <c r="J411" s="8">
        <f t="shared" si="224"/>
        <v>-8000</v>
      </c>
    </row>
    <row r="412" spans="1:10" x14ac:dyDescent="0.25">
      <c r="A412" s="4">
        <v>42899</v>
      </c>
      <c r="B412" s="5" t="s">
        <v>102</v>
      </c>
      <c r="C412" s="5">
        <v>1000</v>
      </c>
      <c r="D412" s="5" t="s">
        <v>11</v>
      </c>
      <c r="E412" s="6">
        <v>814</v>
      </c>
      <c r="F412" s="6">
        <v>807</v>
      </c>
      <c r="G412" s="7">
        <v>0</v>
      </c>
      <c r="H412" s="8">
        <f t="shared" si="228"/>
        <v>-7000</v>
      </c>
      <c r="I412" s="8">
        <v>0</v>
      </c>
      <c r="J412" s="8">
        <f t="shared" si="224"/>
        <v>-7000</v>
      </c>
    </row>
    <row r="413" spans="1:10" x14ac:dyDescent="0.25">
      <c r="A413" s="4">
        <v>42895</v>
      </c>
      <c r="B413" s="5" t="s">
        <v>131</v>
      </c>
      <c r="C413" s="5">
        <v>4000</v>
      </c>
      <c r="D413" s="5" t="s">
        <v>11</v>
      </c>
      <c r="E413" s="6">
        <v>208</v>
      </c>
      <c r="F413" s="6">
        <v>208.5</v>
      </c>
      <c r="G413" s="7">
        <v>0</v>
      </c>
      <c r="H413" s="8">
        <f t="shared" si="228"/>
        <v>2000</v>
      </c>
      <c r="I413" s="8">
        <v>0</v>
      </c>
      <c r="J413" s="8">
        <f t="shared" si="224"/>
        <v>2000</v>
      </c>
    </row>
    <row r="414" spans="1:10" x14ac:dyDescent="0.25">
      <c r="A414" s="4">
        <v>42895</v>
      </c>
      <c r="B414" s="5" t="s">
        <v>198</v>
      </c>
      <c r="C414" s="5">
        <v>2500</v>
      </c>
      <c r="D414" s="5" t="s">
        <v>11</v>
      </c>
      <c r="E414" s="6">
        <v>307</v>
      </c>
      <c r="F414" s="6">
        <v>308</v>
      </c>
      <c r="G414" s="7">
        <v>0</v>
      </c>
      <c r="H414" s="8">
        <f t="shared" si="228"/>
        <v>2500</v>
      </c>
      <c r="I414" s="8">
        <v>0</v>
      </c>
      <c r="J414" s="8">
        <f t="shared" si="224"/>
        <v>2500</v>
      </c>
    </row>
    <row r="415" spans="1:10" x14ac:dyDescent="0.25">
      <c r="A415" s="4">
        <v>42894</v>
      </c>
      <c r="B415" s="5" t="s">
        <v>192</v>
      </c>
      <c r="C415" s="5">
        <v>1500</v>
      </c>
      <c r="D415" s="9" t="s">
        <v>14</v>
      </c>
      <c r="E415" s="7">
        <v>428</v>
      </c>
      <c r="F415" s="7">
        <v>424</v>
      </c>
      <c r="G415" s="7">
        <v>0</v>
      </c>
      <c r="H415" s="8">
        <f t="shared" ref="H415:H416" si="229">(E415-F415)*C415</f>
        <v>6000</v>
      </c>
      <c r="I415" s="8">
        <v>0</v>
      </c>
      <c r="J415" s="8">
        <f t="shared" si="224"/>
        <v>6000</v>
      </c>
    </row>
    <row r="416" spans="1:10" x14ac:dyDescent="0.25">
      <c r="A416" s="4">
        <v>42894</v>
      </c>
      <c r="B416" s="5" t="s">
        <v>124</v>
      </c>
      <c r="C416" s="5">
        <v>2000</v>
      </c>
      <c r="D416" s="9" t="s">
        <v>14</v>
      </c>
      <c r="E416" s="7">
        <v>380</v>
      </c>
      <c r="F416" s="7">
        <v>378</v>
      </c>
      <c r="G416" s="7">
        <v>0</v>
      </c>
      <c r="H416" s="8">
        <f t="shared" si="229"/>
        <v>4000</v>
      </c>
      <c r="I416" s="8">
        <v>0</v>
      </c>
      <c r="J416" s="8">
        <f t="shared" si="224"/>
        <v>4000</v>
      </c>
    </row>
    <row r="417" spans="1:10" x14ac:dyDescent="0.25">
      <c r="A417" s="4">
        <v>42893</v>
      </c>
      <c r="B417" s="5" t="s">
        <v>35</v>
      </c>
      <c r="C417" s="5">
        <v>4500</v>
      </c>
      <c r="D417" s="5" t="s">
        <v>11</v>
      </c>
      <c r="E417" s="6">
        <v>119.25</v>
      </c>
      <c r="F417" s="6">
        <v>120.15</v>
      </c>
      <c r="G417" s="7">
        <v>0</v>
      </c>
      <c r="H417" s="8">
        <f t="shared" ref="H417:H419" si="230">(F417-E417)*C417</f>
        <v>4050.0000000000255</v>
      </c>
      <c r="I417" s="8">
        <v>0</v>
      </c>
      <c r="J417" s="8">
        <f t="shared" si="224"/>
        <v>4050.0000000000255</v>
      </c>
    </row>
    <row r="418" spans="1:10" x14ac:dyDescent="0.25">
      <c r="A418" s="4">
        <v>42893</v>
      </c>
      <c r="B418" s="5" t="s">
        <v>199</v>
      </c>
      <c r="C418" s="5">
        <v>3000</v>
      </c>
      <c r="D418" s="5" t="s">
        <v>11</v>
      </c>
      <c r="E418" s="6">
        <v>290.5</v>
      </c>
      <c r="F418" s="6">
        <v>292</v>
      </c>
      <c r="G418" s="7">
        <v>0</v>
      </c>
      <c r="H418" s="8">
        <f t="shared" si="230"/>
        <v>4500</v>
      </c>
      <c r="I418" s="8">
        <v>0</v>
      </c>
      <c r="J418" s="8">
        <f t="shared" si="224"/>
        <v>4500</v>
      </c>
    </row>
    <row r="419" spans="1:10" x14ac:dyDescent="0.25">
      <c r="A419" s="4">
        <v>42893</v>
      </c>
      <c r="B419" s="5" t="s">
        <v>200</v>
      </c>
      <c r="C419" s="5">
        <v>400</v>
      </c>
      <c r="D419" s="5" t="s">
        <v>11</v>
      </c>
      <c r="E419" s="6">
        <v>1337</v>
      </c>
      <c r="F419" s="6">
        <v>1319</v>
      </c>
      <c r="G419" s="7">
        <v>0</v>
      </c>
      <c r="H419" s="8">
        <f t="shared" si="230"/>
        <v>-7200</v>
      </c>
      <c r="I419" s="8">
        <v>0</v>
      </c>
      <c r="J419" s="8">
        <f t="shared" si="224"/>
        <v>-7200</v>
      </c>
    </row>
    <row r="420" spans="1:10" x14ac:dyDescent="0.25">
      <c r="A420" s="4">
        <v>42892</v>
      </c>
      <c r="B420" s="5" t="s">
        <v>48</v>
      </c>
      <c r="C420" s="5">
        <v>550</v>
      </c>
      <c r="D420" s="9" t="s">
        <v>14</v>
      </c>
      <c r="E420" s="7">
        <v>1178</v>
      </c>
      <c r="F420" s="7">
        <v>1168</v>
      </c>
      <c r="G420" s="7">
        <v>1160</v>
      </c>
      <c r="H420" s="8">
        <f>(E420-F420)*C420</f>
        <v>5500</v>
      </c>
      <c r="I420" s="8">
        <f t="shared" ref="I420:I421" si="231">(F420-G420)*C420</f>
        <v>4400</v>
      </c>
      <c r="J420" s="8">
        <f>+I420+H420</f>
        <v>9900</v>
      </c>
    </row>
    <row r="421" spans="1:10" x14ac:dyDescent="0.25">
      <c r="A421" s="4">
        <v>42892</v>
      </c>
      <c r="B421" s="5" t="s">
        <v>201</v>
      </c>
      <c r="C421" s="5">
        <v>500</v>
      </c>
      <c r="D421" s="9" t="s">
        <v>14</v>
      </c>
      <c r="E421" s="7">
        <v>954</v>
      </c>
      <c r="F421" s="7">
        <v>944</v>
      </c>
      <c r="G421" s="7">
        <v>929</v>
      </c>
      <c r="H421" s="8">
        <f>(E421-F421)*C421</f>
        <v>5000</v>
      </c>
      <c r="I421" s="8">
        <f t="shared" si="231"/>
        <v>7500</v>
      </c>
      <c r="J421" s="8">
        <f>+I421+H421</f>
        <v>12500</v>
      </c>
    </row>
    <row r="422" spans="1:10" x14ac:dyDescent="0.25">
      <c r="A422" s="4">
        <v>42891</v>
      </c>
      <c r="B422" s="5" t="s">
        <v>142</v>
      </c>
      <c r="C422" s="5">
        <v>2000</v>
      </c>
      <c r="D422" s="5" t="s">
        <v>11</v>
      </c>
      <c r="E422" s="6">
        <v>396.5</v>
      </c>
      <c r="F422" s="6">
        <v>399.5</v>
      </c>
      <c r="G422" s="7">
        <v>400</v>
      </c>
      <c r="H422" s="8">
        <f t="shared" ref="H422:H429" si="232">(F422-E422)*C422</f>
        <v>6000</v>
      </c>
      <c r="I422" s="8">
        <v>0</v>
      </c>
      <c r="J422" s="8">
        <f t="shared" ref="J422:J429" si="233">+I422+H422</f>
        <v>6000</v>
      </c>
    </row>
    <row r="423" spans="1:10" x14ac:dyDescent="0.25">
      <c r="A423" s="4">
        <v>42891</v>
      </c>
      <c r="B423" s="5" t="s">
        <v>35</v>
      </c>
      <c r="C423" s="5">
        <v>4500</v>
      </c>
      <c r="D423" s="5" t="s">
        <v>11</v>
      </c>
      <c r="E423" s="6">
        <v>123.9</v>
      </c>
      <c r="F423" s="6">
        <v>122.4</v>
      </c>
      <c r="G423" s="7">
        <v>0</v>
      </c>
      <c r="H423" s="8">
        <f t="shared" si="232"/>
        <v>-6750</v>
      </c>
      <c r="I423" s="8">
        <v>0</v>
      </c>
      <c r="J423" s="8">
        <f t="shared" si="233"/>
        <v>-6750</v>
      </c>
    </row>
    <row r="424" spans="1:10" x14ac:dyDescent="0.25">
      <c r="A424" s="4">
        <v>42891</v>
      </c>
      <c r="B424" s="5" t="s">
        <v>202</v>
      </c>
      <c r="C424" s="5">
        <v>600</v>
      </c>
      <c r="D424" s="5" t="s">
        <v>11</v>
      </c>
      <c r="E424" s="6">
        <v>1248.5</v>
      </c>
      <c r="F424" s="6">
        <v>1236.5</v>
      </c>
      <c r="G424" s="7">
        <v>0</v>
      </c>
      <c r="H424" s="8">
        <f t="shared" si="232"/>
        <v>-7200</v>
      </c>
      <c r="I424" s="8">
        <v>0</v>
      </c>
      <c r="J424" s="8">
        <f t="shared" si="233"/>
        <v>-7200</v>
      </c>
    </row>
    <row r="425" spans="1:10" x14ac:dyDescent="0.25">
      <c r="A425" s="4">
        <v>42888</v>
      </c>
      <c r="B425" s="5" t="s">
        <v>29</v>
      </c>
      <c r="C425" s="5">
        <v>1100</v>
      </c>
      <c r="D425" s="5" t="s">
        <v>11</v>
      </c>
      <c r="E425" s="6">
        <v>706</v>
      </c>
      <c r="F425" s="6">
        <v>711</v>
      </c>
      <c r="G425" s="7">
        <v>717</v>
      </c>
      <c r="H425" s="8">
        <f t="shared" si="232"/>
        <v>5500</v>
      </c>
      <c r="I425" s="8">
        <f t="shared" ref="I425" si="234">(G425-F425)*C425</f>
        <v>6600</v>
      </c>
      <c r="J425" s="8">
        <f t="shared" si="233"/>
        <v>12100</v>
      </c>
    </row>
    <row r="426" spans="1:10" x14ac:dyDescent="0.25">
      <c r="A426" s="4">
        <v>42888</v>
      </c>
      <c r="B426" s="5" t="s">
        <v>48</v>
      </c>
      <c r="C426" s="5">
        <v>550</v>
      </c>
      <c r="D426" s="5" t="s">
        <v>11</v>
      </c>
      <c r="E426" s="6">
        <v>1070</v>
      </c>
      <c r="F426" s="6">
        <v>1080</v>
      </c>
      <c r="G426" s="7">
        <v>0</v>
      </c>
      <c r="H426" s="8">
        <f t="shared" si="232"/>
        <v>5500</v>
      </c>
      <c r="I426" s="8">
        <v>0</v>
      </c>
      <c r="J426" s="8">
        <f t="shared" si="233"/>
        <v>5500</v>
      </c>
    </row>
    <row r="427" spans="1:10" x14ac:dyDescent="0.25">
      <c r="A427" s="4">
        <v>42887</v>
      </c>
      <c r="B427" s="5" t="s">
        <v>137</v>
      </c>
      <c r="C427" s="5">
        <v>700</v>
      </c>
      <c r="D427" s="5" t="s">
        <v>11</v>
      </c>
      <c r="E427" s="6">
        <v>729</v>
      </c>
      <c r="F427" s="6">
        <v>729</v>
      </c>
      <c r="G427" s="7">
        <v>0</v>
      </c>
      <c r="H427" s="8">
        <f t="shared" si="232"/>
        <v>0</v>
      </c>
      <c r="I427" s="8">
        <v>0</v>
      </c>
      <c r="J427" s="8">
        <f t="shared" si="233"/>
        <v>0</v>
      </c>
    </row>
    <row r="428" spans="1:10" x14ac:dyDescent="0.25">
      <c r="A428" s="4">
        <v>42887</v>
      </c>
      <c r="B428" s="5" t="s">
        <v>203</v>
      </c>
      <c r="C428" s="5">
        <v>1000</v>
      </c>
      <c r="D428" s="5" t="s">
        <v>11</v>
      </c>
      <c r="E428" s="6">
        <v>805</v>
      </c>
      <c r="F428" s="6">
        <v>808</v>
      </c>
      <c r="G428" s="7">
        <v>0</v>
      </c>
      <c r="H428" s="8">
        <f t="shared" si="232"/>
        <v>3000</v>
      </c>
      <c r="I428" s="8">
        <v>0</v>
      </c>
      <c r="J428" s="8">
        <f t="shared" si="233"/>
        <v>3000</v>
      </c>
    </row>
    <row r="429" spans="1:10" x14ac:dyDescent="0.25">
      <c r="A429" s="4">
        <v>42887</v>
      </c>
      <c r="B429" s="5" t="s">
        <v>53</v>
      </c>
      <c r="C429" s="5">
        <v>6000</v>
      </c>
      <c r="D429" s="5" t="s">
        <v>11</v>
      </c>
      <c r="E429" s="6">
        <v>132</v>
      </c>
      <c r="F429" s="6">
        <v>130.75</v>
      </c>
      <c r="G429" s="7">
        <v>0</v>
      </c>
      <c r="H429" s="8">
        <f t="shared" si="232"/>
        <v>-7500</v>
      </c>
      <c r="I429" s="8">
        <v>0</v>
      </c>
      <c r="J429" s="8">
        <f t="shared" si="233"/>
        <v>-7500</v>
      </c>
    </row>
    <row r="430" spans="1:10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</row>
    <row r="431" spans="1:10" x14ac:dyDescent="0.25">
      <c r="A431" s="4">
        <v>42886</v>
      </c>
      <c r="B431" s="5" t="s">
        <v>137</v>
      </c>
      <c r="C431" s="5">
        <v>700</v>
      </c>
      <c r="D431" s="5" t="s">
        <v>11</v>
      </c>
      <c r="E431" s="6">
        <v>715</v>
      </c>
      <c r="F431" s="6">
        <v>722</v>
      </c>
      <c r="G431" s="7">
        <v>730</v>
      </c>
      <c r="H431" s="8">
        <f t="shared" ref="H431:H439" si="235">(F431-E431)*C431</f>
        <v>4900</v>
      </c>
      <c r="I431" s="8">
        <f t="shared" ref="I431:I435" si="236">(G431-F431)*C431</f>
        <v>5600</v>
      </c>
      <c r="J431" s="8">
        <f t="shared" ref="J431:J447" si="237">+I431+H431</f>
        <v>10500</v>
      </c>
    </row>
    <row r="432" spans="1:10" x14ac:dyDescent="0.25">
      <c r="A432" s="4">
        <v>42886</v>
      </c>
      <c r="B432" s="5" t="s">
        <v>193</v>
      </c>
      <c r="C432" s="5">
        <v>1100</v>
      </c>
      <c r="D432" s="5" t="s">
        <v>11</v>
      </c>
      <c r="E432" s="6">
        <v>910</v>
      </c>
      <c r="F432" s="6">
        <v>915</v>
      </c>
      <c r="G432" s="7">
        <v>923</v>
      </c>
      <c r="H432" s="8">
        <f t="shared" si="235"/>
        <v>5500</v>
      </c>
      <c r="I432" s="8">
        <f t="shared" si="236"/>
        <v>8800</v>
      </c>
      <c r="J432" s="8">
        <f t="shared" si="237"/>
        <v>14300</v>
      </c>
    </row>
    <row r="433" spans="1:10" x14ac:dyDescent="0.25">
      <c r="A433" s="4">
        <v>42885</v>
      </c>
      <c r="B433" s="5" t="s">
        <v>48</v>
      </c>
      <c r="C433" s="5">
        <v>550</v>
      </c>
      <c r="D433" s="5" t="s">
        <v>11</v>
      </c>
      <c r="E433" s="6">
        <v>1046</v>
      </c>
      <c r="F433" s="6">
        <v>1056</v>
      </c>
      <c r="G433" s="7">
        <v>1071</v>
      </c>
      <c r="H433" s="8">
        <f t="shared" si="235"/>
        <v>5500</v>
      </c>
      <c r="I433" s="8">
        <f t="shared" si="236"/>
        <v>8250</v>
      </c>
      <c r="J433" s="8">
        <f t="shared" si="237"/>
        <v>13750</v>
      </c>
    </row>
    <row r="434" spans="1:10" x14ac:dyDescent="0.25">
      <c r="A434" s="4">
        <v>42885</v>
      </c>
      <c r="B434" s="5" t="s">
        <v>193</v>
      </c>
      <c r="C434" s="5">
        <v>1100</v>
      </c>
      <c r="D434" s="5" t="s">
        <v>11</v>
      </c>
      <c r="E434" s="6">
        <v>895</v>
      </c>
      <c r="F434" s="6">
        <v>900</v>
      </c>
      <c r="G434" s="7">
        <v>904</v>
      </c>
      <c r="H434" s="8">
        <f t="shared" si="235"/>
        <v>5500</v>
      </c>
      <c r="I434" s="8">
        <f t="shared" si="236"/>
        <v>4400</v>
      </c>
      <c r="J434" s="8">
        <f t="shared" si="237"/>
        <v>9900</v>
      </c>
    </row>
    <row r="435" spans="1:10" x14ac:dyDescent="0.25">
      <c r="A435" s="4">
        <v>42884</v>
      </c>
      <c r="B435" s="5" t="s">
        <v>49</v>
      </c>
      <c r="C435" s="5">
        <v>3000</v>
      </c>
      <c r="D435" s="5" t="s">
        <v>11</v>
      </c>
      <c r="E435" s="6">
        <v>351</v>
      </c>
      <c r="F435" s="6">
        <v>352.75</v>
      </c>
      <c r="G435" s="7">
        <v>354</v>
      </c>
      <c r="H435" s="8">
        <f t="shared" si="235"/>
        <v>5250</v>
      </c>
      <c r="I435" s="8">
        <f t="shared" si="236"/>
        <v>3750</v>
      </c>
      <c r="J435" s="8">
        <f t="shared" si="237"/>
        <v>9000</v>
      </c>
    </row>
    <row r="436" spans="1:10" x14ac:dyDescent="0.25">
      <c r="A436" s="4">
        <v>42884</v>
      </c>
      <c r="B436" s="5" t="s">
        <v>204</v>
      </c>
      <c r="C436" s="5">
        <v>1700</v>
      </c>
      <c r="D436" s="5" t="s">
        <v>11</v>
      </c>
      <c r="E436" s="6">
        <v>270</v>
      </c>
      <c r="F436" s="6">
        <v>266.5</v>
      </c>
      <c r="G436" s="7">
        <v>0</v>
      </c>
      <c r="H436" s="8">
        <f t="shared" si="235"/>
        <v>-5950</v>
      </c>
      <c r="I436" s="8">
        <v>0</v>
      </c>
      <c r="J436" s="8">
        <f t="shared" si="237"/>
        <v>-5950</v>
      </c>
    </row>
    <row r="437" spans="1:10" x14ac:dyDescent="0.25">
      <c r="A437" s="4">
        <v>42881</v>
      </c>
      <c r="B437" s="5" t="s">
        <v>205</v>
      </c>
      <c r="C437" s="5">
        <v>3500</v>
      </c>
      <c r="D437" s="5" t="s">
        <v>11</v>
      </c>
      <c r="E437" s="6">
        <v>158.75</v>
      </c>
      <c r="F437" s="6">
        <v>159.35</v>
      </c>
      <c r="G437" s="7">
        <v>0</v>
      </c>
      <c r="H437" s="8">
        <f t="shared" si="235"/>
        <v>2099.99999999998</v>
      </c>
      <c r="I437" s="8">
        <v>0</v>
      </c>
      <c r="J437" s="8">
        <f t="shared" si="237"/>
        <v>2099.99999999998</v>
      </c>
    </row>
    <row r="438" spans="1:10" x14ac:dyDescent="0.25">
      <c r="A438" s="4">
        <v>42880</v>
      </c>
      <c r="B438" s="5" t="s">
        <v>102</v>
      </c>
      <c r="C438" s="5">
        <v>1000</v>
      </c>
      <c r="D438" s="5" t="s">
        <v>11</v>
      </c>
      <c r="E438" s="6">
        <v>789</v>
      </c>
      <c r="F438" s="6">
        <v>795</v>
      </c>
      <c r="G438" s="7">
        <v>798.5</v>
      </c>
      <c r="H438" s="8">
        <f t="shared" si="235"/>
        <v>6000</v>
      </c>
      <c r="I438" s="8">
        <f t="shared" ref="I438:I439" si="238">(G438-F438)*C438</f>
        <v>3500</v>
      </c>
      <c r="J438" s="8">
        <f t="shared" si="237"/>
        <v>9500</v>
      </c>
    </row>
    <row r="439" spans="1:10" x14ac:dyDescent="0.25">
      <c r="A439" s="4">
        <v>42880</v>
      </c>
      <c r="B439" s="5" t="s">
        <v>58</v>
      </c>
      <c r="C439" s="5">
        <v>2500</v>
      </c>
      <c r="D439" s="5" t="s">
        <v>11</v>
      </c>
      <c r="E439" s="6">
        <v>337.75</v>
      </c>
      <c r="F439" s="6">
        <v>339.75</v>
      </c>
      <c r="G439" s="7">
        <v>342.75</v>
      </c>
      <c r="H439" s="8">
        <f t="shared" si="235"/>
        <v>5000</v>
      </c>
      <c r="I439" s="8">
        <f t="shared" si="238"/>
        <v>7500</v>
      </c>
      <c r="J439" s="8">
        <f t="shared" si="237"/>
        <v>12500</v>
      </c>
    </row>
    <row r="440" spans="1:10" x14ac:dyDescent="0.25">
      <c r="A440" s="4">
        <v>42879</v>
      </c>
      <c r="B440" s="5" t="s">
        <v>206</v>
      </c>
      <c r="C440" s="5">
        <v>7375</v>
      </c>
      <c r="D440" s="9" t="s">
        <v>14</v>
      </c>
      <c r="E440" s="7">
        <v>157.5</v>
      </c>
      <c r="F440" s="7">
        <v>156.5</v>
      </c>
      <c r="G440" s="7">
        <v>0</v>
      </c>
      <c r="H440" s="8">
        <f t="shared" ref="H440" si="239">(E440-F440)*C440</f>
        <v>7375</v>
      </c>
      <c r="I440" s="8">
        <v>0</v>
      </c>
      <c r="J440" s="8">
        <f t="shared" si="237"/>
        <v>7375</v>
      </c>
    </row>
    <row r="441" spans="1:10" x14ac:dyDescent="0.25">
      <c r="A441" s="4">
        <v>42879</v>
      </c>
      <c r="B441" s="5" t="s">
        <v>185</v>
      </c>
      <c r="C441" s="5">
        <v>2500</v>
      </c>
      <c r="D441" s="5" t="s">
        <v>11</v>
      </c>
      <c r="E441" s="6">
        <v>222</v>
      </c>
      <c r="F441" s="6">
        <v>219.5</v>
      </c>
      <c r="G441" s="7">
        <v>0</v>
      </c>
      <c r="H441" s="8">
        <f t="shared" ref="H441" si="240">(F441-E441)*C441</f>
        <v>-6250</v>
      </c>
      <c r="I441" s="8">
        <v>0</v>
      </c>
      <c r="J441" s="8">
        <f t="shared" si="237"/>
        <v>-6250</v>
      </c>
    </row>
    <row r="442" spans="1:10" x14ac:dyDescent="0.25">
      <c r="A442" s="4">
        <v>42879</v>
      </c>
      <c r="B442" s="9" t="s">
        <v>207</v>
      </c>
      <c r="C442" s="9">
        <v>3500</v>
      </c>
      <c r="D442" s="9" t="s">
        <v>14</v>
      </c>
      <c r="E442" s="7">
        <v>155</v>
      </c>
      <c r="F442" s="7">
        <v>153.5</v>
      </c>
      <c r="G442" s="7">
        <v>0</v>
      </c>
      <c r="H442" s="8">
        <f t="shared" ref="H442:H443" si="241">(E442-F442)*C442</f>
        <v>5250</v>
      </c>
      <c r="I442" s="8">
        <v>0</v>
      </c>
      <c r="J442" s="8">
        <f t="shared" si="237"/>
        <v>5250</v>
      </c>
    </row>
    <row r="443" spans="1:10" x14ac:dyDescent="0.25">
      <c r="A443" s="4">
        <v>42878</v>
      </c>
      <c r="B443" s="9" t="s">
        <v>169</v>
      </c>
      <c r="C443" s="9">
        <v>3000</v>
      </c>
      <c r="D443" s="9" t="s">
        <v>14</v>
      </c>
      <c r="E443" s="7">
        <v>230.25</v>
      </c>
      <c r="F443" s="7">
        <v>228.5</v>
      </c>
      <c r="G443" s="7">
        <v>226.5</v>
      </c>
      <c r="H443" s="8">
        <f t="shared" si="241"/>
        <v>5250</v>
      </c>
      <c r="I443" s="8">
        <f t="shared" ref="I443" si="242">(F443-G443)*C443</f>
        <v>6000</v>
      </c>
      <c r="J443" s="8">
        <f t="shared" si="237"/>
        <v>11250</v>
      </c>
    </row>
    <row r="444" spans="1:10" x14ac:dyDescent="0.25">
      <c r="A444" s="4">
        <v>42878</v>
      </c>
      <c r="B444" s="5" t="s">
        <v>138</v>
      </c>
      <c r="C444" s="5">
        <v>3500</v>
      </c>
      <c r="D444" s="5" t="s">
        <v>11</v>
      </c>
      <c r="E444" s="6">
        <v>233</v>
      </c>
      <c r="F444" s="6">
        <v>231</v>
      </c>
      <c r="G444" s="7">
        <v>0</v>
      </c>
      <c r="H444" s="8">
        <f t="shared" ref="H444:H446" si="243">(F444-E444)*C444</f>
        <v>-7000</v>
      </c>
      <c r="I444" s="8">
        <v>0</v>
      </c>
      <c r="J444" s="8">
        <f t="shared" si="237"/>
        <v>-7000</v>
      </c>
    </row>
    <row r="445" spans="1:10" x14ac:dyDescent="0.25">
      <c r="A445" s="4">
        <v>42877</v>
      </c>
      <c r="B445" s="9" t="s">
        <v>25</v>
      </c>
      <c r="C445" s="9">
        <v>6000</v>
      </c>
      <c r="D445" s="9" t="s">
        <v>11</v>
      </c>
      <c r="E445" s="7">
        <v>217</v>
      </c>
      <c r="F445" s="7">
        <v>215.75</v>
      </c>
      <c r="G445" s="7">
        <v>0</v>
      </c>
      <c r="H445" s="8">
        <f t="shared" si="243"/>
        <v>-7500</v>
      </c>
      <c r="I445" s="8">
        <v>0</v>
      </c>
      <c r="J445" s="8">
        <f t="shared" si="237"/>
        <v>-7500</v>
      </c>
    </row>
    <row r="446" spans="1:10" x14ac:dyDescent="0.25">
      <c r="A446" s="4">
        <v>42877</v>
      </c>
      <c r="B446" s="5" t="s">
        <v>67</v>
      </c>
      <c r="C446" s="5">
        <v>5000</v>
      </c>
      <c r="D446" s="5" t="s">
        <v>11</v>
      </c>
      <c r="E446" s="5">
        <v>208.25</v>
      </c>
      <c r="F446" s="5">
        <v>209.25</v>
      </c>
      <c r="G446" s="7">
        <v>0</v>
      </c>
      <c r="H446" s="8">
        <f t="shared" si="243"/>
        <v>5000</v>
      </c>
      <c r="I446" s="8">
        <v>0</v>
      </c>
      <c r="J446" s="8">
        <f t="shared" si="237"/>
        <v>5000</v>
      </c>
    </row>
    <row r="447" spans="1:10" x14ac:dyDescent="0.25">
      <c r="A447" s="4">
        <v>42877</v>
      </c>
      <c r="B447" s="9" t="s">
        <v>206</v>
      </c>
      <c r="C447" s="9">
        <v>7375</v>
      </c>
      <c r="D447" s="9" t="s">
        <v>14</v>
      </c>
      <c r="E447" s="7">
        <v>166</v>
      </c>
      <c r="F447" s="7">
        <v>165.25</v>
      </c>
      <c r="G447" s="7">
        <v>164</v>
      </c>
      <c r="H447" s="8">
        <f t="shared" ref="H447" si="244">(E447-F447)*C447</f>
        <v>5531.25</v>
      </c>
      <c r="I447" s="8">
        <f t="shared" ref="I447:I448" si="245">(F447-G447)*C447</f>
        <v>9218.75</v>
      </c>
      <c r="J447" s="8">
        <f t="shared" si="237"/>
        <v>14750</v>
      </c>
    </row>
    <row r="448" spans="1:10" x14ac:dyDescent="0.25">
      <c r="A448" s="4">
        <v>42874</v>
      </c>
      <c r="B448" s="9" t="s">
        <v>25</v>
      </c>
      <c r="C448" s="9">
        <v>6000</v>
      </c>
      <c r="D448" s="9" t="s">
        <v>14</v>
      </c>
      <c r="E448" s="7">
        <v>220.5</v>
      </c>
      <c r="F448" s="7">
        <v>219.5</v>
      </c>
      <c r="G448" s="7">
        <v>218</v>
      </c>
      <c r="H448" s="8">
        <f>(E448-F448)*C448</f>
        <v>6000</v>
      </c>
      <c r="I448" s="8">
        <f t="shared" si="245"/>
        <v>9000</v>
      </c>
      <c r="J448" s="8">
        <f>+I448+H448</f>
        <v>15000</v>
      </c>
    </row>
    <row r="449" spans="1:10" x14ac:dyDescent="0.25">
      <c r="A449" s="4">
        <v>42874</v>
      </c>
      <c r="B449" s="9" t="s">
        <v>207</v>
      </c>
      <c r="C449" s="9">
        <v>3500</v>
      </c>
      <c r="D449" s="9" t="s">
        <v>14</v>
      </c>
      <c r="E449" s="7">
        <v>165.25</v>
      </c>
      <c r="F449" s="7">
        <v>163.75</v>
      </c>
      <c r="G449" s="7">
        <v>0</v>
      </c>
      <c r="H449" s="8">
        <f t="shared" ref="H449" si="246">(E449-F449)*C449</f>
        <v>5250</v>
      </c>
      <c r="I449" s="8">
        <v>0</v>
      </c>
      <c r="J449" s="8">
        <f t="shared" ref="J449:J475" si="247">+I449+H449</f>
        <v>5250</v>
      </c>
    </row>
    <row r="450" spans="1:10" x14ac:dyDescent="0.25">
      <c r="A450" s="4">
        <v>42873</v>
      </c>
      <c r="B450" s="9" t="s">
        <v>25</v>
      </c>
      <c r="C450" s="9">
        <v>6000</v>
      </c>
      <c r="D450" s="9" t="s">
        <v>11</v>
      </c>
      <c r="E450" s="7">
        <v>219.5</v>
      </c>
      <c r="F450" s="7">
        <v>220.5</v>
      </c>
      <c r="G450" s="7">
        <v>222</v>
      </c>
      <c r="H450" s="8">
        <f t="shared" ref="H450:H453" si="248">(F450-E450)*C450</f>
        <v>6000</v>
      </c>
      <c r="I450" s="8">
        <f t="shared" ref="I450:I453" si="249">(G450-F450)*C450</f>
        <v>9000</v>
      </c>
      <c r="J450" s="8">
        <f t="shared" si="247"/>
        <v>15000</v>
      </c>
    </row>
    <row r="451" spans="1:10" x14ac:dyDescent="0.25">
      <c r="A451" s="4">
        <v>42873</v>
      </c>
      <c r="B451" s="9" t="s">
        <v>206</v>
      </c>
      <c r="C451" s="9">
        <v>7375</v>
      </c>
      <c r="D451" s="9" t="s">
        <v>11</v>
      </c>
      <c r="E451" s="7">
        <v>169</v>
      </c>
      <c r="F451" s="7">
        <v>169.75</v>
      </c>
      <c r="G451" s="7">
        <v>171.15</v>
      </c>
      <c r="H451" s="8">
        <f t="shared" si="248"/>
        <v>5531.25</v>
      </c>
      <c r="I451" s="8">
        <f t="shared" si="249"/>
        <v>10325.000000000042</v>
      </c>
      <c r="J451" s="8">
        <f t="shared" si="247"/>
        <v>15856.250000000042</v>
      </c>
    </row>
    <row r="452" spans="1:10" x14ac:dyDescent="0.25">
      <c r="A452" s="4">
        <v>42872</v>
      </c>
      <c r="B452" s="9" t="s">
        <v>25</v>
      </c>
      <c r="C452" s="9">
        <v>6000</v>
      </c>
      <c r="D452" s="9" t="s">
        <v>11</v>
      </c>
      <c r="E452" s="7">
        <v>218.75</v>
      </c>
      <c r="F452" s="7">
        <v>219.75</v>
      </c>
      <c r="G452" s="7">
        <v>221.2</v>
      </c>
      <c r="H452" s="8">
        <f t="shared" si="248"/>
        <v>6000</v>
      </c>
      <c r="I452" s="8">
        <f t="shared" si="249"/>
        <v>8699.9999999999309</v>
      </c>
      <c r="J452" s="8">
        <f t="shared" si="247"/>
        <v>14699.999999999931</v>
      </c>
    </row>
    <row r="453" spans="1:10" x14ac:dyDescent="0.25">
      <c r="A453" s="4">
        <v>42871</v>
      </c>
      <c r="B453" s="9" t="s">
        <v>165</v>
      </c>
      <c r="C453" s="9">
        <v>2500</v>
      </c>
      <c r="D453" s="9" t="s">
        <v>11</v>
      </c>
      <c r="E453" s="7">
        <v>335.5</v>
      </c>
      <c r="F453" s="7">
        <v>337.5</v>
      </c>
      <c r="G453" s="7">
        <v>340.5</v>
      </c>
      <c r="H453" s="8">
        <f t="shared" si="248"/>
        <v>5000</v>
      </c>
      <c r="I453" s="8">
        <f t="shared" si="249"/>
        <v>7500</v>
      </c>
      <c r="J453" s="8">
        <f t="shared" si="247"/>
        <v>12500</v>
      </c>
    </row>
    <row r="454" spans="1:10" x14ac:dyDescent="0.25">
      <c r="A454" s="4">
        <v>42871</v>
      </c>
      <c r="B454" s="9" t="s">
        <v>177</v>
      </c>
      <c r="C454" s="9">
        <v>5000</v>
      </c>
      <c r="D454" s="9" t="s">
        <v>14</v>
      </c>
      <c r="E454" s="7">
        <v>209.5</v>
      </c>
      <c r="F454" s="7">
        <v>208.5</v>
      </c>
      <c r="G454" s="7">
        <v>0</v>
      </c>
      <c r="H454" s="8">
        <f t="shared" ref="H454" si="250">(E454-F454)*C454</f>
        <v>5000</v>
      </c>
      <c r="I454" s="8">
        <v>0</v>
      </c>
      <c r="J454" s="8">
        <f t="shared" si="247"/>
        <v>5000</v>
      </c>
    </row>
    <row r="455" spans="1:10" x14ac:dyDescent="0.25">
      <c r="A455" s="4">
        <v>42870</v>
      </c>
      <c r="B455" s="9" t="s">
        <v>208</v>
      </c>
      <c r="C455" s="9">
        <v>9000</v>
      </c>
      <c r="D455" s="9" t="s">
        <v>11</v>
      </c>
      <c r="E455" s="7">
        <v>83</v>
      </c>
      <c r="F455" s="7">
        <v>83.6</v>
      </c>
      <c r="G455" s="7">
        <v>0</v>
      </c>
      <c r="H455" s="8">
        <f t="shared" ref="H455" si="251">(F455-E455)*C455</f>
        <v>5399.9999999999491</v>
      </c>
      <c r="I455" s="8">
        <v>0</v>
      </c>
      <c r="J455" s="8">
        <f t="shared" si="247"/>
        <v>5399.9999999999491</v>
      </c>
    </row>
    <row r="456" spans="1:10" x14ac:dyDescent="0.25">
      <c r="A456" s="4">
        <v>42870</v>
      </c>
      <c r="B456" s="9" t="s">
        <v>209</v>
      </c>
      <c r="C456" s="9">
        <v>1200</v>
      </c>
      <c r="D456" s="9" t="s">
        <v>14</v>
      </c>
      <c r="E456" s="7">
        <v>506</v>
      </c>
      <c r="F456" s="7">
        <v>501.5</v>
      </c>
      <c r="G456" s="7">
        <v>0</v>
      </c>
      <c r="H456" s="8">
        <f t="shared" ref="H456" si="252">(E456-F456)*C456</f>
        <v>5400</v>
      </c>
      <c r="I456" s="8">
        <v>0</v>
      </c>
      <c r="J456" s="8">
        <f t="shared" si="247"/>
        <v>5400</v>
      </c>
    </row>
    <row r="457" spans="1:10" x14ac:dyDescent="0.25">
      <c r="A457" s="4">
        <v>42867</v>
      </c>
      <c r="B457" s="9" t="s">
        <v>137</v>
      </c>
      <c r="C457" s="9">
        <v>700</v>
      </c>
      <c r="D457" s="9" t="s">
        <v>11</v>
      </c>
      <c r="E457" s="7">
        <v>672.25</v>
      </c>
      <c r="F457" s="7">
        <v>677</v>
      </c>
      <c r="G457" s="7">
        <v>0</v>
      </c>
      <c r="H457" s="8">
        <f t="shared" ref="H457:H458" si="253">(F457-E457)*C457</f>
        <v>3325</v>
      </c>
      <c r="I457" s="8">
        <v>0</v>
      </c>
      <c r="J457" s="8">
        <f t="shared" si="247"/>
        <v>3325</v>
      </c>
    </row>
    <row r="458" spans="1:10" x14ac:dyDescent="0.25">
      <c r="A458" s="4">
        <v>42867</v>
      </c>
      <c r="B458" s="9" t="s">
        <v>30</v>
      </c>
      <c r="C458" s="9">
        <v>7000</v>
      </c>
      <c r="D458" s="9" t="s">
        <v>11</v>
      </c>
      <c r="E458" s="7">
        <v>92.8</v>
      </c>
      <c r="F458" s="7">
        <v>93.15</v>
      </c>
      <c r="G458" s="7">
        <v>0</v>
      </c>
      <c r="H458" s="8">
        <f t="shared" si="253"/>
        <v>2450.0000000000596</v>
      </c>
      <c r="I458" s="8">
        <v>0</v>
      </c>
      <c r="J458" s="8">
        <f t="shared" si="247"/>
        <v>2450.0000000000596</v>
      </c>
    </row>
    <row r="459" spans="1:10" x14ac:dyDescent="0.25">
      <c r="A459" s="4">
        <v>42867</v>
      </c>
      <c r="B459" s="9" t="s">
        <v>124</v>
      </c>
      <c r="C459" s="9">
        <v>2000</v>
      </c>
      <c r="D459" s="9" t="s">
        <v>14</v>
      </c>
      <c r="E459" s="7">
        <v>397</v>
      </c>
      <c r="F459" s="7">
        <v>394.5</v>
      </c>
      <c r="G459" s="7">
        <v>0</v>
      </c>
      <c r="H459" s="8">
        <f t="shared" ref="H459:H460" si="254">(E459-F459)*C459</f>
        <v>5000</v>
      </c>
      <c r="I459" s="8">
        <v>0</v>
      </c>
      <c r="J459" s="8">
        <f t="shared" si="247"/>
        <v>5000</v>
      </c>
    </row>
    <row r="460" spans="1:10" x14ac:dyDescent="0.25">
      <c r="A460" s="4">
        <v>42867</v>
      </c>
      <c r="B460" s="9" t="s">
        <v>102</v>
      </c>
      <c r="C460" s="9">
        <v>1000</v>
      </c>
      <c r="D460" s="9" t="s">
        <v>14</v>
      </c>
      <c r="E460" s="7">
        <v>889</v>
      </c>
      <c r="F460" s="7">
        <v>895</v>
      </c>
      <c r="G460" s="7">
        <v>0</v>
      </c>
      <c r="H460" s="8">
        <f t="shared" si="254"/>
        <v>-6000</v>
      </c>
      <c r="I460" s="8">
        <v>0</v>
      </c>
      <c r="J460" s="8">
        <f t="shared" si="247"/>
        <v>-6000</v>
      </c>
    </row>
    <row r="461" spans="1:10" x14ac:dyDescent="0.25">
      <c r="A461" s="4">
        <v>42866</v>
      </c>
      <c r="B461" s="9" t="s">
        <v>210</v>
      </c>
      <c r="C461" s="9">
        <v>3084</v>
      </c>
      <c r="D461" s="9" t="s">
        <v>11</v>
      </c>
      <c r="E461" s="7">
        <v>369.3</v>
      </c>
      <c r="F461" s="7">
        <v>371.3</v>
      </c>
      <c r="G461" s="7">
        <v>373.3</v>
      </c>
      <c r="H461" s="8">
        <f t="shared" ref="H461" si="255">(F461-E461)*C461</f>
        <v>6168</v>
      </c>
      <c r="I461" s="8">
        <f t="shared" ref="I461" si="256">(G461-F461)*C461</f>
        <v>6168</v>
      </c>
      <c r="J461" s="8">
        <f t="shared" si="247"/>
        <v>12336</v>
      </c>
    </row>
    <row r="462" spans="1:10" x14ac:dyDescent="0.25">
      <c r="A462" s="4">
        <v>42866</v>
      </c>
      <c r="B462" s="9" t="s">
        <v>211</v>
      </c>
      <c r="C462" s="9">
        <v>600</v>
      </c>
      <c r="D462" s="9" t="s">
        <v>14</v>
      </c>
      <c r="E462" s="7">
        <v>1019</v>
      </c>
      <c r="F462" s="7">
        <v>1013</v>
      </c>
      <c r="G462" s="7">
        <v>0</v>
      </c>
      <c r="H462" s="8">
        <f t="shared" ref="H462" si="257">(E462-F462)*C462</f>
        <v>3600</v>
      </c>
      <c r="I462" s="8">
        <v>0</v>
      </c>
      <c r="J462" s="8">
        <f t="shared" si="247"/>
        <v>3600</v>
      </c>
    </row>
    <row r="463" spans="1:10" x14ac:dyDescent="0.25">
      <c r="A463" s="4">
        <v>42865</v>
      </c>
      <c r="B463" s="9" t="s">
        <v>156</v>
      </c>
      <c r="C463" s="9">
        <v>1500</v>
      </c>
      <c r="D463" s="9" t="s">
        <v>11</v>
      </c>
      <c r="E463" s="7">
        <v>440.5</v>
      </c>
      <c r="F463" s="7">
        <v>444</v>
      </c>
      <c r="G463" s="7">
        <v>446</v>
      </c>
      <c r="H463" s="8">
        <f t="shared" ref="H463" si="258">(F463-E463)*C463</f>
        <v>5250</v>
      </c>
      <c r="I463" s="8">
        <f t="shared" ref="I463" si="259">(G463-F463)*C463</f>
        <v>3000</v>
      </c>
      <c r="J463" s="8">
        <f t="shared" si="247"/>
        <v>8250</v>
      </c>
    </row>
    <row r="464" spans="1:10" x14ac:dyDescent="0.25">
      <c r="A464" s="4">
        <v>42865</v>
      </c>
      <c r="B464" s="9" t="s">
        <v>49</v>
      </c>
      <c r="C464" s="9">
        <v>3084</v>
      </c>
      <c r="D464" s="9" t="s">
        <v>14</v>
      </c>
      <c r="E464" s="7">
        <v>369</v>
      </c>
      <c r="F464" s="7">
        <v>367.25</v>
      </c>
      <c r="G464" s="7">
        <v>365</v>
      </c>
      <c r="H464" s="8">
        <f t="shared" ref="H464" si="260">(E464-F464)*C464</f>
        <v>5397</v>
      </c>
      <c r="I464" s="8">
        <f t="shared" ref="I464" si="261">(F464-G464)*C464</f>
        <v>6939</v>
      </c>
      <c r="J464" s="8">
        <f t="shared" si="247"/>
        <v>12336</v>
      </c>
    </row>
    <row r="465" spans="1:10" x14ac:dyDescent="0.25">
      <c r="A465" s="4">
        <v>42864</v>
      </c>
      <c r="B465" s="9" t="s">
        <v>133</v>
      </c>
      <c r="C465" s="9">
        <v>1300</v>
      </c>
      <c r="D465" s="9" t="s">
        <v>11</v>
      </c>
      <c r="E465" s="7">
        <v>588</v>
      </c>
      <c r="F465" s="7">
        <v>592</v>
      </c>
      <c r="G465" s="7">
        <v>597</v>
      </c>
      <c r="H465" s="8">
        <f t="shared" ref="H465:H468" si="262">(F465-E465)*C465</f>
        <v>5200</v>
      </c>
      <c r="I465" s="8">
        <f t="shared" ref="I465" si="263">(G465-F465)*C465</f>
        <v>6500</v>
      </c>
      <c r="J465" s="8">
        <f t="shared" si="247"/>
        <v>11700</v>
      </c>
    </row>
    <row r="466" spans="1:10" x14ac:dyDescent="0.25">
      <c r="A466" s="4">
        <v>42864</v>
      </c>
      <c r="B466" s="9" t="s">
        <v>212</v>
      </c>
      <c r="C466" s="9">
        <v>1500</v>
      </c>
      <c r="D466" s="9" t="s">
        <v>11</v>
      </c>
      <c r="E466" s="7">
        <v>428</v>
      </c>
      <c r="F466" s="7">
        <v>430</v>
      </c>
      <c r="G466" s="7">
        <v>0</v>
      </c>
      <c r="H466" s="8">
        <f t="shared" si="262"/>
        <v>3000</v>
      </c>
      <c r="I466" s="8">
        <v>0</v>
      </c>
      <c r="J466" s="8">
        <f t="shared" si="247"/>
        <v>3000</v>
      </c>
    </row>
    <row r="467" spans="1:10" x14ac:dyDescent="0.25">
      <c r="A467" s="4">
        <v>42863</v>
      </c>
      <c r="B467" s="9" t="s">
        <v>213</v>
      </c>
      <c r="C467" s="9">
        <v>6000</v>
      </c>
      <c r="D467" s="9" t="s">
        <v>11</v>
      </c>
      <c r="E467" s="7">
        <v>215</v>
      </c>
      <c r="F467" s="7">
        <v>216</v>
      </c>
      <c r="G467" s="7">
        <v>217.5</v>
      </c>
      <c r="H467" s="8">
        <f t="shared" si="262"/>
        <v>6000</v>
      </c>
      <c r="I467" s="8">
        <f t="shared" ref="I467:I468" si="264">(G467-F467)*C467</f>
        <v>9000</v>
      </c>
      <c r="J467" s="8">
        <f t="shared" si="247"/>
        <v>15000</v>
      </c>
    </row>
    <row r="468" spans="1:10" x14ac:dyDescent="0.25">
      <c r="A468" s="4">
        <v>42863</v>
      </c>
      <c r="B468" s="9" t="s">
        <v>214</v>
      </c>
      <c r="C468" s="9">
        <v>400</v>
      </c>
      <c r="D468" s="9" t="s">
        <v>11</v>
      </c>
      <c r="E468" s="7">
        <v>1548</v>
      </c>
      <c r="F468" s="7">
        <v>1563</v>
      </c>
      <c r="G468" s="7">
        <v>1582</v>
      </c>
      <c r="H468" s="8">
        <f t="shared" si="262"/>
        <v>6000</v>
      </c>
      <c r="I468" s="8">
        <f t="shared" si="264"/>
        <v>7600</v>
      </c>
      <c r="J468" s="8">
        <f t="shared" si="247"/>
        <v>13600</v>
      </c>
    </row>
    <row r="469" spans="1:10" x14ac:dyDescent="0.25">
      <c r="A469" s="4">
        <v>42860</v>
      </c>
      <c r="B469" s="9" t="s">
        <v>177</v>
      </c>
      <c r="C469" s="9">
        <v>5000</v>
      </c>
      <c r="D469" s="9" t="s">
        <v>14</v>
      </c>
      <c r="E469" s="7">
        <v>186.5</v>
      </c>
      <c r="F469" s="7">
        <v>185.5</v>
      </c>
      <c r="G469" s="7">
        <v>184</v>
      </c>
      <c r="H469" s="8">
        <f t="shared" ref="H469:H471" si="265">(E469-F469)*C469</f>
        <v>5000</v>
      </c>
      <c r="I469" s="8">
        <f t="shared" ref="I469" si="266">(F469-G469)*C469</f>
        <v>7500</v>
      </c>
      <c r="J469" s="8">
        <f t="shared" si="247"/>
        <v>12500</v>
      </c>
    </row>
    <row r="470" spans="1:10" x14ac:dyDescent="0.25">
      <c r="A470" s="4">
        <v>42860</v>
      </c>
      <c r="B470" s="9" t="s">
        <v>96</v>
      </c>
      <c r="C470" s="9">
        <v>2500</v>
      </c>
      <c r="D470" s="9" t="s">
        <v>14</v>
      </c>
      <c r="E470" s="7">
        <v>297</v>
      </c>
      <c r="F470" s="7">
        <v>295</v>
      </c>
      <c r="G470" s="7">
        <v>0</v>
      </c>
      <c r="H470" s="8">
        <f t="shared" si="265"/>
        <v>5000</v>
      </c>
      <c r="I470" s="8">
        <v>0</v>
      </c>
      <c r="J470" s="8">
        <f t="shared" si="247"/>
        <v>5000</v>
      </c>
    </row>
    <row r="471" spans="1:10" x14ac:dyDescent="0.25">
      <c r="A471" s="4">
        <v>42859</v>
      </c>
      <c r="B471" s="9" t="s">
        <v>177</v>
      </c>
      <c r="C471" s="9">
        <v>5000</v>
      </c>
      <c r="D471" s="9" t="s">
        <v>14</v>
      </c>
      <c r="E471" s="7">
        <v>190.4</v>
      </c>
      <c r="F471" s="7">
        <v>189.4</v>
      </c>
      <c r="G471" s="7">
        <v>187.4</v>
      </c>
      <c r="H471" s="8">
        <f t="shared" si="265"/>
        <v>5000</v>
      </c>
      <c r="I471" s="8">
        <f t="shared" ref="I471" si="267">(F471-G471)*C471</f>
        <v>10000</v>
      </c>
      <c r="J471" s="8">
        <f t="shared" si="247"/>
        <v>15000</v>
      </c>
    </row>
    <row r="472" spans="1:10" x14ac:dyDescent="0.25">
      <c r="A472" s="4">
        <v>42859</v>
      </c>
      <c r="B472" s="9" t="s">
        <v>102</v>
      </c>
      <c r="C472" s="9">
        <v>1000</v>
      </c>
      <c r="D472" s="9" t="s">
        <v>11</v>
      </c>
      <c r="E472" s="7">
        <v>899</v>
      </c>
      <c r="F472" s="7">
        <v>905</v>
      </c>
      <c r="G472" s="7">
        <v>0</v>
      </c>
      <c r="H472" s="8">
        <f t="shared" ref="H472" si="268">(F472-E472)*C472</f>
        <v>6000</v>
      </c>
      <c r="I472" s="8">
        <v>0</v>
      </c>
      <c r="J472" s="8">
        <f t="shared" si="247"/>
        <v>6000</v>
      </c>
    </row>
    <row r="473" spans="1:10" x14ac:dyDescent="0.25">
      <c r="A473" s="4">
        <v>42858</v>
      </c>
      <c r="B473" s="9" t="s">
        <v>120</v>
      </c>
      <c r="C473" s="9">
        <v>6000</v>
      </c>
      <c r="D473" s="9" t="s">
        <v>14</v>
      </c>
      <c r="E473" s="7">
        <v>168.5</v>
      </c>
      <c r="F473" s="7">
        <v>167.7</v>
      </c>
      <c r="G473" s="7">
        <v>166.8</v>
      </c>
      <c r="H473" s="8">
        <f t="shared" ref="H473" si="269">(E473-F473)*C473</f>
        <v>4800.0000000000682</v>
      </c>
      <c r="I473" s="8">
        <f t="shared" ref="I473" si="270">(F473-G473)*C473</f>
        <v>5399.9999999998636</v>
      </c>
      <c r="J473" s="8">
        <f t="shared" si="247"/>
        <v>10199.999999999931</v>
      </c>
    </row>
    <row r="474" spans="1:10" x14ac:dyDescent="0.25">
      <c r="A474" s="4">
        <v>42857</v>
      </c>
      <c r="B474" s="9" t="s">
        <v>177</v>
      </c>
      <c r="C474" s="9">
        <v>5000</v>
      </c>
      <c r="D474" s="9" t="s">
        <v>11</v>
      </c>
      <c r="E474" s="7">
        <v>190</v>
      </c>
      <c r="F474" s="7">
        <v>191</v>
      </c>
      <c r="G474" s="7">
        <v>0</v>
      </c>
      <c r="H474" s="8">
        <f t="shared" ref="H474" si="271">(F474-E474)*C474</f>
        <v>5000</v>
      </c>
      <c r="I474" s="8">
        <v>0</v>
      </c>
      <c r="J474" s="8">
        <f t="shared" si="247"/>
        <v>5000</v>
      </c>
    </row>
    <row r="475" spans="1:10" x14ac:dyDescent="0.25">
      <c r="A475" s="4">
        <v>42857</v>
      </c>
      <c r="B475" s="9" t="s">
        <v>215</v>
      </c>
      <c r="C475" s="9">
        <v>600</v>
      </c>
      <c r="D475" s="9" t="s">
        <v>14</v>
      </c>
      <c r="E475" s="7">
        <v>935</v>
      </c>
      <c r="F475" s="7">
        <v>929</v>
      </c>
      <c r="G475" s="7">
        <v>0</v>
      </c>
      <c r="H475" s="8">
        <f t="shared" ref="H475" si="272">(E475-F475)*C475</f>
        <v>3600</v>
      </c>
      <c r="I475" s="8">
        <v>0</v>
      </c>
      <c r="J475" s="8">
        <f t="shared" si="247"/>
        <v>3600</v>
      </c>
    </row>
    <row r="476" spans="1:10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</row>
    <row r="477" spans="1:10" x14ac:dyDescent="0.25">
      <c r="A477" s="4">
        <v>42853</v>
      </c>
      <c r="B477" s="9" t="s">
        <v>216</v>
      </c>
      <c r="C477" s="9">
        <v>600</v>
      </c>
      <c r="D477" s="9" t="s">
        <v>11</v>
      </c>
      <c r="E477" s="7">
        <v>634.5</v>
      </c>
      <c r="F477" s="7">
        <v>636.5</v>
      </c>
      <c r="G477" s="7">
        <v>0</v>
      </c>
      <c r="H477" s="8">
        <f t="shared" ref="H477" si="273">(F477-E477)*C477</f>
        <v>1200</v>
      </c>
      <c r="I477" s="8">
        <v>0</v>
      </c>
      <c r="J477" s="8">
        <f t="shared" ref="J477:J494" si="274">+I477+H477</f>
        <v>1200</v>
      </c>
    </row>
    <row r="478" spans="1:10" x14ac:dyDescent="0.25">
      <c r="A478" s="4">
        <v>42852</v>
      </c>
      <c r="B478" s="9" t="s">
        <v>49</v>
      </c>
      <c r="C478" s="9">
        <v>3084</v>
      </c>
      <c r="D478" s="9" t="s">
        <v>14</v>
      </c>
      <c r="E478" s="7">
        <v>329</v>
      </c>
      <c r="F478" s="7">
        <v>327</v>
      </c>
      <c r="G478" s="7">
        <v>0</v>
      </c>
      <c r="H478" s="8">
        <f t="shared" ref="H478:H479" si="275">(E478-F478)*C478</f>
        <v>6168</v>
      </c>
      <c r="I478" s="8">
        <v>0</v>
      </c>
      <c r="J478" s="8">
        <f t="shared" si="274"/>
        <v>6168</v>
      </c>
    </row>
    <row r="479" spans="1:10" x14ac:dyDescent="0.25">
      <c r="A479" s="4">
        <v>42852</v>
      </c>
      <c r="B479" s="9" t="s">
        <v>125</v>
      </c>
      <c r="C479" s="9">
        <v>2100</v>
      </c>
      <c r="D479" s="9" t="s">
        <v>14</v>
      </c>
      <c r="E479" s="7">
        <v>342</v>
      </c>
      <c r="F479" s="7">
        <v>339.5</v>
      </c>
      <c r="G479" s="7">
        <v>336.5</v>
      </c>
      <c r="H479" s="8">
        <f t="shared" si="275"/>
        <v>5250</v>
      </c>
      <c r="I479" s="8">
        <f t="shared" ref="I479" si="276">(F479-G479)*C479</f>
        <v>6300</v>
      </c>
      <c r="J479" s="8">
        <f t="shared" si="274"/>
        <v>11550</v>
      </c>
    </row>
    <row r="480" spans="1:10" x14ac:dyDescent="0.25">
      <c r="A480" s="4">
        <v>42851</v>
      </c>
      <c r="B480" s="9" t="s">
        <v>217</v>
      </c>
      <c r="C480" s="9">
        <v>7375</v>
      </c>
      <c r="D480" s="9" t="s">
        <v>11</v>
      </c>
      <c r="E480" s="7">
        <v>157.75</v>
      </c>
      <c r="F480" s="7">
        <v>156.75</v>
      </c>
      <c r="G480" s="7">
        <v>0</v>
      </c>
      <c r="H480" s="8">
        <f t="shared" ref="H480" si="277">(F480-E480)*C480</f>
        <v>-7375</v>
      </c>
      <c r="I480" s="8">
        <v>0</v>
      </c>
      <c r="J480" s="8">
        <f t="shared" si="274"/>
        <v>-7375</v>
      </c>
    </row>
    <row r="481" spans="1:10" x14ac:dyDescent="0.25">
      <c r="A481" s="4">
        <v>42851</v>
      </c>
      <c r="B481" s="9" t="s">
        <v>177</v>
      </c>
      <c r="C481" s="9">
        <v>5000</v>
      </c>
      <c r="D481" s="9" t="s">
        <v>14</v>
      </c>
      <c r="E481" s="7">
        <v>195</v>
      </c>
      <c r="F481" s="7">
        <v>194</v>
      </c>
      <c r="G481" s="7">
        <v>192</v>
      </c>
      <c r="H481" s="8">
        <f t="shared" ref="H481" si="278">(E481-F481)*C481</f>
        <v>5000</v>
      </c>
      <c r="I481" s="8">
        <f t="shared" ref="I481" si="279">(F481-G481)*C481</f>
        <v>10000</v>
      </c>
      <c r="J481" s="8">
        <f t="shared" si="274"/>
        <v>15000</v>
      </c>
    </row>
    <row r="482" spans="1:10" x14ac:dyDescent="0.25">
      <c r="A482" s="4">
        <v>42851</v>
      </c>
      <c r="B482" s="9" t="s">
        <v>125</v>
      </c>
      <c r="C482" s="9">
        <v>2100</v>
      </c>
      <c r="D482" s="9" t="s">
        <v>11</v>
      </c>
      <c r="E482" s="7">
        <v>539</v>
      </c>
      <c r="F482" s="7">
        <v>540</v>
      </c>
      <c r="G482" s="7">
        <v>0</v>
      </c>
      <c r="H482" s="8">
        <f t="shared" ref="H482:H487" si="280">(F482-E482)*C482</f>
        <v>2100</v>
      </c>
      <c r="I482" s="8">
        <v>0</v>
      </c>
      <c r="J482" s="8">
        <f t="shared" si="274"/>
        <v>2100</v>
      </c>
    </row>
    <row r="483" spans="1:10" x14ac:dyDescent="0.25">
      <c r="A483" s="4">
        <v>42850</v>
      </c>
      <c r="B483" s="9" t="s">
        <v>166</v>
      </c>
      <c r="C483" s="9">
        <v>8000</v>
      </c>
      <c r="D483" s="9" t="s">
        <v>11</v>
      </c>
      <c r="E483" s="7">
        <v>150.4</v>
      </c>
      <c r="F483" s="7">
        <v>151.4</v>
      </c>
      <c r="G483" s="7">
        <v>0</v>
      </c>
      <c r="H483" s="8">
        <f t="shared" si="280"/>
        <v>8000</v>
      </c>
      <c r="I483" s="8">
        <v>0</v>
      </c>
      <c r="J483" s="8">
        <f t="shared" si="274"/>
        <v>8000</v>
      </c>
    </row>
    <row r="484" spans="1:10" x14ac:dyDescent="0.25">
      <c r="A484" s="4">
        <v>42850</v>
      </c>
      <c r="B484" s="9" t="s">
        <v>128</v>
      </c>
      <c r="C484" s="9">
        <v>2000</v>
      </c>
      <c r="D484" s="9" t="s">
        <v>11</v>
      </c>
      <c r="E484" s="7">
        <v>455.5</v>
      </c>
      <c r="F484" s="7">
        <v>452</v>
      </c>
      <c r="G484" s="7">
        <v>0</v>
      </c>
      <c r="H484" s="8">
        <f t="shared" si="280"/>
        <v>-7000</v>
      </c>
      <c r="I484" s="8">
        <v>0</v>
      </c>
      <c r="J484" s="8">
        <f t="shared" si="274"/>
        <v>-7000</v>
      </c>
    </row>
    <row r="485" spans="1:10" x14ac:dyDescent="0.25">
      <c r="A485" s="4">
        <v>42850</v>
      </c>
      <c r="B485" s="9" t="s">
        <v>218</v>
      </c>
      <c r="C485" s="9">
        <v>4000</v>
      </c>
      <c r="D485" s="9" t="s">
        <v>11</v>
      </c>
      <c r="E485" s="7">
        <v>166.5</v>
      </c>
      <c r="F485" s="7">
        <v>165</v>
      </c>
      <c r="G485" s="7">
        <v>0</v>
      </c>
      <c r="H485" s="8">
        <f t="shared" si="280"/>
        <v>-6000</v>
      </c>
      <c r="I485" s="8">
        <v>0</v>
      </c>
      <c r="J485" s="8">
        <f t="shared" si="274"/>
        <v>-6000</v>
      </c>
    </row>
    <row r="486" spans="1:10" x14ac:dyDescent="0.25">
      <c r="A486" s="4">
        <v>42849</v>
      </c>
      <c r="B486" s="9" t="s">
        <v>168</v>
      </c>
      <c r="C486" s="9">
        <v>4000</v>
      </c>
      <c r="D486" s="9" t="s">
        <v>11</v>
      </c>
      <c r="E486" s="7">
        <v>235</v>
      </c>
      <c r="F486" s="7">
        <v>236.5</v>
      </c>
      <c r="G486" s="7">
        <v>238.5</v>
      </c>
      <c r="H486" s="8">
        <f t="shared" si="280"/>
        <v>6000</v>
      </c>
      <c r="I486" s="8">
        <f t="shared" ref="I486:I487" si="281">(G486-F486)*C486</f>
        <v>8000</v>
      </c>
      <c r="J486" s="8">
        <f t="shared" si="274"/>
        <v>14000</v>
      </c>
    </row>
    <row r="487" spans="1:10" x14ac:dyDescent="0.25">
      <c r="A487" s="4">
        <v>42849</v>
      </c>
      <c r="B487" s="9" t="s">
        <v>219</v>
      </c>
      <c r="C487" s="9">
        <v>3000</v>
      </c>
      <c r="D487" s="9" t="s">
        <v>11</v>
      </c>
      <c r="E487" s="7">
        <v>188.3</v>
      </c>
      <c r="F487" s="7">
        <v>189.8</v>
      </c>
      <c r="G487" s="7">
        <v>191.8</v>
      </c>
      <c r="H487" s="8">
        <f t="shared" si="280"/>
        <v>4500</v>
      </c>
      <c r="I487" s="8">
        <f t="shared" si="281"/>
        <v>6000</v>
      </c>
      <c r="J487" s="8">
        <f t="shared" si="274"/>
        <v>10500</v>
      </c>
    </row>
    <row r="488" spans="1:10" x14ac:dyDescent="0.25">
      <c r="A488" s="4">
        <v>42846</v>
      </c>
      <c r="B488" s="9" t="s">
        <v>100</v>
      </c>
      <c r="C488" s="9">
        <v>1200</v>
      </c>
      <c r="D488" s="9" t="s">
        <v>14</v>
      </c>
      <c r="E488" s="7">
        <v>783</v>
      </c>
      <c r="F488" s="7">
        <v>778</v>
      </c>
      <c r="G488" s="7">
        <v>0</v>
      </c>
      <c r="H488" s="8">
        <f t="shared" ref="H488" si="282">(E488-F488)*C488</f>
        <v>6000</v>
      </c>
      <c r="I488" s="8">
        <v>0</v>
      </c>
      <c r="J488" s="8">
        <f t="shared" si="274"/>
        <v>6000</v>
      </c>
    </row>
    <row r="489" spans="1:10" x14ac:dyDescent="0.25">
      <c r="A489" s="4">
        <v>42846</v>
      </c>
      <c r="B489" s="9" t="s">
        <v>138</v>
      </c>
      <c r="C489" s="9">
        <v>3500</v>
      </c>
      <c r="D489" s="9" t="s">
        <v>11</v>
      </c>
      <c r="E489" s="7">
        <v>233.75</v>
      </c>
      <c r="F489" s="7">
        <v>235</v>
      </c>
      <c r="G489" s="7">
        <v>0</v>
      </c>
      <c r="H489" s="8">
        <f t="shared" ref="H489:H494" si="283">(F489-E489)*C489</f>
        <v>4375</v>
      </c>
      <c r="I489" s="8">
        <v>0</v>
      </c>
      <c r="J489" s="8">
        <f t="shared" si="274"/>
        <v>4375</v>
      </c>
    </row>
    <row r="490" spans="1:10" x14ac:dyDescent="0.25">
      <c r="A490" s="4">
        <v>42845</v>
      </c>
      <c r="B490" s="9" t="s">
        <v>128</v>
      </c>
      <c r="C490" s="9">
        <v>2000</v>
      </c>
      <c r="D490" s="9" t="s">
        <v>11</v>
      </c>
      <c r="E490" s="7">
        <v>452.5</v>
      </c>
      <c r="F490" s="7">
        <v>455</v>
      </c>
      <c r="G490" s="7">
        <v>456</v>
      </c>
      <c r="H490" s="8">
        <f t="shared" si="283"/>
        <v>5000</v>
      </c>
      <c r="I490" s="8">
        <v>0</v>
      </c>
      <c r="J490" s="8">
        <f t="shared" si="274"/>
        <v>5000</v>
      </c>
    </row>
    <row r="491" spans="1:10" x14ac:dyDescent="0.25">
      <c r="A491" s="4">
        <v>42845</v>
      </c>
      <c r="B491" s="9" t="s">
        <v>52</v>
      </c>
      <c r="C491" s="9">
        <v>600</v>
      </c>
      <c r="D491" s="9" t="s">
        <v>11</v>
      </c>
      <c r="E491" s="7">
        <v>1120</v>
      </c>
      <c r="F491" s="7">
        <v>1127</v>
      </c>
      <c r="G491" s="7">
        <v>0</v>
      </c>
      <c r="H491" s="8">
        <f t="shared" si="283"/>
        <v>4200</v>
      </c>
      <c r="I491" s="8">
        <v>0</v>
      </c>
      <c r="J491" s="8">
        <f t="shared" si="274"/>
        <v>4200</v>
      </c>
    </row>
    <row r="492" spans="1:10" x14ac:dyDescent="0.25">
      <c r="A492" s="4">
        <v>42844</v>
      </c>
      <c r="B492" s="9" t="s">
        <v>220</v>
      </c>
      <c r="C492" s="9">
        <v>9000</v>
      </c>
      <c r="D492" s="9" t="s">
        <v>11</v>
      </c>
      <c r="E492" s="7">
        <v>108</v>
      </c>
      <c r="F492" s="7">
        <v>108.5</v>
      </c>
      <c r="G492" s="7">
        <v>109.5</v>
      </c>
      <c r="H492" s="8">
        <f t="shared" si="283"/>
        <v>4500</v>
      </c>
      <c r="I492" s="8">
        <f t="shared" ref="I492" si="284">(G492-F492)*C492</f>
        <v>9000</v>
      </c>
      <c r="J492" s="8">
        <f t="shared" si="274"/>
        <v>13500</v>
      </c>
    </row>
    <row r="493" spans="1:10" x14ac:dyDescent="0.25">
      <c r="A493" s="4">
        <v>42844</v>
      </c>
      <c r="B493" s="9" t="s">
        <v>221</v>
      </c>
      <c r="C493" s="9">
        <v>2500</v>
      </c>
      <c r="D493" s="9" t="s">
        <v>11</v>
      </c>
      <c r="E493" s="7">
        <v>253</v>
      </c>
      <c r="F493" s="7">
        <v>250.5</v>
      </c>
      <c r="G493" s="7">
        <v>0</v>
      </c>
      <c r="H493" s="8">
        <f t="shared" si="283"/>
        <v>-6250</v>
      </c>
      <c r="I493" s="8">
        <v>0</v>
      </c>
      <c r="J493" s="8">
        <f t="shared" si="274"/>
        <v>-6250</v>
      </c>
    </row>
    <row r="494" spans="1:10" x14ac:dyDescent="0.25">
      <c r="A494" s="4">
        <v>42844</v>
      </c>
      <c r="B494" s="9" t="s">
        <v>184</v>
      </c>
      <c r="C494" s="9">
        <v>3000</v>
      </c>
      <c r="D494" s="9" t="s">
        <v>11</v>
      </c>
      <c r="E494" s="7">
        <v>397</v>
      </c>
      <c r="F494" s="7">
        <v>399</v>
      </c>
      <c r="G494" s="7">
        <v>403</v>
      </c>
      <c r="H494" s="8">
        <f t="shared" si="283"/>
        <v>6000</v>
      </c>
      <c r="I494" s="8">
        <f t="shared" ref="I494" si="285">(G494-F494)*C494</f>
        <v>12000</v>
      </c>
      <c r="J494" s="8">
        <f t="shared" si="274"/>
        <v>18000</v>
      </c>
    </row>
    <row r="495" spans="1:10" x14ac:dyDescent="0.25">
      <c r="A495" s="4">
        <v>42843</v>
      </c>
      <c r="B495" s="9" t="s">
        <v>13</v>
      </c>
      <c r="C495" s="9">
        <v>500</v>
      </c>
      <c r="D495" s="9" t="s">
        <v>11</v>
      </c>
      <c r="E495" s="7">
        <v>1011.25</v>
      </c>
      <c r="F495" s="7">
        <v>1021.25</v>
      </c>
      <c r="G495" s="7">
        <v>0</v>
      </c>
      <c r="H495" s="8">
        <f>(F495-E495)*C495</f>
        <v>5000</v>
      </c>
      <c r="I495" s="8">
        <v>0</v>
      </c>
      <c r="J495" s="8">
        <f>+I495+H495</f>
        <v>5000</v>
      </c>
    </row>
    <row r="496" spans="1:10" x14ac:dyDescent="0.25">
      <c r="A496" s="4">
        <v>42843</v>
      </c>
      <c r="B496" s="9" t="s">
        <v>75</v>
      </c>
      <c r="C496" s="9">
        <v>800</v>
      </c>
      <c r="D496" s="9" t="s">
        <v>11</v>
      </c>
      <c r="E496" s="7">
        <v>978</v>
      </c>
      <c r="F496" s="7">
        <v>983</v>
      </c>
      <c r="G496" s="7">
        <v>989</v>
      </c>
      <c r="H496" s="8">
        <f t="shared" ref="H496:H500" si="286">(F496-E496)*C496</f>
        <v>4000</v>
      </c>
      <c r="I496" s="8">
        <f t="shared" ref="I496" si="287">(G496-F496)*C496</f>
        <v>4800</v>
      </c>
      <c r="J496" s="8">
        <f t="shared" ref="J496:J508" si="288">+I496+H496</f>
        <v>8800</v>
      </c>
    </row>
    <row r="497" spans="1:10" x14ac:dyDescent="0.25">
      <c r="A497" s="4">
        <v>42843</v>
      </c>
      <c r="B497" s="9" t="s">
        <v>213</v>
      </c>
      <c r="C497" s="9">
        <v>6000</v>
      </c>
      <c r="D497" s="9" t="s">
        <v>11</v>
      </c>
      <c r="E497" s="7">
        <v>203.75</v>
      </c>
      <c r="F497" s="7">
        <v>202.25</v>
      </c>
      <c r="G497" s="7">
        <v>0</v>
      </c>
      <c r="H497" s="8">
        <f t="shared" si="286"/>
        <v>-9000</v>
      </c>
      <c r="I497" s="8">
        <v>0</v>
      </c>
      <c r="J497" s="8">
        <f t="shared" si="288"/>
        <v>-9000</v>
      </c>
    </row>
    <row r="498" spans="1:10" x14ac:dyDescent="0.25">
      <c r="A498" s="4">
        <v>42842</v>
      </c>
      <c r="B498" s="9" t="s">
        <v>212</v>
      </c>
      <c r="C498" s="9">
        <v>1500</v>
      </c>
      <c r="D498" s="9" t="s">
        <v>11</v>
      </c>
      <c r="E498" s="7">
        <v>451.5</v>
      </c>
      <c r="F498" s="7">
        <v>454.5</v>
      </c>
      <c r="G498" s="7">
        <v>456</v>
      </c>
      <c r="H498" s="8">
        <f t="shared" si="286"/>
        <v>4500</v>
      </c>
      <c r="I498" s="8">
        <f t="shared" ref="I498" si="289">(G498-F498)*C498</f>
        <v>2250</v>
      </c>
      <c r="J498" s="8">
        <f t="shared" si="288"/>
        <v>6750</v>
      </c>
    </row>
    <row r="499" spans="1:10" x14ac:dyDescent="0.25">
      <c r="A499" s="4">
        <v>42842</v>
      </c>
      <c r="B499" s="9" t="s">
        <v>84</v>
      </c>
      <c r="C499" s="9">
        <v>4000</v>
      </c>
      <c r="D499" s="9" t="s">
        <v>11</v>
      </c>
      <c r="E499" s="7">
        <v>129.75</v>
      </c>
      <c r="F499" s="7">
        <v>128.75</v>
      </c>
      <c r="G499" s="7">
        <v>0</v>
      </c>
      <c r="H499" s="8">
        <f t="shared" si="286"/>
        <v>-4000</v>
      </c>
      <c r="I499" s="8">
        <v>0</v>
      </c>
      <c r="J499" s="8">
        <f t="shared" si="288"/>
        <v>-4000</v>
      </c>
    </row>
    <row r="500" spans="1:10" x14ac:dyDescent="0.25">
      <c r="A500" s="4">
        <v>42838</v>
      </c>
      <c r="B500" s="9" t="s">
        <v>120</v>
      </c>
      <c r="C500" s="9">
        <v>6000</v>
      </c>
      <c r="D500" s="9" t="s">
        <v>11</v>
      </c>
      <c r="E500" s="7">
        <v>152.5</v>
      </c>
      <c r="F500" s="7">
        <v>153.25</v>
      </c>
      <c r="G500" s="7">
        <v>154.25</v>
      </c>
      <c r="H500" s="8">
        <f t="shared" si="286"/>
        <v>4500</v>
      </c>
      <c r="I500" s="8">
        <f t="shared" ref="I500" si="290">(G500-F500)*C500</f>
        <v>6000</v>
      </c>
      <c r="J500" s="8">
        <f t="shared" si="288"/>
        <v>10500</v>
      </c>
    </row>
    <row r="501" spans="1:10" x14ac:dyDescent="0.25">
      <c r="A501" s="4">
        <v>42838</v>
      </c>
      <c r="B501" s="9" t="s">
        <v>157</v>
      </c>
      <c r="C501" s="9">
        <v>2500</v>
      </c>
      <c r="D501" s="9" t="s">
        <v>14</v>
      </c>
      <c r="E501" s="7">
        <v>323.75</v>
      </c>
      <c r="F501" s="7">
        <v>321.75</v>
      </c>
      <c r="G501" s="7">
        <v>320</v>
      </c>
      <c r="H501" s="8">
        <f t="shared" ref="H501" si="291">(E501-F501)*C501</f>
        <v>5000</v>
      </c>
      <c r="I501" s="8">
        <f t="shared" ref="I501" si="292">(F501-G501)*C501</f>
        <v>4375</v>
      </c>
      <c r="J501" s="8">
        <f t="shared" si="288"/>
        <v>9375</v>
      </c>
    </row>
    <row r="502" spans="1:10" x14ac:dyDescent="0.25">
      <c r="A502" s="4">
        <v>42837</v>
      </c>
      <c r="B502" s="9" t="s">
        <v>138</v>
      </c>
      <c r="C502" s="9">
        <v>3500</v>
      </c>
      <c r="D502" s="9" t="s">
        <v>11</v>
      </c>
      <c r="E502" s="7">
        <v>259</v>
      </c>
      <c r="F502" s="7">
        <v>260.5</v>
      </c>
      <c r="G502" s="7">
        <v>261.25</v>
      </c>
      <c r="H502" s="8">
        <f t="shared" ref="H502:H506" si="293">(F502-E502)*C502</f>
        <v>5250</v>
      </c>
      <c r="I502" s="8">
        <f t="shared" ref="I502:I503" si="294">(G502-F502)*C502</f>
        <v>2625</v>
      </c>
      <c r="J502" s="8">
        <f t="shared" si="288"/>
        <v>7875</v>
      </c>
    </row>
    <row r="503" spans="1:10" x14ac:dyDescent="0.25">
      <c r="A503" s="4">
        <v>42836</v>
      </c>
      <c r="B503" s="9" t="s">
        <v>197</v>
      </c>
      <c r="C503" s="9">
        <v>2000</v>
      </c>
      <c r="D503" s="9" t="s">
        <v>11</v>
      </c>
      <c r="E503" s="7">
        <v>481.5</v>
      </c>
      <c r="F503" s="7">
        <v>483.5</v>
      </c>
      <c r="G503" s="7">
        <v>484.25</v>
      </c>
      <c r="H503" s="8">
        <f t="shared" si="293"/>
        <v>4000</v>
      </c>
      <c r="I503" s="8">
        <f t="shared" si="294"/>
        <v>1500</v>
      </c>
      <c r="J503" s="8">
        <f t="shared" si="288"/>
        <v>5500</v>
      </c>
    </row>
    <row r="504" spans="1:10" x14ac:dyDescent="0.25">
      <c r="A504" s="4">
        <v>42836</v>
      </c>
      <c r="B504" s="9" t="s">
        <v>115</v>
      </c>
      <c r="C504" s="9">
        <v>500</v>
      </c>
      <c r="D504" s="9" t="s">
        <v>11</v>
      </c>
      <c r="E504" s="7">
        <v>1642</v>
      </c>
      <c r="F504" s="7">
        <v>1647</v>
      </c>
      <c r="G504" s="7">
        <v>0</v>
      </c>
      <c r="H504" s="8">
        <f t="shared" si="293"/>
        <v>2500</v>
      </c>
      <c r="I504" s="8">
        <v>0</v>
      </c>
      <c r="J504" s="8">
        <f t="shared" si="288"/>
        <v>2500</v>
      </c>
    </row>
    <row r="505" spans="1:10" x14ac:dyDescent="0.25">
      <c r="A505" s="4">
        <v>42835</v>
      </c>
      <c r="B505" s="9" t="s">
        <v>77</v>
      </c>
      <c r="C505" s="9">
        <v>4000</v>
      </c>
      <c r="D505" s="9" t="s">
        <v>11</v>
      </c>
      <c r="E505" s="7">
        <v>226.75</v>
      </c>
      <c r="F505" s="7">
        <v>225.25</v>
      </c>
      <c r="G505" s="7">
        <v>0</v>
      </c>
      <c r="H505" s="8">
        <f t="shared" si="293"/>
        <v>-6000</v>
      </c>
      <c r="I505" s="8">
        <v>0</v>
      </c>
      <c r="J505" s="8">
        <f t="shared" si="288"/>
        <v>-6000</v>
      </c>
    </row>
    <row r="506" spans="1:10" x14ac:dyDescent="0.25">
      <c r="A506" s="4">
        <v>42835</v>
      </c>
      <c r="B506" s="9" t="s">
        <v>191</v>
      </c>
      <c r="C506" s="9">
        <v>7000</v>
      </c>
      <c r="D506" s="9" t="s">
        <v>11</v>
      </c>
      <c r="E506" s="7">
        <v>148.75</v>
      </c>
      <c r="F506" s="7">
        <v>149.5</v>
      </c>
      <c r="G506" s="7">
        <v>150.19999999999999</v>
      </c>
      <c r="H506" s="8">
        <f t="shared" si="293"/>
        <v>5250</v>
      </c>
      <c r="I506" s="8">
        <f t="shared" ref="I506" si="295">(G506-F506)*C506</f>
        <v>4899.99999999992</v>
      </c>
      <c r="J506" s="8">
        <f t="shared" si="288"/>
        <v>10149.99999999992</v>
      </c>
    </row>
    <row r="507" spans="1:10" x14ac:dyDescent="0.25">
      <c r="A507" s="4">
        <v>42832</v>
      </c>
      <c r="B507" s="9" t="s">
        <v>222</v>
      </c>
      <c r="C507" s="9">
        <v>700</v>
      </c>
      <c r="D507" s="9" t="s">
        <v>14</v>
      </c>
      <c r="E507" s="7">
        <v>672</v>
      </c>
      <c r="F507" s="7">
        <v>666</v>
      </c>
      <c r="G507" s="7">
        <v>663</v>
      </c>
      <c r="H507" s="8">
        <f t="shared" ref="H507" si="296">(E507-F507)*C507</f>
        <v>4200</v>
      </c>
      <c r="I507" s="8">
        <f t="shared" ref="I507" si="297">(F507-G507)*C507</f>
        <v>2100</v>
      </c>
      <c r="J507" s="8">
        <f t="shared" si="288"/>
        <v>6300</v>
      </c>
    </row>
    <row r="508" spans="1:10" x14ac:dyDescent="0.25">
      <c r="A508" s="4">
        <v>42832</v>
      </c>
      <c r="B508" s="9" t="s">
        <v>142</v>
      </c>
      <c r="C508" s="9">
        <v>2000</v>
      </c>
      <c r="D508" s="9" t="s">
        <v>11</v>
      </c>
      <c r="E508" s="7">
        <v>407.5</v>
      </c>
      <c r="F508" s="7">
        <v>409.5</v>
      </c>
      <c r="G508" s="7">
        <v>0</v>
      </c>
      <c r="H508" s="8">
        <f t="shared" ref="H508" si="298">(F508-E508)*C508</f>
        <v>4000</v>
      </c>
      <c r="I508" s="8">
        <v>0</v>
      </c>
      <c r="J508" s="8">
        <f t="shared" si="288"/>
        <v>4000</v>
      </c>
    </row>
    <row r="509" spans="1:10" x14ac:dyDescent="0.25">
      <c r="A509" s="4">
        <v>42831</v>
      </c>
      <c r="B509" s="9" t="s">
        <v>124</v>
      </c>
      <c r="C509" s="9">
        <v>2000</v>
      </c>
      <c r="D509" s="9" t="s">
        <v>14</v>
      </c>
      <c r="E509" s="7">
        <v>407.25</v>
      </c>
      <c r="F509" s="7">
        <v>405.25</v>
      </c>
      <c r="G509" s="7">
        <v>403.5</v>
      </c>
      <c r="H509" s="8">
        <f>(E509-F509)*C509</f>
        <v>4000</v>
      </c>
      <c r="I509" s="8">
        <f>(F509-G509)*C509</f>
        <v>3500</v>
      </c>
      <c r="J509" s="8">
        <f>+I509+H509</f>
        <v>7500</v>
      </c>
    </row>
    <row r="510" spans="1:10" x14ac:dyDescent="0.25">
      <c r="A510" s="4">
        <v>42831</v>
      </c>
      <c r="B510" s="9" t="s">
        <v>45</v>
      </c>
      <c r="C510" s="9">
        <v>3500</v>
      </c>
      <c r="D510" s="9" t="s">
        <v>11</v>
      </c>
      <c r="E510" s="7">
        <v>162.9</v>
      </c>
      <c r="F510" s="7">
        <v>163.9</v>
      </c>
      <c r="G510" s="7">
        <v>165.4</v>
      </c>
      <c r="H510" s="8">
        <f t="shared" ref="H510:H514" si="299">(F510-E510)*C510</f>
        <v>3500</v>
      </c>
      <c r="I510" s="8">
        <f t="shared" ref="I510:I511" si="300">(G510-F510)*C510</f>
        <v>5250</v>
      </c>
      <c r="J510" s="8">
        <f t="shared" ref="J510:J514" si="301">+I510+H510</f>
        <v>8750</v>
      </c>
    </row>
    <row r="511" spans="1:10" x14ac:dyDescent="0.25">
      <c r="A511" s="4">
        <v>42830</v>
      </c>
      <c r="B511" s="9" t="s">
        <v>60</v>
      </c>
      <c r="C511" s="9">
        <v>1100</v>
      </c>
      <c r="D511" s="9" t="s">
        <v>11</v>
      </c>
      <c r="E511" s="7">
        <v>565</v>
      </c>
      <c r="F511" s="7">
        <v>569</v>
      </c>
      <c r="G511" s="7">
        <v>572</v>
      </c>
      <c r="H511" s="8">
        <f t="shared" si="299"/>
        <v>4400</v>
      </c>
      <c r="I511" s="8">
        <f t="shared" si="300"/>
        <v>3300</v>
      </c>
      <c r="J511" s="8">
        <f t="shared" si="301"/>
        <v>7700</v>
      </c>
    </row>
    <row r="512" spans="1:10" x14ac:dyDescent="0.25">
      <c r="A512" s="4">
        <v>42830</v>
      </c>
      <c r="B512" s="9" t="s">
        <v>113</v>
      </c>
      <c r="C512" s="9">
        <v>2000</v>
      </c>
      <c r="D512" s="9" t="s">
        <v>11</v>
      </c>
      <c r="E512" s="7">
        <v>418</v>
      </c>
      <c r="F512" s="7">
        <v>418.5</v>
      </c>
      <c r="G512" s="7">
        <v>0</v>
      </c>
      <c r="H512" s="8">
        <f t="shared" si="299"/>
        <v>1000</v>
      </c>
      <c r="I512" s="8">
        <v>0</v>
      </c>
      <c r="J512" s="8">
        <f t="shared" si="301"/>
        <v>1000</v>
      </c>
    </row>
    <row r="513" spans="1:10" x14ac:dyDescent="0.25">
      <c r="A513" s="4">
        <v>42828</v>
      </c>
      <c r="B513" s="9" t="s">
        <v>223</v>
      </c>
      <c r="C513" s="9">
        <v>500</v>
      </c>
      <c r="D513" s="9" t="s">
        <v>11</v>
      </c>
      <c r="E513" s="7">
        <v>1372</v>
      </c>
      <c r="F513" s="7">
        <v>1378</v>
      </c>
      <c r="G513" s="7">
        <v>0</v>
      </c>
      <c r="H513" s="8">
        <f t="shared" si="299"/>
        <v>3000</v>
      </c>
      <c r="I513" s="8">
        <v>0</v>
      </c>
      <c r="J513" s="8">
        <f t="shared" si="301"/>
        <v>3000</v>
      </c>
    </row>
    <row r="514" spans="1:10" x14ac:dyDescent="0.25">
      <c r="A514" s="4">
        <v>42828</v>
      </c>
      <c r="B514" s="9" t="s">
        <v>213</v>
      </c>
      <c r="C514" s="9">
        <v>6000</v>
      </c>
      <c r="D514" s="9" t="s">
        <v>11</v>
      </c>
      <c r="E514" s="7">
        <v>181.25</v>
      </c>
      <c r="F514" s="7">
        <v>180.25</v>
      </c>
      <c r="G514" s="7">
        <v>0</v>
      </c>
      <c r="H514" s="8">
        <f t="shared" si="299"/>
        <v>-6000</v>
      </c>
      <c r="I514" s="8">
        <v>0</v>
      </c>
      <c r="J514" s="8">
        <f t="shared" si="301"/>
        <v>-6000</v>
      </c>
    </row>
    <row r="515" spans="1:10" x14ac:dyDescent="0.25">
      <c r="A515" s="4">
        <v>42828</v>
      </c>
      <c r="B515" s="9" t="s">
        <v>30</v>
      </c>
      <c r="C515" s="9">
        <v>7000</v>
      </c>
      <c r="D515" s="9" t="s">
        <v>14</v>
      </c>
      <c r="E515" s="7">
        <v>85.3</v>
      </c>
      <c r="F515" s="7">
        <v>85</v>
      </c>
      <c r="G515" s="7">
        <v>0</v>
      </c>
      <c r="H515" s="8">
        <f>(E515-F515)*C515</f>
        <v>2099.99999999998</v>
      </c>
      <c r="I515" s="8">
        <v>0</v>
      </c>
      <c r="J515" s="8">
        <f>+I515+H515</f>
        <v>2099.99999999998</v>
      </c>
    </row>
    <row r="516" spans="1:10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</row>
    <row r="517" spans="1:10" x14ac:dyDescent="0.25">
      <c r="A517" s="4">
        <v>42825</v>
      </c>
      <c r="B517" s="9" t="s">
        <v>224</v>
      </c>
      <c r="C517" s="9">
        <v>700</v>
      </c>
      <c r="D517" s="9" t="s">
        <v>11</v>
      </c>
      <c r="E517" s="7">
        <v>1330</v>
      </c>
      <c r="F517" s="7">
        <v>1340</v>
      </c>
      <c r="G517" s="7">
        <v>1342</v>
      </c>
      <c r="H517" s="8">
        <f>(F517-E517)*C517</f>
        <v>7000</v>
      </c>
      <c r="I517" s="8">
        <v>0</v>
      </c>
      <c r="J517" s="8">
        <f>+I517+H517</f>
        <v>7000</v>
      </c>
    </row>
    <row r="518" spans="1:10" x14ac:dyDescent="0.25">
      <c r="A518" s="4">
        <v>42825</v>
      </c>
      <c r="B518" s="9" t="s">
        <v>225</v>
      </c>
      <c r="C518" s="9">
        <v>600</v>
      </c>
      <c r="D518" s="9" t="s">
        <v>11</v>
      </c>
      <c r="E518" s="7">
        <v>1140</v>
      </c>
      <c r="F518" s="7">
        <v>1130</v>
      </c>
      <c r="G518" s="7">
        <v>0</v>
      </c>
      <c r="H518" s="8">
        <f t="shared" ref="H518:H520" si="302">(F518-E518)*C518</f>
        <v>-6000</v>
      </c>
      <c r="I518" s="8">
        <v>0</v>
      </c>
      <c r="J518" s="8">
        <f t="shared" ref="J518:J521" si="303">+I518+H518</f>
        <v>-6000</v>
      </c>
    </row>
    <row r="519" spans="1:10" x14ac:dyDescent="0.25">
      <c r="A519" s="4">
        <v>42824</v>
      </c>
      <c r="B519" s="9" t="s">
        <v>53</v>
      </c>
      <c r="C519" s="9">
        <v>6000</v>
      </c>
      <c r="D519" s="9" t="s">
        <v>11</v>
      </c>
      <c r="E519" s="7">
        <v>143.5</v>
      </c>
      <c r="F519" s="7">
        <v>144.5</v>
      </c>
      <c r="G519" s="7">
        <v>0</v>
      </c>
      <c r="H519" s="8">
        <f t="shared" si="302"/>
        <v>6000</v>
      </c>
      <c r="I519" s="8">
        <v>0</v>
      </c>
      <c r="J519" s="8">
        <f t="shared" si="303"/>
        <v>6000</v>
      </c>
    </row>
    <row r="520" spans="1:10" x14ac:dyDescent="0.25">
      <c r="A520" s="4">
        <v>42824</v>
      </c>
      <c r="B520" s="9" t="s">
        <v>102</v>
      </c>
      <c r="C520" s="9">
        <v>2000</v>
      </c>
      <c r="D520" s="9" t="s">
        <v>11</v>
      </c>
      <c r="E520" s="7">
        <v>784.5</v>
      </c>
      <c r="F520" s="7">
        <v>787.5</v>
      </c>
      <c r="G520" s="7">
        <v>788.25</v>
      </c>
      <c r="H520" s="8">
        <f t="shared" si="302"/>
        <v>6000</v>
      </c>
      <c r="I520" s="8">
        <v>0</v>
      </c>
      <c r="J520" s="8">
        <f t="shared" si="303"/>
        <v>6000</v>
      </c>
    </row>
    <row r="521" spans="1:10" x14ac:dyDescent="0.25">
      <c r="A521" s="4">
        <v>42824</v>
      </c>
      <c r="B521" s="9" t="s">
        <v>226</v>
      </c>
      <c r="C521" s="9">
        <v>500</v>
      </c>
      <c r="D521" s="9" t="s">
        <v>11</v>
      </c>
      <c r="E521" s="7">
        <v>1190</v>
      </c>
      <c r="F521" s="7">
        <v>1175</v>
      </c>
      <c r="G521" s="7">
        <v>0</v>
      </c>
      <c r="H521" s="8">
        <f t="shared" ref="H521" si="304">(E521-F521)*C521</f>
        <v>7500</v>
      </c>
      <c r="I521" s="8">
        <v>0</v>
      </c>
      <c r="J521" s="8">
        <f t="shared" si="303"/>
        <v>7500</v>
      </c>
    </row>
    <row r="522" spans="1:10" x14ac:dyDescent="0.25">
      <c r="A522" s="4">
        <v>42823</v>
      </c>
      <c r="B522" s="9" t="s">
        <v>227</v>
      </c>
      <c r="C522" s="9">
        <v>1600</v>
      </c>
      <c r="D522" s="9" t="s">
        <v>11</v>
      </c>
      <c r="E522" s="7">
        <v>331</v>
      </c>
      <c r="F522" s="7">
        <v>335</v>
      </c>
      <c r="G522" s="7">
        <v>0</v>
      </c>
      <c r="H522" s="8">
        <f>(F522-E522)*C522</f>
        <v>6400</v>
      </c>
      <c r="I522" s="8">
        <v>0</v>
      </c>
      <c r="J522" s="8">
        <f>+I522+H522</f>
        <v>6400</v>
      </c>
    </row>
    <row r="523" spans="1:10" x14ac:dyDescent="0.25">
      <c r="A523" s="4">
        <v>42823</v>
      </c>
      <c r="B523" s="9" t="s">
        <v>228</v>
      </c>
      <c r="C523" s="9">
        <v>1400</v>
      </c>
      <c r="D523" s="9" t="s">
        <v>11</v>
      </c>
      <c r="E523" s="7">
        <v>419</v>
      </c>
      <c r="F523" s="7">
        <v>423</v>
      </c>
      <c r="G523" s="7">
        <v>0</v>
      </c>
      <c r="H523" s="8">
        <f t="shared" ref="H523:H526" si="305">(F523-E523)*C523</f>
        <v>5600</v>
      </c>
      <c r="I523" s="8">
        <v>0</v>
      </c>
      <c r="J523" s="8">
        <f t="shared" ref="J523:J526" si="306">+I523+H523</f>
        <v>5600</v>
      </c>
    </row>
    <row r="524" spans="1:10" x14ac:dyDescent="0.25">
      <c r="A524" s="4">
        <v>42822</v>
      </c>
      <c r="B524" s="9" t="s">
        <v>229</v>
      </c>
      <c r="C524" s="9">
        <v>1100</v>
      </c>
      <c r="D524" s="9" t="s">
        <v>11</v>
      </c>
      <c r="E524" s="7">
        <v>609.5</v>
      </c>
      <c r="F524" s="7">
        <v>614.5</v>
      </c>
      <c r="G524" s="7">
        <v>0</v>
      </c>
      <c r="H524" s="8">
        <f t="shared" si="305"/>
        <v>5500</v>
      </c>
      <c r="I524" s="8">
        <v>0</v>
      </c>
      <c r="J524" s="8">
        <f t="shared" si="306"/>
        <v>5500</v>
      </c>
    </row>
    <row r="525" spans="1:10" x14ac:dyDescent="0.25">
      <c r="A525" s="4">
        <v>42822</v>
      </c>
      <c r="B525" s="9" t="s">
        <v>107</v>
      </c>
      <c r="C525" s="9">
        <v>2500</v>
      </c>
      <c r="D525" s="9" t="s">
        <v>11</v>
      </c>
      <c r="E525" s="7">
        <v>276.75</v>
      </c>
      <c r="F525" s="7">
        <v>274.75</v>
      </c>
      <c r="G525" s="7">
        <v>0</v>
      </c>
      <c r="H525" s="8">
        <f t="shared" si="305"/>
        <v>-5000</v>
      </c>
      <c r="I525" s="8">
        <v>0</v>
      </c>
      <c r="J525" s="8">
        <f t="shared" si="306"/>
        <v>-5000</v>
      </c>
    </row>
    <row r="526" spans="1:10" x14ac:dyDescent="0.25">
      <c r="A526" s="4">
        <v>42821</v>
      </c>
      <c r="B526" s="9" t="s">
        <v>79</v>
      </c>
      <c r="C526" s="9">
        <v>600</v>
      </c>
      <c r="D526" s="9" t="s">
        <v>11</v>
      </c>
      <c r="E526" s="7">
        <v>632</v>
      </c>
      <c r="F526" s="7">
        <v>642</v>
      </c>
      <c r="G526" s="7">
        <v>0</v>
      </c>
      <c r="H526" s="8">
        <f t="shared" si="305"/>
        <v>6000</v>
      </c>
      <c r="I526" s="8">
        <v>0</v>
      </c>
      <c r="J526" s="8">
        <f t="shared" si="306"/>
        <v>6000</v>
      </c>
    </row>
    <row r="527" spans="1:10" x14ac:dyDescent="0.25">
      <c r="A527" s="4">
        <v>42821</v>
      </c>
      <c r="B527" s="9" t="s">
        <v>230</v>
      </c>
      <c r="C527" s="9">
        <v>1500</v>
      </c>
      <c r="D527" s="9" t="s">
        <v>14</v>
      </c>
      <c r="E527" s="7">
        <v>463.75</v>
      </c>
      <c r="F527" s="7">
        <v>467.75</v>
      </c>
      <c r="G527" s="7">
        <v>0</v>
      </c>
      <c r="H527" s="8">
        <f>(E527-F527)*C527</f>
        <v>-6000</v>
      </c>
      <c r="I527" s="8">
        <v>0</v>
      </c>
      <c r="J527" s="8">
        <f>+I527+H527</f>
        <v>-6000</v>
      </c>
    </row>
    <row r="528" spans="1:10" x14ac:dyDescent="0.25">
      <c r="A528" s="4">
        <v>42816</v>
      </c>
      <c r="B528" s="9" t="s">
        <v>183</v>
      </c>
      <c r="C528" s="9">
        <v>600</v>
      </c>
      <c r="D528" s="9" t="s">
        <v>11</v>
      </c>
      <c r="E528" s="7">
        <v>1377</v>
      </c>
      <c r="F528" s="7">
        <v>1387</v>
      </c>
      <c r="G528" s="7">
        <v>0</v>
      </c>
      <c r="H528" s="8">
        <f t="shared" ref="H528" si="307">(F528-E528)*C528</f>
        <v>6000</v>
      </c>
      <c r="I528" s="8">
        <v>0</v>
      </c>
      <c r="J528" s="8">
        <f t="shared" ref="J528" si="308">+I528+H528</f>
        <v>6000</v>
      </c>
    </row>
    <row r="529" spans="1:27" x14ac:dyDescent="0.25">
      <c r="A529" s="4">
        <v>42816</v>
      </c>
      <c r="B529" s="9" t="s">
        <v>133</v>
      </c>
      <c r="C529" s="9">
        <v>1300</v>
      </c>
      <c r="D529" s="9" t="s">
        <v>14</v>
      </c>
      <c r="E529" s="7">
        <v>573</v>
      </c>
      <c r="F529" s="7">
        <v>569</v>
      </c>
      <c r="G529" s="7">
        <v>564</v>
      </c>
      <c r="H529" s="8">
        <f>(E529-F529)*C529</f>
        <v>5200</v>
      </c>
      <c r="I529" s="8">
        <f>(F529-G529)*C529</f>
        <v>6500</v>
      </c>
      <c r="J529" s="8">
        <f>+I529+H529</f>
        <v>11700</v>
      </c>
    </row>
    <row r="530" spans="1:27" x14ac:dyDescent="0.25">
      <c r="A530" s="4">
        <v>42815</v>
      </c>
      <c r="B530" s="9" t="s">
        <v>168</v>
      </c>
      <c r="C530" s="9">
        <v>4000</v>
      </c>
      <c r="D530" s="9" t="s">
        <v>11</v>
      </c>
      <c r="E530" s="7">
        <v>220.75</v>
      </c>
      <c r="F530" s="7">
        <v>222.25</v>
      </c>
      <c r="G530" s="7">
        <v>0</v>
      </c>
      <c r="H530" s="8">
        <f t="shared" ref="H530" si="309">(F530-E530)*C530</f>
        <v>6000</v>
      </c>
      <c r="I530" s="8">
        <v>0</v>
      </c>
      <c r="J530" s="8">
        <f t="shared" ref="J530" si="310">+I530+H530</f>
        <v>6000</v>
      </c>
    </row>
    <row r="531" spans="1:27" x14ac:dyDescent="0.25">
      <c r="A531" s="4">
        <v>42815</v>
      </c>
      <c r="B531" s="9" t="s">
        <v>206</v>
      </c>
      <c r="C531" s="9">
        <v>7375</v>
      </c>
      <c r="D531" s="9" t="s">
        <v>14</v>
      </c>
      <c r="E531" s="7">
        <v>139</v>
      </c>
      <c r="F531" s="7">
        <v>139</v>
      </c>
      <c r="G531" s="7">
        <v>0</v>
      </c>
      <c r="H531" s="8">
        <f>(E531-F531)*C531</f>
        <v>0</v>
      </c>
      <c r="I531" s="8">
        <v>0</v>
      </c>
      <c r="J531" s="8">
        <f>+I531+H531</f>
        <v>0</v>
      </c>
    </row>
    <row r="532" spans="1:27" x14ac:dyDescent="0.25">
      <c r="A532" s="4">
        <v>42814</v>
      </c>
      <c r="B532" s="9" t="s">
        <v>206</v>
      </c>
      <c r="C532" s="9">
        <v>7375</v>
      </c>
      <c r="D532" s="9" t="s">
        <v>11</v>
      </c>
      <c r="E532" s="7">
        <v>139.75</v>
      </c>
      <c r="F532" s="7">
        <v>140.5</v>
      </c>
      <c r="G532" s="7">
        <v>0</v>
      </c>
      <c r="H532" s="8">
        <f t="shared" ref="H532:H540" si="311">(F532-E532)*C532</f>
        <v>5531.25</v>
      </c>
      <c r="I532" s="8">
        <v>0</v>
      </c>
      <c r="J532" s="8">
        <f t="shared" ref="J532:J545" si="312">+I532+H532</f>
        <v>5531.25</v>
      </c>
    </row>
    <row r="533" spans="1:27" x14ac:dyDescent="0.25">
      <c r="A533" s="4">
        <v>42811</v>
      </c>
      <c r="B533" s="9" t="s">
        <v>177</v>
      </c>
      <c r="C533" s="9">
        <v>5000</v>
      </c>
      <c r="D533" s="9" t="s">
        <v>11</v>
      </c>
      <c r="E533" s="7">
        <v>147.5</v>
      </c>
      <c r="F533" s="7">
        <v>148.5</v>
      </c>
      <c r="G533" s="7">
        <v>0</v>
      </c>
      <c r="H533" s="8">
        <f t="shared" si="311"/>
        <v>5000</v>
      </c>
      <c r="I533" s="8">
        <v>0</v>
      </c>
      <c r="J533" s="8">
        <f t="shared" si="312"/>
        <v>5000</v>
      </c>
    </row>
    <row r="534" spans="1:27" x14ac:dyDescent="0.25">
      <c r="A534" s="4">
        <v>42810</v>
      </c>
      <c r="B534" s="9" t="s">
        <v>187</v>
      </c>
      <c r="C534" s="9">
        <v>5000</v>
      </c>
      <c r="D534" s="9" t="s">
        <v>11</v>
      </c>
      <c r="E534" s="7">
        <v>168.25</v>
      </c>
      <c r="F534" s="7">
        <v>169.25</v>
      </c>
      <c r="G534" s="7">
        <v>0</v>
      </c>
      <c r="H534" s="8">
        <f t="shared" si="311"/>
        <v>5000</v>
      </c>
      <c r="I534" s="8">
        <v>0</v>
      </c>
      <c r="J534" s="8">
        <f t="shared" si="312"/>
        <v>5000</v>
      </c>
    </row>
    <row r="535" spans="1:27" x14ac:dyDescent="0.25">
      <c r="A535" s="4">
        <v>42809</v>
      </c>
      <c r="B535" s="9" t="s">
        <v>77</v>
      </c>
      <c r="C535" s="9">
        <v>4000</v>
      </c>
      <c r="D535" s="9" t="s">
        <v>11</v>
      </c>
      <c r="E535" s="7">
        <v>220.75</v>
      </c>
      <c r="F535" s="7">
        <v>222.25</v>
      </c>
      <c r="G535" s="7">
        <v>0</v>
      </c>
      <c r="H535" s="8">
        <f t="shared" si="311"/>
        <v>6000</v>
      </c>
      <c r="I535" s="8">
        <v>0</v>
      </c>
      <c r="J535" s="8">
        <f t="shared" si="312"/>
        <v>6000</v>
      </c>
    </row>
    <row r="536" spans="1:27" x14ac:dyDescent="0.25">
      <c r="A536" s="4">
        <v>42808</v>
      </c>
      <c r="B536" s="9" t="s">
        <v>231</v>
      </c>
      <c r="C536" s="9">
        <v>1300</v>
      </c>
      <c r="D536" s="9" t="s">
        <v>11</v>
      </c>
      <c r="E536" s="7">
        <v>522</v>
      </c>
      <c r="F536" s="7">
        <v>526</v>
      </c>
      <c r="G536" s="7">
        <v>0</v>
      </c>
      <c r="H536" s="8">
        <f t="shared" si="311"/>
        <v>5200</v>
      </c>
      <c r="I536" s="8">
        <v>0</v>
      </c>
      <c r="J536" s="8">
        <f t="shared" si="312"/>
        <v>5200</v>
      </c>
    </row>
    <row r="537" spans="1:27" x14ac:dyDescent="0.25">
      <c r="A537" s="4">
        <v>42804</v>
      </c>
      <c r="B537" s="9" t="s">
        <v>232</v>
      </c>
      <c r="C537" s="9">
        <v>8000</v>
      </c>
      <c r="D537" s="9" t="s">
        <v>11</v>
      </c>
      <c r="E537" s="7">
        <v>76.25</v>
      </c>
      <c r="F537" s="7">
        <v>77</v>
      </c>
      <c r="G537" s="7">
        <v>78</v>
      </c>
      <c r="H537" s="8">
        <f t="shared" si="311"/>
        <v>6000</v>
      </c>
      <c r="I537" s="8">
        <f t="shared" ref="I537" si="313">(G537-F537)*C537</f>
        <v>8000</v>
      </c>
      <c r="J537" s="8">
        <f t="shared" si="312"/>
        <v>14000</v>
      </c>
    </row>
    <row r="538" spans="1:27" x14ac:dyDescent="0.25">
      <c r="A538" s="4">
        <v>42804</v>
      </c>
      <c r="B538" s="9" t="s">
        <v>206</v>
      </c>
      <c r="C538" s="9">
        <v>7375</v>
      </c>
      <c r="D538" s="9" t="s">
        <v>11</v>
      </c>
      <c r="E538" s="7">
        <v>138</v>
      </c>
      <c r="F538" s="7">
        <v>137</v>
      </c>
      <c r="G538" s="7">
        <v>0</v>
      </c>
      <c r="H538" s="8">
        <f t="shared" si="311"/>
        <v>-7375</v>
      </c>
      <c r="I538" s="8">
        <v>0</v>
      </c>
      <c r="J538" s="8">
        <f t="shared" si="312"/>
        <v>-7375</v>
      </c>
    </row>
    <row r="539" spans="1:27" x14ac:dyDescent="0.25">
      <c r="A539" s="4">
        <v>42803</v>
      </c>
      <c r="B539" s="9" t="s">
        <v>200</v>
      </c>
      <c r="C539" s="9">
        <v>400</v>
      </c>
      <c r="D539" s="9" t="s">
        <v>11</v>
      </c>
      <c r="E539" s="7">
        <v>1239</v>
      </c>
      <c r="F539" s="7">
        <v>1229</v>
      </c>
      <c r="G539" s="7">
        <v>0</v>
      </c>
      <c r="H539" s="8">
        <f t="shared" si="311"/>
        <v>-4000</v>
      </c>
      <c r="I539" s="8">
        <v>0</v>
      </c>
      <c r="J539" s="8">
        <f t="shared" si="312"/>
        <v>-4000</v>
      </c>
    </row>
    <row r="540" spans="1:27" x14ac:dyDescent="0.25">
      <c r="A540" s="4">
        <v>42803</v>
      </c>
      <c r="B540" s="9" t="s">
        <v>109</v>
      </c>
      <c r="C540" s="9">
        <v>3200</v>
      </c>
      <c r="D540" s="9" t="s">
        <v>11</v>
      </c>
      <c r="E540" s="7">
        <v>293</v>
      </c>
      <c r="F540" s="7">
        <v>295</v>
      </c>
      <c r="G540" s="7">
        <v>0</v>
      </c>
      <c r="H540" s="8">
        <f t="shared" si="311"/>
        <v>6400</v>
      </c>
      <c r="I540" s="8">
        <v>0</v>
      </c>
      <c r="J540" s="8">
        <f t="shared" si="312"/>
        <v>6400</v>
      </c>
    </row>
    <row r="541" spans="1:27" x14ac:dyDescent="0.25">
      <c r="A541" s="4">
        <v>42802</v>
      </c>
      <c r="B541" s="9" t="s">
        <v>168</v>
      </c>
      <c r="C541" s="9">
        <v>4000</v>
      </c>
      <c r="D541" s="9" t="s">
        <v>14</v>
      </c>
      <c r="E541" s="7">
        <v>215</v>
      </c>
      <c r="F541" s="7">
        <v>213.5</v>
      </c>
      <c r="G541" s="7">
        <v>212</v>
      </c>
      <c r="H541" s="8">
        <f>(E541-F541)*C541</f>
        <v>6000</v>
      </c>
      <c r="I541" s="8">
        <f>(F541-G541)*C541</f>
        <v>6000</v>
      </c>
      <c r="J541" s="8">
        <f t="shared" si="312"/>
        <v>12000</v>
      </c>
    </row>
    <row r="542" spans="1:27" x14ac:dyDescent="0.25">
      <c r="A542" s="4">
        <v>42802</v>
      </c>
      <c r="B542" s="9" t="s">
        <v>233</v>
      </c>
      <c r="C542" s="9">
        <v>1100</v>
      </c>
      <c r="D542" s="9" t="s">
        <v>11</v>
      </c>
      <c r="E542" s="7">
        <v>569</v>
      </c>
      <c r="F542" s="7">
        <v>572</v>
      </c>
      <c r="G542" s="7">
        <v>0</v>
      </c>
      <c r="H542" s="8">
        <f t="shared" ref="H542:H545" si="314">(F542-E542)*C542</f>
        <v>3300</v>
      </c>
      <c r="I542" s="8">
        <v>0</v>
      </c>
      <c r="J542" s="8">
        <f t="shared" si="312"/>
        <v>3300</v>
      </c>
    </row>
    <row r="543" spans="1:27" x14ac:dyDescent="0.25">
      <c r="A543" s="4">
        <v>42801</v>
      </c>
      <c r="B543" s="9" t="s">
        <v>230</v>
      </c>
      <c r="C543" s="9">
        <v>1500</v>
      </c>
      <c r="D543" s="9" t="s">
        <v>11</v>
      </c>
      <c r="E543" s="7">
        <v>469.5</v>
      </c>
      <c r="F543" s="7">
        <v>473.5</v>
      </c>
      <c r="G543" s="7">
        <v>478.5</v>
      </c>
      <c r="H543" s="8">
        <f t="shared" si="314"/>
        <v>6000</v>
      </c>
      <c r="I543" s="8">
        <f t="shared" ref="I543" si="315">(G543-F543)*C543</f>
        <v>7500</v>
      </c>
      <c r="J543" s="8">
        <f t="shared" si="312"/>
        <v>13500</v>
      </c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x14ac:dyDescent="0.25">
      <c r="A544" s="4">
        <v>42801</v>
      </c>
      <c r="B544" s="9" t="s">
        <v>177</v>
      </c>
      <c r="C544" s="9">
        <v>5000</v>
      </c>
      <c r="D544" s="9" t="s">
        <v>11</v>
      </c>
      <c r="E544" s="7">
        <v>146</v>
      </c>
      <c r="F544" s="7">
        <v>145</v>
      </c>
      <c r="G544" s="7">
        <v>0</v>
      </c>
      <c r="H544" s="8">
        <f t="shared" si="314"/>
        <v>-5000</v>
      </c>
      <c r="I544" s="8">
        <v>0</v>
      </c>
      <c r="J544" s="8">
        <f t="shared" si="312"/>
        <v>-5000</v>
      </c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x14ac:dyDescent="0.25">
      <c r="A545" s="4">
        <v>42801</v>
      </c>
      <c r="B545" s="9" t="s">
        <v>137</v>
      </c>
      <c r="C545" s="9">
        <v>1400</v>
      </c>
      <c r="D545" s="9" t="s">
        <v>11</v>
      </c>
      <c r="E545" s="7">
        <v>761</v>
      </c>
      <c r="F545" s="7">
        <v>757</v>
      </c>
      <c r="G545" s="7">
        <v>0</v>
      </c>
      <c r="H545" s="8">
        <f t="shared" si="314"/>
        <v>-5600</v>
      </c>
      <c r="I545" s="8">
        <v>0</v>
      </c>
      <c r="J545" s="8">
        <f t="shared" si="312"/>
        <v>-5600</v>
      </c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x14ac:dyDescent="0.25">
      <c r="A546" s="4">
        <v>42433</v>
      </c>
      <c r="B546" s="10" t="s">
        <v>311</v>
      </c>
      <c r="C546" s="22">
        <v>400</v>
      </c>
      <c r="D546" s="10" t="s">
        <v>11</v>
      </c>
      <c r="E546" s="13">
        <v>1381</v>
      </c>
      <c r="F546" s="13">
        <v>1387</v>
      </c>
      <c r="G546" s="13">
        <v>1397</v>
      </c>
      <c r="H546" s="8">
        <f t="shared" ref="H546" si="316">(F546-E546)*C546</f>
        <v>2400</v>
      </c>
      <c r="I546" s="8">
        <f t="shared" ref="I546" si="317">(G546-F546)*C546</f>
        <v>4000</v>
      </c>
      <c r="J546" s="8">
        <f t="shared" ref="J546:J547" si="318">+I546+H546</f>
        <v>6400</v>
      </c>
    </row>
    <row r="547" spans="1:27" x14ac:dyDescent="0.25">
      <c r="A547" s="4">
        <v>42433</v>
      </c>
      <c r="B547" s="10" t="s">
        <v>312</v>
      </c>
      <c r="C547" s="22">
        <v>300</v>
      </c>
      <c r="D547" s="10" t="s">
        <v>14</v>
      </c>
      <c r="E547" s="13">
        <v>1152</v>
      </c>
      <c r="F547" s="13">
        <v>1146</v>
      </c>
      <c r="G547" s="13">
        <v>1136</v>
      </c>
      <c r="H547" s="8">
        <f t="shared" ref="H547" si="319">(E547-F547)*C547</f>
        <v>1800</v>
      </c>
      <c r="I547" s="8">
        <f t="shared" ref="I547" si="320">(F547-G547)*C547</f>
        <v>3000</v>
      </c>
      <c r="J547" s="8">
        <f t="shared" si="318"/>
        <v>4800</v>
      </c>
    </row>
    <row r="548" spans="1:27" x14ac:dyDescent="0.25">
      <c r="A548" s="4">
        <v>42433</v>
      </c>
      <c r="B548" s="10" t="s">
        <v>199</v>
      </c>
      <c r="C548" s="22">
        <v>2000</v>
      </c>
      <c r="D548" s="10" t="s">
        <v>11</v>
      </c>
      <c r="E548" s="13">
        <v>183</v>
      </c>
      <c r="F548" s="13">
        <v>184</v>
      </c>
      <c r="G548" s="13">
        <v>185.5</v>
      </c>
      <c r="H548" s="8">
        <f t="shared" ref="H548:H549" si="321">(F548-E548)*C548</f>
        <v>2000</v>
      </c>
      <c r="I548" s="8">
        <f t="shared" ref="I548:I549" si="322">(G548-F548)*C548</f>
        <v>3000</v>
      </c>
      <c r="J548" s="8">
        <f t="shared" ref="J548:J551" si="323">+I548+H548</f>
        <v>5000</v>
      </c>
    </row>
    <row r="549" spans="1:27" x14ac:dyDescent="0.25">
      <c r="A549" s="4">
        <v>42432</v>
      </c>
      <c r="B549" s="10" t="s">
        <v>312</v>
      </c>
      <c r="C549" s="22">
        <v>300</v>
      </c>
      <c r="D549" s="10" t="s">
        <v>11</v>
      </c>
      <c r="E549" s="13">
        <v>1128</v>
      </c>
      <c r="F549" s="13">
        <v>1134</v>
      </c>
      <c r="G549" s="13">
        <v>1144</v>
      </c>
      <c r="H549" s="8">
        <f t="shared" si="321"/>
        <v>1800</v>
      </c>
      <c r="I549" s="8">
        <f t="shared" si="322"/>
        <v>3000</v>
      </c>
      <c r="J549" s="8">
        <f t="shared" si="323"/>
        <v>4800</v>
      </c>
    </row>
    <row r="550" spans="1:27" x14ac:dyDescent="0.25">
      <c r="A550" s="4">
        <v>42432</v>
      </c>
      <c r="B550" s="10" t="s">
        <v>313</v>
      </c>
      <c r="C550" s="22">
        <v>3000</v>
      </c>
      <c r="D550" s="10" t="s">
        <v>14</v>
      </c>
      <c r="E550" s="13">
        <v>166</v>
      </c>
      <c r="F550" s="13">
        <v>165.25</v>
      </c>
      <c r="G550" s="13">
        <v>164.05</v>
      </c>
      <c r="H550" s="8">
        <f t="shared" ref="H550:H551" si="324">(E550-F550)*C550</f>
        <v>2250</v>
      </c>
      <c r="I550" s="8">
        <f t="shared" ref="I550" si="325">(F550-G550)*C550</f>
        <v>3599.9999999999659</v>
      </c>
      <c r="J550" s="8">
        <f t="shared" si="323"/>
        <v>5849.9999999999654</v>
      </c>
    </row>
    <row r="551" spans="1:27" x14ac:dyDescent="0.25">
      <c r="A551" s="4">
        <v>42432</v>
      </c>
      <c r="B551" s="10" t="s">
        <v>179</v>
      </c>
      <c r="C551" s="22">
        <v>2000</v>
      </c>
      <c r="D551" s="10" t="s">
        <v>14</v>
      </c>
      <c r="E551" s="13">
        <v>162.75</v>
      </c>
      <c r="F551" s="13">
        <v>161.75</v>
      </c>
      <c r="G551" s="13">
        <v>0</v>
      </c>
      <c r="H551" s="8">
        <f t="shared" si="324"/>
        <v>2000</v>
      </c>
      <c r="I551" s="8">
        <v>0</v>
      </c>
      <c r="J551" s="8">
        <f t="shared" si="323"/>
        <v>2000</v>
      </c>
    </row>
    <row r="552" spans="1:27" x14ac:dyDescent="0.25">
      <c r="A552" s="4">
        <v>42431</v>
      </c>
      <c r="B552" s="10" t="s">
        <v>314</v>
      </c>
      <c r="C552" s="22">
        <v>700</v>
      </c>
      <c r="D552" s="10" t="s">
        <v>11</v>
      </c>
      <c r="E552" s="13">
        <v>678.5</v>
      </c>
      <c r="F552" s="13">
        <v>682.5</v>
      </c>
      <c r="G552" s="13">
        <v>688.5</v>
      </c>
      <c r="H552" s="8">
        <f t="shared" ref="H552:H553" si="326">(F552-E552)*C552</f>
        <v>2800</v>
      </c>
      <c r="I552" s="8">
        <f t="shared" ref="I552:I553" si="327">(G552-F552)*C552</f>
        <v>4200</v>
      </c>
      <c r="J552" s="8">
        <f t="shared" ref="J552:J554" si="328">+I552+H552</f>
        <v>7000</v>
      </c>
    </row>
    <row r="553" spans="1:27" x14ac:dyDescent="0.25">
      <c r="A553" s="4">
        <v>42431</v>
      </c>
      <c r="B553" s="10" t="s">
        <v>312</v>
      </c>
      <c r="C553" s="22">
        <v>300</v>
      </c>
      <c r="D553" s="10" t="s">
        <v>11</v>
      </c>
      <c r="E553" s="13">
        <v>1100</v>
      </c>
      <c r="F553" s="13">
        <v>1106</v>
      </c>
      <c r="G553" s="13">
        <v>1116</v>
      </c>
      <c r="H553" s="8">
        <f t="shared" si="326"/>
        <v>1800</v>
      </c>
      <c r="I553" s="8">
        <f t="shared" si="327"/>
        <v>3000</v>
      </c>
      <c r="J553" s="8">
        <f t="shared" si="328"/>
        <v>4800</v>
      </c>
    </row>
    <row r="554" spans="1:27" x14ac:dyDescent="0.25">
      <c r="A554" s="4">
        <v>42431</v>
      </c>
      <c r="B554" s="10" t="s">
        <v>36</v>
      </c>
      <c r="C554" s="22">
        <v>900</v>
      </c>
      <c r="D554" s="10" t="s">
        <v>14</v>
      </c>
      <c r="E554" s="13">
        <v>527</v>
      </c>
      <c r="F554" s="13">
        <v>524</v>
      </c>
      <c r="G554" s="13">
        <v>522.54999999999995</v>
      </c>
      <c r="H554" s="8">
        <f t="shared" ref="H554" si="329">(E554-F554)*C554</f>
        <v>2700</v>
      </c>
      <c r="I554" s="8">
        <f t="shared" ref="I554" si="330">(F554-G554)*C554</f>
        <v>1305.0000000000409</v>
      </c>
      <c r="J554" s="8">
        <f t="shared" si="328"/>
        <v>4005.0000000000409</v>
      </c>
    </row>
    <row r="555" spans="1:27" x14ac:dyDescent="0.25">
      <c r="A555" s="4">
        <v>42430</v>
      </c>
      <c r="B555" s="10" t="s">
        <v>267</v>
      </c>
      <c r="C555" s="22">
        <v>700</v>
      </c>
      <c r="D555" s="10" t="s">
        <v>11</v>
      </c>
      <c r="E555" s="13">
        <v>962</v>
      </c>
      <c r="F555" s="13">
        <v>967</v>
      </c>
      <c r="G555" s="13">
        <v>975</v>
      </c>
      <c r="H555" s="8">
        <f t="shared" ref="H555:H558" si="331">(F555-E555)*C555</f>
        <v>3500</v>
      </c>
      <c r="I555" s="8">
        <f t="shared" ref="I555:I556" si="332">(G555-F555)*C555</f>
        <v>5600</v>
      </c>
      <c r="J555" s="8">
        <f t="shared" ref="J555:J558" si="333">+I555+H555</f>
        <v>9100</v>
      </c>
    </row>
    <row r="556" spans="1:27" x14ac:dyDescent="0.25">
      <c r="A556" s="4">
        <v>42430</v>
      </c>
      <c r="B556" s="10" t="s">
        <v>315</v>
      </c>
      <c r="C556" s="22">
        <v>400</v>
      </c>
      <c r="D556" s="10" t="s">
        <v>11</v>
      </c>
      <c r="E556" s="13">
        <v>1272</v>
      </c>
      <c r="F556" s="13">
        <v>1278</v>
      </c>
      <c r="G556" s="13">
        <v>1288</v>
      </c>
      <c r="H556" s="8">
        <f t="shared" si="331"/>
        <v>2400</v>
      </c>
      <c r="I556" s="8">
        <f t="shared" si="332"/>
        <v>4000</v>
      </c>
      <c r="J556" s="8">
        <f t="shared" si="333"/>
        <v>6400</v>
      </c>
    </row>
    <row r="557" spans="1:27" x14ac:dyDescent="0.25">
      <c r="A557" s="4">
        <v>42430</v>
      </c>
      <c r="B557" s="10" t="s">
        <v>266</v>
      </c>
      <c r="C557" s="22">
        <v>5000</v>
      </c>
      <c r="D557" s="10" t="s">
        <v>11</v>
      </c>
      <c r="E557" s="13">
        <v>70.150000000000006</v>
      </c>
      <c r="F557" s="13">
        <v>70.650000000000006</v>
      </c>
      <c r="G557" s="13">
        <v>0</v>
      </c>
      <c r="H557" s="8">
        <f t="shared" si="331"/>
        <v>2500</v>
      </c>
      <c r="I557" s="8">
        <v>0</v>
      </c>
      <c r="J557" s="8">
        <f t="shared" si="333"/>
        <v>2500</v>
      </c>
    </row>
    <row r="558" spans="1:27" x14ac:dyDescent="0.25">
      <c r="A558" s="4">
        <v>42430</v>
      </c>
      <c r="B558" s="10" t="s">
        <v>313</v>
      </c>
      <c r="C558" s="22">
        <v>3000</v>
      </c>
      <c r="D558" s="10" t="s">
        <v>11</v>
      </c>
      <c r="E558" s="13">
        <v>160.5</v>
      </c>
      <c r="F558" s="13">
        <v>159.5</v>
      </c>
      <c r="G558" s="13">
        <v>0</v>
      </c>
      <c r="H558" s="8">
        <f t="shared" si="331"/>
        <v>-3000</v>
      </c>
      <c r="I558" s="8">
        <v>0</v>
      </c>
      <c r="J558" s="8">
        <f t="shared" si="333"/>
        <v>-3000</v>
      </c>
    </row>
    <row r="559" spans="1:27" x14ac:dyDescent="0.25">
      <c r="A559" s="47"/>
      <c r="B559" s="51"/>
      <c r="C559" s="53"/>
      <c r="D559" s="51"/>
      <c r="E559" s="41"/>
      <c r="F559" s="41"/>
      <c r="G559" s="41"/>
      <c r="H559" s="42"/>
      <c r="I559" s="42"/>
      <c r="J559" s="42"/>
    </row>
    <row r="560" spans="1:27" x14ac:dyDescent="0.25">
      <c r="A560" s="4">
        <v>42429</v>
      </c>
      <c r="B560" s="10" t="s">
        <v>316</v>
      </c>
      <c r="C560" s="22">
        <v>3100</v>
      </c>
      <c r="D560" s="10" t="s">
        <v>14</v>
      </c>
      <c r="E560" s="13">
        <v>135.5</v>
      </c>
      <c r="F560" s="13">
        <v>134.75</v>
      </c>
      <c r="G560" s="13">
        <v>133.5</v>
      </c>
      <c r="H560" s="8">
        <f t="shared" ref="H560:H562" si="334">(E560-F560)*C560</f>
        <v>2325</v>
      </c>
      <c r="I560" s="8">
        <f t="shared" ref="I560:I562" si="335">(F560-G560)*C560</f>
        <v>3875</v>
      </c>
      <c r="J560" s="8">
        <f t="shared" ref="J560:J562" si="336">+I560+H560</f>
        <v>6200</v>
      </c>
    </row>
    <row r="561" spans="1:10" x14ac:dyDescent="0.25">
      <c r="A561" s="4">
        <v>42429</v>
      </c>
      <c r="B561" s="10" t="s">
        <v>36</v>
      </c>
      <c r="C561" s="22">
        <v>900</v>
      </c>
      <c r="D561" s="10" t="s">
        <v>14</v>
      </c>
      <c r="E561" s="13">
        <v>488</v>
      </c>
      <c r="F561" s="13">
        <v>485</v>
      </c>
      <c r="G561" s="13">
        <v>480.5</v>
      </c>
      <c r="H561" s="8">
        <f t="shared" si="334"/>
        <v>2700</v>
      </c>
      <c r="I561" s="8">
        <f t="shared" si="335"/>
        <v>4050</v>
      </c>
      <c r="J561" s="8">
        <f t="shared" si="336"/>
        <v>6750</v>
      </c>
    </row>
    <row r="562" spans="1:10" x14ac:dyDescent="0.25">
      <c r="A562" s="4">
        <v>42429</v>
      </c>
      <c r="B562" s="10" t="s">
        <v>317</v>
      </c>
      <c r="C562" s="22">
        <v>1600</v>
      </c>
      <c r="D562" s="10" t="s">
        <v>14</v>
      </c>
      <c r="E562" s="13">
        <v>198.5</v>
      </c>
      <c r="F562" s="13">
        <v>197.5</v>
      </c>
      <c r="G562" s="13">
        <v>196.6</v>
      </c>
      <c r="H562" s="8">
        <f t="shared" si="334"/>
        <v>1600</v>
      </c>
      <c r="I562" s="8">
        <f t="shared" si="335"/>
        <v>1440.0000000000091</v>
      </c>
      <c r="J562" s="8">
        <f t="shared" si="336"/>
        <v>3040.0000000000091</v>
      </c>
    </row>
    <row r="563" spans="1:10" x14ac:dyDescent="0.25">
      <c r="A563" s="4">
        <v>42429</v>
      </c>
      <c r="B563" s="10" t="s">
        <v>312</v>
      </c>
      <c r="C563" s="22">
        <v>300</v>
      </c>
      <c r="D563" s="10" t="s">
        <v>11</v>
      </c>
      <c r="E563" s="13">
        <v>981</v>
      </c>
      <c r="F563" s="13">
        <v>973</v>
      </c>
      <c r="G563" s="13">
        <v>0</v>
      </c>
      <c r="H563" s="8">
        <f t="shared" ref="H563" si="337">(F563-E563)*C563</f>
        <v>-2400</v>
      </c>
      <c r="I563" s="8">
        <v>0</v>
      </c>
      <c r="J563" s="8">
        <f t="shared" ref="J563:J565" si="338">+I563+H563</f>
        <v>-2400</v>
      </c>
    </row>
    <row r="564" spans="1:10" x14ac:dyDescent="0.25">
      <c r="A564" s="4">
        <v>42426</v>
      </c>
      <c r="B564" s="10" t="s">
        <v>36</v>
      </c>
      <c r="C564" s="22">
        <v>900</v>
      </c>
      <c r="D564" s="10" t="s">
        <v>14</v>
      </c>
      <c r="E564" s="13">
        <v>506.5</v>
      </c>
      <c r="F564" s="13">
        <v>503.5</v>
      </c>
      <c r="G564" s="13">
        <v>498.5</v>
      </c>
      <c r="H564" s="8">
        <f t="shared" ref="H564:H565" si="339">(E564-F564)*C564</f>
        <v>2700</v>
      </c>
      <c r="I564" s="8">
        <f t="shared" ref="I564:I565" si="340">(F564-G564)*C564</f>
        <v>4500</v>
      </c>
      <c r="J564" s="8">
        <f t="shared" si="338"/>
        <v>7200</v>
      </c>
    </row>
    <row r="565" spans="1:10" x14ac:dyDescent="0.25">
      <c r="A565" s="4">
        <v>42426</v>
      </c>
      <c r="B565" s="10" t="s">
        <v>313</v>
      </c>
      <c r="C565" s="22">
        <v>3000</v>
      </c>
      <c r="D565" s="10" t="s">
        <v>14</v>
      </c>
      <c r="E565" s="13">
        <v>158</v>
      </c>
      <c r="F565" s="13">
        <v>157.25</v>
      </c>
      <c r="G565" s="13">
        <v>156</v>
      </c>
      <c r="H565" s="8">
        <f t="shared" si="339"/>
        <v>2250</v>
      </c>
      <c r="I565" s="8">
        <f t="shared" si="340"/>
        <v>3750</v>
      </c>
      <c r="J565" s="8">
        <f t="shared" si="338"/>
        <v>6000</v>
      </c>
    </row>
    <row r="566" spans="1:10" x14ac:dyDescent="0.25">
      <c r="A566" s="4">
        <v>42426</v>
      </c>
      <c r="B566" s="10" t="s">
        <v>109</v>
      </c>
      <c r="C566" s="22">
        <v>3200</v>
      </c>
      <c r="D566" s="10" t="s">
        <v>11</v>
      </c>
      <c r="E566" s="13">
        <v>162.5</v>
      </c>
      <c r="F566" s="13">
        <v>163.5</v>
      </c>
      <c r="G566" s="13">
        <v>164.7</v>
      </c>
      <c r="H566" s="8">
        <f t="shared" ref="H566" si="341">(F566-E566)*C566</f>
        <v>3200</v>
      </c>
      <c r="I566" s="8">
        <f t="shared" ref="I566" si="342">(G566-F566)*C566</f>
        <v>3839.9999999999636</v>
      </c>
      <c r="J566" s="8">
        <f t="shared" ref="J566:J570" si="343">+I566+H566</f>
        <v>7039.9999999999636</v>
      </c>
    </row>
    <row r="567" spans="1:10" x14ac:dyDescent="0.25">
      <c r="A567" s="4">
        <v>42425</v>
      </c>
      <c r="B567" s="10" t="s">
        <v>318</v>
      </c>
      <c r="C567" s="22">
        <v>250</v>
      </c>
      <c r="D567" s="10" t="s">
        <v>14</v>
      </c>
      <c r="E567" s="13">
        <v>728</v>
      </c>
      <c r="F567" s="13">
        <v>722</v>
      </c>
      <c r="G567" s="13">
        <v>712</v>
      </c>
      <c r="H567" s="8">
        <f t="shared" ref="H567:H570" si="344">(E567-F567)*C567</f>
        <v>1500</v>
      </c>
      <c r="I567" s="8">
        <f t="shared" ref="I567:I568" si="345">(F567-G567)*C567</f>
        <v>2500</v>
      </c>
      <c r="J567" s="8">
        <f t="shared" si="343"/>
        <v>4000</v>
      </c>
    </row>
    <row r="568" spans="1:10" x14ac:dyDescent="0.25">
      <c r="A568" s="4">
        <v>42425</v>
      </c>
      <c r="B568" s="10" t="s">
        <v>312</v>
      </c>
      <c r="C568" s="22">
        <v>300</v>
      </c>
      <c r="D568" s="10" t="s">
        <v>14</v>
      </c>
      <c r="E568" s="13">
        <v>968.5</v>
      </c>
      <c r="F568" s="13">
        <v>962.5</v>
      </c>
      <c r="G568" s="13">
        <v>952.5</v>
      </c>
      <c r="H568" s="8">
        <f t="shared" si="344"/>
        <v>1800</v>
      </c>
      <c r="I568" s="8">
        <f t="shared" si="345"/>
        <v>3000</v>
      </c>
      <c r="J568" s="8">
        <f t="shared" si="343"/>
        <v>4800</v>
      </c>
    </row>
    <row r="569" spans="1:10" x14ac:dyDescent="0.25">
      <c r="A569" s="4">
        <v>42425</v>
      </c>
      <c r="B569" s="10" t="s">
        <v>124</v>
      </c>
      <c r="C569" s="22">
        <v>1700</v>
      </c>
      <c r="D569" s="10" t="s">
        <v>14</v>
      </c>
      <c r="E569" s="13">
        <v>267.5</v>
      </c>
      <c r="F569" s="13">
        <v>266</v>
      </c>
      <c r="G569" s="13">
        <v>0</v>
      </c>
      <c r="H569" s="8">
        <f t="shared" si="344"/>
        <v>2550</v>
      </c>
      <c r="I569" s="8">
        <v>0</v>
      </c>
      <c r="J569" s="8">
        <f t="shared" si="343"/>
        <v>2550</v>
      </c>
    </row>
    <row r="570" spans="1:10" x14ac:dyDescent="0.25">
      <c r="A570" s="4">
        <v>42425</v>
      </c>
      <c r="B570" s="10" t="s">
        <v>319</v>
      </c>
      <c r="C570" s="22">
        <v>600</v>
      </c>
      <c r="D570" s="10" t="s">
        <v>14</v>
      </c>
      <c r="E570" s="13">
        <v>935</v>
      </c>
      <c r="F570" s="13">
        <v>943</v>
      </c>
      <c r="G570" s="13">
        <v>0</v>
      </c>
      <c r="H570" s="8">
        <f t="shared" si="344"/>
        <v>-4800</v>
      </c>
      <c r="I570" s="8">
        <v>0</v>
      </c>
      <c r="J570" s="8">
        <f t="shared" si="343"/>
        <v>-4800</v>
      </c>
    </row>
    <row r="571" spans="1:10" x14ac:dyDescent="0.25">
      <c r="A571" s="4">
        <v>42424</v>
      </c>
      <c r="B571" s="10" t="s">
        <v>320</v>
      </c>
      <c r="C571" s="22">
        <v>1500</v>
      </c>
      <c r="D571" s="10" t="s">
        <v>11</v>
      </c>
      <c r="E571" s="13">
        <v>409.5</v>
      </c>
      <c r="F571" s="13">
        <v>411.5</v>
      </c>
      <c r="G571" s="13">
        <v>414.5</v>
      </c>
      <c r="H571" s="8">
        <f t="shared" ref="H571:H577" si="346">(F571-E571)*C571</f>
        <v>3000</v>
      </c>
      <c r="I571" s="8">
        <f t="shared" ref="I571:I577" si="347">(G571-F571)*C571</f>
        <v>4500</v>
      </c>
      <c r="J571" s="8">
        <f t="shared" ref="J571:J578" si="348">+I571+H571</f>
        <v>7500</v>
      </c>
    </row>
    <row r="572" spans="1:10" x14ac:dyDescent="0.25">
      <c r="A572" s="4">
        <v>42424</v>
      </c>
      <c r="B572" s="10" t="s">
        <v>321</v>
      </c>
      <c r="C572" s="22">
        <v>2100</v>
      </c>
      <c r="D572" s="10" t="s">
        <v>11</v>
      </c>
      <c r="E572" s="13">
        <v>243</v>
      </c>
      <c r="F572" s="13">
        <v>244.5</v>
      </c>
      <c r="G572" s="13">
        <v>247</v>
      </c>
      <c r="H572" s="8">
        <f t="shared" si="346"/>
        <v>3150</v>
      </c>
      <c r="I572" s="8">
        <f t="shared" si="347"/>
        <v>5250</v>
      </c>
      <c r="J572" s="8">
        <f t="shared" si="348"/>
        <v>8400</v>
      </c>
    </row>
    <row r="573" spans="1:10" x14ac:dyDescent="0.25">
      <c r="A573" s="4">
        <v>42424</v>
      </c>
      <c r="B573" s="10" t="s">
        <v>318</v>
      </c>
      <c r="C573" s="22">
        <v>250</v>
      </c>
      <c r="D573" s="10" t="s">
        <v>11</v>
      </c>
      <c r="E573" s="13">
        <v>730</v>
      </c>
      <c r="F573" s="13">
        <v>736</v>
      </c>
      <c r="G573" s="13">
        <v>0</v>
      </c>
      <c r="H573" s="8">
        <f t="shared" si="346"/>
        <v>1500</v>
      </c>
      <c r="I573" s="8">
        <v>0</v>
      </c>
      <c r="J573" s="8">
        <f t="shared" si="348"/>
        <v>1500</v>
      </c>
    </row>
    <row r="574" spans="1:10" x14ac:dyDescent="0.25">
      <c r="A574" s="4">
        <v>42423</v>
      </c>
      <c r="B574" s="10" t="s">
        <v>322</v>
      </c>
      <c r="C574" s="22">
        <v>500</v>
      </c>
      <c r="D574" s="10" t="s">
        <v>11</v>
      </c>
      <c r="E574" s="13">
        <v>958</v>
      </c>
      <c r="F574" s="13">
        <v>964</v>
      </c>
      <c r="G574" s="13">
        <v>0</v>
      </c>
      <c r="H574" s="8">
        <f t="shared" si="346"/>
        <v>3000</v>
      </c>
      <c r="I574" s="8">
        <v>0</v>
      </c>
      <c r="J574" s="8">
        <f t="shared" si="348"/>
        <v>3000</v>
      </c>
    </row>
    <row r="575" spans="1:10" x14ac:dyDescent="0.25">
      <c r="A575" s="4">
        <v>42423</v>
      </c>
      <c r="B575" s="10" t="s">
        <v>124</v>
      </c>
      <c r="C575" s="22">
        <v>1700</v>
      </c>
      <c r="D575" s="10" t="s">
        <v>11</v>
      </c>
      <c r="E575" s="13">
        <v>282</v>
      </c>
      <c r="F575" s="13">
        <v>283.5</v>
      </c>
      <c r="G575" s="13">
        <v>0</v>
      </c>
      <c r="H575" s="8">
        <f t="shared" si="346"/>
        <v>2550</v>
      </c>
      <c r="I575" s="8">
        <v>0</v>
      </c>
      <c r="J575" s="8">
        <f t="shared" si="348"/>
        <v>2550</v>
      </c>
    </row>
    <row r="576" spans="1:10" x14ac:dyDescent="0.25">
      <c r="A576" s="4">
        <v>42423</v>
      </c>
      <c r="B576" s="10" t="s">
        <v>323</v>
      </c>
      <c r="C576" s="22">
        <v>800</v>
      </c>
      <c r="D576" s="10" t="s">
        <v>11</v>
      </c>
      <c r="E576" s="13">
        <v>463</v>
      </c>
      <c r="F576" s="13">
        <v>459</v>
      </c>
      <c r="G576" s="13">
        <v>0</v>
      </c>
      <c r="H576" s="8">
        <f t="shared" si="346"/>
        <v>-3200</v>
      </c>
      <c r="I576" s="8">
        <v>0</v>
      </c>
      <c r="J576" s="8">
        <f t="shared" si="348"/>
        <v>-3200</v>
      </c>
    </row>
    <row r="577" spans="1:10" x14ac:dyDescent="0.25">
      <c r="A577" s="4">
        <v>42422</v>
      </c>
      <c r="B577" s="10" t="s">
        <v>322</v>
      </c>
      <c r="C577" s="22">
        <v>500</v>
      </c>
      <c r="D577" s="10" t="s">
        <v>11</v>
      </c>
      <c r="E577" s="13">
        <v>954</v>
      </c>
      <c r="F577" s="13">
        <v>960</v>
      </c>
      <c r="G577" s="13">
        <v>968.3</v>
      </c>
      <c r="H577" s="8">
        <f t="shared" si="346"/>
        <v>3000</v>
      </c>
      <c r="I577" s="8">
        <f t="shared" si="347"/>
        <v>4149.9999999999773</v>
      </c>
      <c r="J577" s="8">
        <f t="shared" si="348"/>
        <v>7149.9999999999773</v>
      </c>
    </row>
    <row r="578" spans="1:10" x14ac:dyDescent="0.25">
      <c r="A578" s="4">
        <v>42422</v>
      </c>
      <c r="B578" s="10" t="s">
        <v>36</v>
      </c>
      <c r="C578" s="22">
        <v>900</v>
      </c>
      <c r="D578" s="10" t="s">
        <v>14</v>
      </c>
      <c r="E578" s="13">
        <v>550</v>
      </c>
      <c r="F578" s="13">
        <v>555.5</v>
      </c>
      <c r="G578" s="13">
        <v>0</v>
      </c>
      <c r="H578" s="8">
        <f t="shared" ref="H578" si="349">(E578-F578)*C578</f>
        <v>-4950</v>
      </c>
      <c r="I578" s="8">
        <v>0</v>
      </c>
      <c r="J578" s="8">
        <f t="shared" si="348"/>
        <v>-4950</v>
      </c>
    </row>
    <row r="579" spans="1:10" x14ac:dyDescent="0.25">
      <c r="A579" s="4">
        <v>42422</v>
      </c>
      <c r="B579" s="10" t="s">
        <v>181</v>
      </c>
      <c r="C579" s="22">
        <v>800</v>
      </c>
      <c r="D579" s="10" t="s">
        <v>11</v>
      </c>
      <c r="E579" s="13">
        <v>530</v>
      </c>
      <c r="F579" s="13">
        <v>532.95000000000005</v>
      </c>
      <c r="G579" s="13">
        <v>0</v>
      </c>
      <c r="H579" s="8">
        <f t="shared" ref="H579:H584" si="350">(F579-E579)*C579</f>
        <v>2360.0000000000364</v>
      </c>
      <c r="I579" s="8">
        <v>0</v>
      </c>
      <c r="J579" s="8">
        <f t="shared" ref="J579:J585" si="351">+I579+H579</f>
        <v>2360.0000000000364</v>
      </c>
    </row>
    <row r="580" spans="1:10" x14ac:dyDescent="0.25">
      <c r="A580" s="4">
        <v>42419</v>
      </c>
      <c r="B580" s="10" t="s">
        <v>324</v>
      </c>
      <c r="C580" s="22">
        <v>2000</v>
      </c>
      <c r="D580" s="10" t="s">
        <v>11</v>
      </c>
      <c r="E580" s="13">
        <v>159.5</v>
      </c>
      <c r="F580" s="13">
        <v>160.30000000000001</v>
      </c>
      <c r="G580" s="13">
        <v>0</v>
      </c>
      <c r="H580" s="8">
        <f t="shared" si="350"/>
        <v>1600.0000000000227</v>
      </c>
      <c r="I580" s="8">
        <v>0</v>
      </c>
      <c r="J580" s="8">
        <f t="shared" si="351"/>
        <v>1600.0000000000227</v>
      </c>
    </row>
    <row r="581" spans="1:10" x14ac:dyDescent="0.25">
      <c r="A581" s="4">
        <v>42419</v>
      </c>
      <c r="B581" s="10" t="s">
        <v>325</v>
      </c>
      <c r="C581" s="22">
        <v>3300</v>
      </c>
      <c r="D581" s="10" t="s">
        <v>11</v>
      </c>
      <c r="E581" s="13">
        <v>40.9</v>
      </c>
      <c r="F581" s="13">
        <v>39.9</v>
      </c>
      <c r="G581" s="13">
        <v>0</v>
      </c>
      <c r="H581" s="8">
        <f t="shared" si="350"/>
        <v>-3300</v>
      </c>
      <c r="I581" s="8">
        <v>0</v>
      </c>
      <c r="J581" s="8">
        <f t="shared" si="351"/>
        <v>-3300</v>
      </c>
    </row>
    <row r="582" spans="1:10" x14ac:dyDescent="0.25">
      <c r="A582" s="4">
        <v>42419</v>
      </c>
      <c r="B582" s="10" t="s">
        <v>320</v>
      </c>
      <c r="C582" s="22">
        <v>1500</v>
      </c>
      <c r="D582" s="10" t="s">
        <v>11</v>
      </c>
      <c r="E582" s="13">
        <v>422.5</v>
      </c>
      <c r="F582" s="13">
        <v>419</v>
      </c>
      <c r="G582" s="13">
        <v>0</v>
      </c>
      <c r="H582" s="8">
        <f t="shared" si="350"/>
        <v>-5250</v>
      </c>
      <c r="I582" s="8">
        <v>0</v>
      </c>
      <c r="J582" s="8">
        <f t="shared" si="351"/>
        <v>-5250</v>
      </c>
    </row>
    <row r="583" spans="1:10" x14ac:dyDescent="0.25">
      <c r="A583" s="4">
        <v>42418</v>
      </c>
      <c r="B583" s="10" t="s">
        <v>326</v>
      </c>
      <c r="C583" s="22">
        <v>200</v>
      </c>
      <c r="D583" s="10" t="s">
        <v>11</v>
      </c>
      <c r="E583" s="13">
        <v>2555</v>
      </c>
      <c r="F583" s="13">
        <v>2575</v>
      </c>
      <c r="G583" s="13">
        <v>2603</v>
      </c>
      <c r="H583" s="8">
        <f t="shared" si="350"/>
        <v>4000</v>
      </c>
      <c r="I583" s="8">
        <f t="shared" ref="I583" si="352">(G583-F583)*C583</f>
        <v>5600</v>
      </c>
      <c r="J583" s="8">
        <f t="shared" si="351"/>
        <v>9600</v>
      </c>
    </row>
    <row r="584" spans="1:10" x14ac:dyDescent="0.25">
      <c r="A584" s="4">
        <v>42418</v>
      </c>
      <c r="B584" s="10" t="s">
        <v>327</v>
      </c>
      <c r="C584" s="22">
        <v>600</v>
      </c>
      <c r="D584" s="10" t="s">
        <v>11</v>
      </c>
      <c r="E584" s="13">
        <v>838</v>
      </c>
      <c r="F584" s="13">
        <v>844</v>
      </c>
      <c r="G584" s="13">
        <v>0</v>
      </c>
      <c r="H584" s="8">
        <f t="shared" si="350"/>
        <v>3600</v>
      </c>
      <c r="I584" s="8">
        <v>0</v>
      </c>
      <c r="J584" s="8">
        <f t="shared" si="351"/>
        <v>3600</v>
      </c>
    </row>
    <row r="585" spans="1:10" x14ac:dyDescent="0.25">
      <c r="A585" s="4">
        <v>42418</v>
      </c>
      <c r="B585" s="10" t="s">
        <v>312</v>
      </c>
      <c r="C585" s="22">
        <v>300</v>
      </c>
      <c r="D585" s="10" t="s">
        <v>14</v>
      </c>
      <c r="E585" s="13">
        <v>1017</v>
      </c>
      <c r="F585" s="13">
        <v>1011</v>
      </c>
      <c r="G585" s="13">
        <v>0</v>
      </c>
      <c r="H585" s="8">
        <f t="shared" ref="H585" si="353">(E585-F585)*C585</f>
        <v>1800</v>
      </c>
      <c r="I585" s="8">
        <v>0</v>
      </c>
      <c r="J585" s="8">
        <f t="shared" si="351"/>
        <v>1800</v>
      </c>
    </row>
    <row r="586" spans="1:10" x14ac:dyDescent="0.25">
      <c r="A586" s="4">
        <v>42418</v>
      </c>
      <c r="B586" s="10" t="s">
        <v>312</v>
      </c>
      <c r="C586" s="22">
        <v>300</v>
      </c>
      <c r="D586" s="10" t="s">
        <v>11</v>
      </c>
      <c r="E586" s="13">
        <v>1058</v>
      </c>
      <c r="F586" s="13">
        <v>1050</v>
      </c>
      <c r="G586" s="13">
        <v>0</v>
      </c>
      <c r="H586" s="8">
        <f t="shared" ref="H586:H587" si="354">(F586-E586)*C586</f>
        <v>-2400</v>
      </c>
      <c r="I586" s="8">
        <v>0</v>
      </c>
      <c r="J586" s="8">
        <f t="shared" ref="J586:J589" si="355">+I586+H586</f>
        <v>-2400</v>
      </c>
    </row>
    <row r="587" spans="1:10" x14ac:dyDescent="0.25">
      <c r="A587" s="4">
        <v>42418</v>
      </c>
      <c r="B587" s="10" t="s">
        <v>328</v>
      </c>
      <c r="C587" s="22">
        <v>600</v>
      </c>
      <c r="D587" s="10" t="s">
        <v>11</v>
      </c>
      <c r="E587" s="13">
        <v>712</v>
      </c>
      <c r="F587" s="13">
        <v>707</v>
      </c>
      <c r="G587" s="13">
        <v>0</v>
      </c>
      <c r="H587" s="8">
        <f t="shared" si="354"/>
        <v>-3000</v>
      </c>
      <c r="I587" s="8">
        <v>0</v>
      </c>
      <c r="J587" s="8">
        <f t="shared" si="355"/>
        <v>-3000</v>
      </c>
    </row>
    <row r="588" spans="1:10" x14ac:dyDescent="0.25">
      <c r="A588" s="4">
        <v>42417</v>
      </c>
      <c r="B588" s="10" t="s">
        <v>319</v>
      </c>
      <c r="C588" s="22">
        <v>600</v>
      </c>
      <c r="D588" s="10" t="s">
        <v>14</v>
      </c>
      <c r="E588" s="13">
        <v>970</v>
      </c>
      <c r="F588" s="13">
        <v>964</v>
      </c>
      <c r="G588" s="13">
        <v>954</v>
      </c>
      <c r="H588" s="8">
        <f t="shared" ref="H588:H589" si="356">(E588-F588)*C588</f>
        <v>3600</v>
      </c>
      <c r="I588" s="8">
        <f t="shared" ref="I588:I589" si="357">(F588-G588)*C588</f>
        <v>6000</v>
      </c>
      <c r="J588" s="8">
        <f t="shared" si="355"/>
        <v>9600</v>
      </c>
    </row>
    <row r="589" spans="1:10" x14ac:dyDescent="0.25">
      <c r="A589" s="4">
        <v>42417</v>
      </c>
      <c r="B589" s="10" t="s">
        <v>186</v>
      </c>
      <c r="C589" s="22">
        <v>2000</v>
      </c>
      <c r="D589" s="10" t="s">
        <v>14</v>
      </c>
      <c r="E589" s="13">
        <v>225.5</v>
      </c>
      <c r="F589" s="13">
        <v>224</v>
      </c>
      <c r="G589" s="13">
        <v>222</v>
      </c>
      <c r="H589" s="8">
        <f t="shared" si="356"/>
        <v>3000</v>
      </c>
      <c r="I589" s="8">
        <f t="shared" si="357"/>
        <v>4000</v>
      </c>
      <c r="J589" s="8">
        <f t="shared" si="355"/>
        <v>7000</v>
      </c>
    </row>
    <row r="590" spans="1:10" x14ac:dyDescent="0.25">
      <c r="A590" s="4">
        <v>42417</v>
      </c>
      <c r="B590" s="10" t="s">
        <v>329</v>
      </c>
      <c r="C590" s="22">
        <v>6000</v>
      </c>
      <c r="D590" s="10" t="s">
        <v>11</v>
      </c>
      <c r="E590" s="13">
        <v>41.4</v>
      </c>
      <c r="F590" s="13">
        <v>41.7</v>
      </c>
      <c r="G590" s="13">
        <v>0</v>
      </c>
      <c r="H590" s="8">
        <f t="shared" ref="H590:H597" si="358">(F590-E590)*C590</f>
        <v>1800.0000000000255</v>
      </c>
      <c r="I590" s="8">
        <v>0</v>
      </c>
      <c r="J590" s="8">
        <f t="shared" ref="J590:J602" si="359">+I590+H590</f>
        <v>1800.0000000000255</v>
      </c>
    </row>
    <row r="591" spans="1:10" x14ac:dyDescent="0.25">
      <c r="A591" s="4">
        <v>42416</v>
      </c>
      <c r="B591" s="10" t="s">
        <v>312</v>
      </c>
      <c r="C591" s="22">
        <v>300</v>
      </c>
      <c r="D591" s="10" t="s">
        <v>11</v>
      </c>
      <c r="E591" s="13">
        <v>1021</v>
      </c>
      <c r="F591" s="13">
        <v>1027</v>
      </c>
      <c r="G591" s="13">
        <v>1037</v>
      </c>
      <c r="H591" s="8">
        <f t="shared" si="358"/>
        <v>1800</v>
      </c>
      <c r="I591" s="8">
        <f t="shared" ref="I591:I595" si="360">(G591-F591)*C591</f>
        <v>3000</v>
      </c>
      <c r="J591" s="8">
        <f t="shared" si="359"/>
        <v>4800</v>
      </c>
    </row>
    <row r="592" spans="1:10" x14ac:dyDescent="0.25">
      <c r="A592" s="4">
        <v>42416</v>
      </c>
      <c r="B592" s="10" t="s">
        <v>231</v>
      </c>
      <c r="C592" s="22">
        <v>1300</v>
      </c>
      <c r="D592" s="10" t="s">
        <v>11</v>
      </c>
      <c r="E592" s="13">
        <v>379.25</v>
      </c>
      <c r="F592" s="13">
        <v>380.75</v>
      </c>
      <c r="G592" s="13">
        <v>382</v>
      </c>
      <c r="H592" s="8">
        <f t="shared" si="358"/>
        <v>1950</v>
      </c>
      <c r="I592" s="8">
        <f t="shared" si="360"/>
        <v>1625</v>
      </c>
      <c r="J592" s="8">
        <f t="shared" si="359"/>
        <v>3575</v>
      </c>
    </row>
    <row r="593" spans="1:10" x14ac:dyDescent="0.25">
      <c r="A593" s="4">
        <v>42416</v>
      </c>
      <c r="B593" s="10" t="s">
        <v>330</v>
      </c>
      <c r="C593" s="22">
        <v>3000</v>
      </c>
      <c r="D593" s="10" t="s">
        <v>11</v>
      </c>
      <c r="E593" s="13">
        <v>156.5</v>
      </c>
      <c r="F593" s="13">
        <v>157.25</v>
      </c>
      <c r="G593" s="13">
        <v>158.5</v>
      </c>
      <c r="H593" s="8">
        <f t="shared" si="358"/>
        <v>2250</v>
      </c>
      <c r="I593" s="8">
        <f t="shared" si="360"/>
        <v>3750</v>
      </c>
      <c r="J593" s="8">
        <f t="shared" si="359"/>
        <v>6000</v>
      </c>
    </row>
    <row r="594" spans="1:10" x14ac:dyDescent="0.25">
      <c r="A594" s="4">
        <v>42415</v>
      </c>
      <c r="B594" s="10" t="s">
        <v>312</v>
      </c>
      <c r="C594" s="22">
        <v>300</v>
      </c>
      <c r="D594" s="10" t="s">
        <v>11</v>
      </c>
      <c r="E594" s="13">
        <v>1000</v>
      </c>
      <c r="F594" s="13">
        <v>1006</v>
      </c>
      <c r="G594" s="13">
        <v>1016</v>
      </c>
      <c r="H594" s="8">
        <f t="shared" si="358"/>
        <v>1800</v>
      </c>
      <c r="I594" s="8">
        <f t="shared" si="360"/>
        <v>3000</v>
      </c>
      <c r="J594" s="8">
        <f t="shared" si="359"/>
        <v>4800</v>
      </c>
    </row>
    <row r="595" spans="1:10" x14ac:dyDescent="0.25">
      <c r="A595" s="4">
        <v>42415</v>
      </c>
      <c r="B595" s="10" t="s">
        <v>103</v>
      </c>
      <c r="C595" s="22">
        <v>500</v>
      </c>
      <c r="D595" s="10" t="s">
        <v>11</v>
      </c>
      <c r="E595" s="13">
        <v>845</v>
      </c>
      <c r="F595" s="13">
        <v>851</v>
      </c>
      <c r="G595" s="13">
        <v>858</v>
      </c>
      <c r="H595" s="8">
        <f t="shared" si="358"/>
        <v>3000</v>
      </c>
      <c r="I595" s="8">
        <f t="shared" si="360"/>
        <v>3500</v>
      </c>
      <c r="J595" s="8">
        <f t="shared" si="359"/>
        <v>6500</v>
      </c>
    </row>
    <row r="596" spans="1:10" x14ac:dyDescent="0.25">
      <c r="A596" s="4">
        <v>42415</v>
      </c>
      <c r="B596" s="10" t="s">
        <v>331</v>
      </c>
      <c r="C596" s="22">
        <v>600</v>
      </c>
      <c r="D596" s="10" t="s">
        <v>11</v>
      </c>
      <c r="E596" s="13">
        <v>824</v>
      </c>
      <c r="F596" s="13">
        <v>830</v>
      </c>
      <c r="G596" s="13">
        <v>0</v>
      </c>
      <c r="H596" s="8">
        <f t="shared" si="358"/>
        <v>3600</v>
      </c>
      <c r="I596" s="8">
        <v>0</v>
      </c>
      <c r="J596" s="8">
        <f t="shared" si="359"/>
        <v>3600</v>
      </c>
    </row>
    <row r="597" spans="1:10" x14ac:dyDescent="0.25">
      <c r="A597" s="4">
        <v>42415</v>
      </c>
      <c r="B597" s="10" t="s">
        <v>124</v>
      </c>
      <c r="C597" s="22">
        <v>1700</v>
      </c>
      <c r="D597" s="10" t="s">
        <v>11</v>
      </c>
      <c r="E597" s="13">
        <v>282</v>
      </c>
      <c r="F597" s="13">
        <v>280</v>
      </c>
      <c r="G597" s="13">
        <v>0</v>
      </c>
      <c r="H597" s="8">
        <f t="shared" si="358"/>
        <v>-3400</v>
      </c>
      <c r="I597" s="8">
        <v>0</v>
      </c>
      <c r="J597" s="8">
        <f t="shared" si="359"/>
        <v>-3400</v>
      </c>
    </row>
    <row r="598" spans="1:10" x14ac:dyDescent="0.25">
      <c r="A598" s="4">
        <v>42412</v>
      </c>
      <c r="B598" s="10" t="s">
        <v>193</v>
      </c>
      <c r="C598" s="22">
        <v>1000</v>
      </c>
      <c r="D598" s="10" t="s">
        <v>14</v>
      </c>
      <c r="E598" s="13">
        <v>419</v>
      </c>
      <c r="F598" s="13">
        <v>416</v>
      </c>
      <c r="G598" s="13">
        <v>413</v>
      </c>
      <c r="H598" s="8">
        <f t="shared" ref="H598:H602" si="361">(E598-F598)*C598</f>
        <v>3000</v>
      </c>
      <c r="I598" s="8">
        <f t="shared" ref="I598:I602" si="362">(F598-G598)*C598</f>
        <v>3000</v>
      </c>
      <c r="J598" s="8">
        <f t="shared" si="359"/>
        <v>6000</v>
      </c>
    </row>
    <row r="599" spans="1:10" x14ac:dyDescent="0.25">
      <c r="A599" s="4">
        <v>42412</v>
      </c>
      <c r="B599" s="10" t="s">
        <v>169</v>
      </c>
      <c r="C599" s="22">
        <v>3000</v>
      </c>
      <c r="D599" s="10" t="s">
        <v>14</v>
      </c>
      <c r="E599" s="13">
        <v>147</v>
      </c>
      <c r="F599" s="13">
        <v>146</v>
      </c>
      <c r="G599" s="13">
        <v>145</v>
      </c>
      <c r="H599" s="8">
        <f t="shared" si="361"/>
        <v>3000</v>
      </c>
      <c r="I599" s="8">
        <f t="shared" si="362"/>
        <v>3000</v>
      </c>
      <c r="J599" s="8">
        <f t="shared" si="359"/>
        <v>6000</v>
      </c>
    </row>
    <row r="600" spans="1:10" x14ac:dyDescent="0.25">
      <c r="A600" s="4">
        <v>42412</v>
      </c>
      <c r="B600" s="10" t="s">
        <v>189</v>
      </c>
      <c r="C600" s="22">
        <v>7000</v>
      </c>
      <c r="D600" s="10" t="s">
        <v>14</v>
      </c>
      <c r="E600" s="13">
        <v>82</v>
      </c>
      <c r="F600" s="13">
        <v>82.5</v>
      </c>
      <c r="G600" s="13">
        <v>0</v>
      </c>
      <c r="H600" s="8">
        <f t="shared" si="361"/>
        <v>-3500</v>
      </c>
      <c r="I600" s="8">
        <v>0</v>
      </c>
      <c r="J600" s="8">
        <f t="shared" si="359"/>
        <v>-3500</v>
      </c>
    </row>
    <row r="601" spans="1:10" x14ac:dyDescent="0.25">
      <c r="A601" s="4">
        <v>42411</v>
      </c>
      <c r="B601" s="10" t="s">
        <v>177</v>
      </c>
      <c r="C601" s="22">
        <v>5000</v>
      </c>
      <c r="D601" s="10" t="s">
        <v>14</v>
      </c>
      <c r="E601" s="13">
        <v>86.25</v>
      </c>
      <c r="F601" s="13">
        <v>85.5</v>
      </c>
      <c r="G601" s="13">
        <v>84.7</v>
      </c>
      <c r="H601" s="8">
        <f t="shared" si="361"/>
        <v>3750</v>
      </c>
      <c r="I601" s="8">
        <f t="shared" si="362"/>
        <v>3999.9999999999859</v>
      </c>
      <c r="J601" s="8">
        <f t="shared" si="359"/>
        <v>7749.9999999999854</v>
      </c>
    </row>
    <row r="602" spans="1:10" x14ac:dyDescent="0.25">
      <c r="A602" s="4">
        <v>42411</v>
      </c>
      <c r="B602" s="10" t="s">
        <v>332</v>
      </c>
      <c r="C602" s="22">
        <v>2200</v>
      </c>
      <c r="D602" s="10" t="s">
        <v>14</v>
      </c>
      <c r="E602" s="13">
        <v>146.15</v>
      </c>
      <c r="F602" s="13">
        <v>145.15</v>
      </c>
      <c r="G602" s="13">
        <v>144</v>
      </c>
      <c r="H602" s="8">
        <f t="shared" si="361"/>
        <v>2200</v>
      </c>
      <c r="I602" s="8">
        <f t="shared" si="362"/>
        <v>2530.0000000000127</v>
      </c>
      <c r="J602" s="8">
        <f t="shared" si="359"/>
        <v>4730.0000000000127</v>
      </c>
    </row>
    <row r="603" spans="1:10" x14ac:dyDescent="0.25">
      <c r="A603" s="4">
        <v>42411</v>
      </c>
      <c r="B603" s="10" t="s">
        <v>124</v>
      </c>
      <c r="C603" s="22">
        <v>1700</v>
      </c>
      <c r="D603" s="10" t="s">
        <v>11</v>
      </c>
      <c r="E603" s="13">
        <v>284.5</v>
      </c>
      <c r="F603" s="13">
        <v>282.5</v>
      </c>
      <c r="G603" s="13">
        <v>0</v>
      </c>
      <c r="H603" s="8">
        <f t="shared" ref="H603:H608" si="363">(F603-E603)*C603</f>
        <v>-3400</v>
      </c>
      <c r="I603" s="8">
        <v>0</v>
      </c>
      <c r="J603" s="8">
        <f t="shared" ref="J603:J610" si="364">+I603+H603</f>
        <v>-3400</v>
      </c>
    </row>
    <row r="604" spans="1:10" x14ac:dyDescent="0.25">
      <c r="A604" s="4">
        <v>42411</v>
      </c>
      <c r="B604" s="10" t="s">
        <v>333</v>
      </c>
      <c r="C604" s="22">
        <v>6000</v>
      </c>
      <c r="D604" s="10" t="s">
        <v>11</v>
      </c>
      <c r="E604" s="13">
        <v>72.3</v>
      </c>
      <c r="F604" s="13">
        <v>71.8</v>
      </c>
      <c r="G604" s="13">
        <v>0</v>
      </c>
      <c r="H604" s="8">
        <f t="shared" si="363"/>
        <v>-3000</v>
      </c>
      <c r="I604" s="8">
        <v>0</v>
      </c>
      <c r="J604" s="8">
        <f t="shared" si="364"/>
        <v>-3000</v>
      </c>
    </row>
    <row r="605" spans="1:10" x14ac:dyDescent="0.25">
      <c r="A605" s="4">
        <v>42410</v>
      </c>
      <c r="B605" s="10" t="s">
        <v>312</v>
      </c>
      <c r="C605" s="22">
        <v>300</v>
      </c>
      <c r="D605" s="10" t="s">
        <v>11</v>
      </c>
      <c r="E605" s="13">
        <v>1186</v>
      </c>
      <c r="F605" s="13">
        <v>1192</v>
      </c>
      <c r="G605" s="13">
        <v>1202</v>
      </c>
      <c r="H605" s="8">
        <f t="shared" si="363"/>
        <v>1800</v>
      </c>
      <c r="I605" s="8">
        <f t="shared" ref="I605" si="365">(G605-F605)*C605</f>
        <v>3000</v>
      </c>
      <c r="J605" s="8">
        <f t="shared" si="364"/>
        <v>4800</v>
      </c>
    </row>
    <row r="606" spans="1:10" x14ac:dyDescent="0.25">
      <c r="A606" s="4">
        <v>42410</v>
      </c>
      <c r="B606" s="10" t="s">
        <v>334</v>
      </c>
      <c r="C606" s="22">
        <v>7000</v>
      </c>
      <c r="D606" s="10" t="s">
        <v>11</v>
      </c>
      <c r="E606" s="13">
        <v>86.85</v>
      </c>
      <c r="F606" s="13">
        <v>87.25</v>
      </c>
      <c r="G606" s="13">
        <v>0</v>
      </c>
      <c r="H606" s="8">
        <f t="shared" si="363"/>
        <v>2800.00000000004</v>
      </c>
      <c r="I606" s="8">
        <v>0</v>
      </c>
      <c r="J606" s="8">
        <f t="shared" si="364"/>
        <v>2800.00000000004</v>
      </c>
    </row>
    <row r="607" spans="1:10" x14ac:dyDescent="0.25">
      <c r="A607" s="4">
        <v>42410</v>
      </c>
      <c r="B607" s="10" t="s">
        <v>335</v>
      </c>
      <c r="C607" s="22">
        <v>600</v>
      </c>
      <c r="D607" s="10" t="s">
        <v>11</v>
      </c>
      <c r="E607" s="13">
        <v>865</v>
      </c>
      <c r="F607" s="13">
        <v>870</v>
      </c>
      <c r="G607" s="13">
        <v>0</v>
      </c>
      <c r="H607" s="8">
        <f t="shared" si="363"/>
        <v>3000</v>
      </c>
      <c r="I607" s="8">
        <v>0</v>
      </c>
      <c r="J607" s="8">
        <f t="shared" si="364"/>
        <v>3000</v>
      </c>
    </row>
    <row r="608" spans="1:10" x14ac:dyDescent="0.25">
      <c r="A608" s="4">
        <v>42410</v>
      </c>
      <c r="B608" s="10" t="s">
        <v>336</v>
      </c>
      <c r="C608" s="22">
        <v>1500</v>
      </c>
      <c r="D608" s="10" t="s">
        <v>11</v>
      </c>
      <c r="E608" s="13">
        <v>346</v>
      </c>
      <c r="F608" s="13">
        <v>342</v>
      </c>
      <c r="G608" s="13">
        <v>0</v>
      </c>
      <c r="H608" s="8">
        <f t="shared" si="363"/>
        <v>-6000</v>
      </c>
      <c r="I608" s="8">
        <v>0</v>
      </c>
      <c r="J608" s="8">
        <f t="shared" si="364"/>
        <v>-6000</v>
      </c>
    </row>
    <row r="609" spans="1:10" x14ac:dyDescent="0.25">
      <c r="A609" s="4">
        <v>42409</v>
      </c>
      <c r="B609" s="10" t="s">
        <v>321</v>
      </c>
      <c r="C609" s="22">
        <v>2100</v>
      </c>
      <c r="D609" s="10" t="s">
        <v>14</v>
      </c>
      <c r="E609" s="13">
        <v>238.75</v>
      </c>
      <c r="F609" s="13">
        <v>237.25</v>
      </c>
      <c r="G609" s="13">
        <v>234.75</v>
      </c>
      <c r="H609" s="8">
        <f t="shared" ref="H609:H610" si="366">(E609-F609)*C609</f>
        <v>3150</v>
      </c>
      <c r="I609" s="8">
        <f t="shared" ref="I609:I610" si="367">(F609-G609)*C609</f>
        <v>5250</v>
      </c>
      <c r="J609" s="8">
        <f t="shared" si="364"/>
        <v>8400</v>
      </c>
    </row>
    <row r="610" spans="1:10" x14ac:dyDescent="0.25">
      <c r="A610" s="4">
        <v>42409</v>
      </c>
      <c r="B610" s="10" t="s">
        <v>36</v>
      </c>
      <c r="C610" s="22">
        <v>900</v>
      </c>
      <c r="D610" s="10" t="s">
        <v>14</v>
      </c>
      <c r="E610" s="13">
        <v>586</v>
      </c>
      <c r="F610" s="13">
        <v>582</v>
      </c>
      <c r="G610" s="13">
        <v>575</v>
      </c>
      <c r="H610" s="8">
        <f t="shared" si="366"/>
        <v>3600</v>
      </c>
      <c r="I610" s="8">
        <f t="shared" si="367"/>
        <v>6300</v>
      </c>
      <c r="J610" s="8">
        <f t="shared" si="364"/>
        <v>9900</v>
      </c>
    </row>
    <row r="611" spans="1:10" x14ac:dyDescent="0.25">
      <c r="A611" s="4">
        <v>42409</v>
      </c>
      <c r="B611" s="10" t="s">
        <v>181</v>
      </c>
      <c r="C611" s="22">
        <v>800</v>
      </c>
      <c r="D611" s="10" t="s">
        <v>11</v>
      </c>
      <c r="E611" s="13">
        <v>563</v>
      </c>
      <c r="F611" s="13">
        <v>566</v>
      </c>
      <c r="G611" s="13">
        <v>0</v>
      </c>
      <c r="H611" s="8">
        <f t="shared" ref="H611:H617" si="368">(F611-E611)*C611</f>
        <v>2400</v>
      </c>
      <c r="I611" s="8">
        <v>0</v>
      </c>
      <c r="J611" s="8">
        <f t="shared" ref="J611:J618" si="369">+I611+H611</f>
        <v>2400</v>
      </c>
    </row>
    <row r="612" spans="1:10" x14ac:dyDescent="0.25">
      <c r="A612" s="4">
        <v>42408</v>
      </c>
      <c r="B612" s="10" t="s">
        <v>201</v>
      </c>
      <c r="C612" s="22">
        <v>400</v>
      </c>
      <c r="D612" s="10" t="s">
        <v>11</v>
      </c>
      <c r="E612" s="13">
        <v>1099</v>
      </c>
      <c r="F612" s="13">
        <v>1105</v>
      </c>
      <c r="G612" s="13">
        <v>1115</v>
      </c>
      <c r="H612" s="8">
        <f t="shared" si="368"/>
        <v>2400</v>
      </c>
      <c r="I612" s="8">
        <f t="shared" ref="I612:I617" si="370">(G612-F612)*C612</f>
        <v>4000</v>
      </c>
      <c r="J612" s="8">
        <f t="shared" si="369"/>
        <v>6400</v>
      </c>
    </row>
    <row r="613" spans="1:10" x14ac:dyDescent="0.25">
      <c r="A613" s="4">
        <v>42408</v>
      </c>
      <c r="B613" s="10" t="s">
        <v>36</v>
      </c>
      <c r="C613" s="22">
        <v>900</v>
      </c>
      <c r="D613" s="10" t="s">
        <v>11</v>
      </c>
      <c r="E613" s="13">
        <v>600</v>
      </c>
      <c r="F613" s="13">
        <v>604</v>
      </c>
      <c r="G613" s="13">
        <v>609.79999999999995</v>
      </c>
      <c r="H613" s="8">
        <f t="shared" si="368"/>
        <v>3600</v>
      </c>
      <c r="I613" s="8">
        <f t="shared" si="370"/>
        <v>5219.9999999999591</v>
      </c>
      <c r="J613" s="8">
        <f t="shared" si="369"/>
        <v>8819.99999999996</v>
      </c>
    </row>
    <row r="614" spans="1:10" x14ac:dyDescent="0.25">
      <c r="A614" s="4">
        <v>42408</v>
      </c>
      <c r="B614" s="10" t="s">
        <v>331</v>
      </c>
      <c r="C614" s="22">
        <v>400</v>
      </c>
      <c r="D614" s="10" t="s">
        <v>11</v>
      </c>
      <c r="E614" s="13">
        <v>863</v>
      </c>
      <c r="F614" s="13">
        <v>855</v>
      </c>
      <c r="G614" s="13">
        <v>0</v>
      </c>
      <c r="H614" s="8">
        <f t="shared" si="368"/>
        <v>-3200</v>
      </c>
      <c r="I614" s="8">
        <v>0</v>
      </c>
      <c r="J614" s="8">
        <f t="shared" si="369"/>
        <v>-3200</v>
      </c>
    </row>
    <row r="615" spans="1:10" x14ac:dyDescent="0.25">
      <c r="A615" s="4">
        <v>42405</v>
      </c>
      <c r="B615" s="10" t="s">
        <v>186</v>
      </c>
      <c r="C615" s="22">
        <v>2000</v>
      </c>
      <c r="D615" s="10" t="s">
        <v>11</v>
      </c>
      <c r="E615" s="13">
        <v>240.5</v>
      </c>
      <c r="F615" s="13">
        <v>242</v>
      </c>
      <c r="G615" s="13">
        <v>244.5</v>
      </c>
      <c r="H615" s="8">
        <f t="shared" si="368"/>
        <v>3000</v>
      </c>
      <c r="I615" s="8">
        <f t="shared" si="370"/>
        <v>5000</v>
      </c>
      <c r="J615" s="8">
        <f t="shared" si="369"/>
        <v>8000</v>
      </c>
    </row>
    <row r="616" spans="1:10" x14ac:dyDescent="0.25">
      <c r="A616" s="4">
        <v>42405</v>
      </c>
      <c r="B616" s="10" t="s">
        <v>312</v>
      </c>
      <c r="C616" s="22">
        <v>300</v>
      </c>
      <c r="D616" s="10" t="s">
        <v>11</v>
      </c>
      <c r="E616" s="13">
        <v>1178</v>
      </c>
      <c r="F616" s="13">
        <v>1184</v>
      </c>
      <c r="G616" s="13">
        <v>1194</v>
      </c>
      <c r="H616" s="8">
        <f t="shared" si="368"/>
        <v>1800</v>
      </c>
      <c r="I616" s="8">
        <f t="shared" si="370"/>
        <v>3000</v>
      </c>
      <c r="J616" s="8">
        <f t="shared" si="369"/>
        <v>4800</v>
      </c>
    </row>
    <row r="617" spans="1:10" x14ac:dyDescent="0.25">
      <c r="A617" s="4">
        <v>42405</v>
      </c>
      <c r="B617" s="10" t="s">
        <v>298</v>
      </c>
      <c r="C617" s="22">
        <v>2000</v>
      </c>
      <c r="D617" s="10" t="s">
        <v>11</v>
      </c>
      <c r="E617" s="13">
        <v>249</v>
      </c>
      <c r="F617" s="13">
        <v>250.5</v>
      </c>
      <c r="G617" s="13">
        <v>252.5</v>
      </c>
      <c r="H617" s="8">
        <f t="shared" si="368"/>
        <v>3000</v>
      </c>
      <c r="I617" s="8">
        <f t="shared" si="370"/>
        <v>4000</v>
      </c>
      <c r="J617" s="8">
        <f t="shared" si="369"/>
        <v>7000</v>
      </c>
    </row>
    <row r="618" spans="1:10" x14ac:dyDescent="0.25">
      <c r="A618" s="4">
        <v>42405</v>
      </c>
      <c r="B618" s="10" t="s">
        <v>333</v>
      </c>
      <c r="C618" s="22">
        <v>6000</v>
      </c>
      <c r="D618" s="10" t="s">
        <v>14</v>
      </c>
      <c r="E618" s="13">
        <v>72.5</v>
      </c>
      <c r="F618" s="13">
        <v>72.5</v>
      </c>
      <c r="G618" s="13">
        <v>0</v>
      </c>
      <c r="H618" s="8">
        <f t="shared" ref="H618" si="371">(E618-F618)*C618</f>
        <v>0</v>
      </c>
      <c r="I618" s="8">
        <v>0</v>
      </c>
      <c r="J618" s="8">
        <f t="shared" si="369"/>
        <v>0</v>
      </c>
    </row>
    <row r="619" spans="1:10" x14ac:dyDescent="0.25">
      <c r="A619" s="4">
        <v>42405</v>
      </c>
      <c r="B619" s="10" t="s">
        <v>201</v>
      </c>
      <c r="C619" s="22">
        <v>400</v>
      </c>
      <c r="D619" s="10" t="s">
        <v>11</v>
      </c>
      <c r="E619" s="13">
        <v>1090</v>
      </c>
      <c r="F619" s="13">
        <v>1080</v>
      </c>
      <c r="G619" s="13">
        <v>0</v>
      </c>
      <c r="H619" s="8">
        <f t="shared" ref="H619:H620" si="372">(F619-E619)*C619</f>
        <v>-4000</v>
      </c>
      <c r="I619" s="8">
        <v>0</v>
      </c>
      <c r="J619" s="8">
        <f t="shared" ref="J619:J621" si="373">+I619+H619</f>
        <v>-4000</v>
      </c>
    </row>
    <row r="620" spans="1:10" x14ac:dyDescent="0.25">
      <c r="A620" s="4">
        <v>42404</v>
      </c>
      <c r="B620" s="10" t="s">
        <v>312</v>
      </c>
      <c r="C620" s="22">
        <v>300</v>
      </c>
      <c r="D620" s="10" t="s">
        <v>11</v>
      </c>
      <c r="E620" s="13">
        <v>1149</v>
      </c>
      <c r="F620" s="13">
        <v>1155</v>
      </c>
      <c r="G620" s="13">
        <v>1165</v>
      </c>
      <c r="H620" s="8">
        <f t="shared" si="372"/>
        <v>1800</v>
      </c>
      <c r="I620" s="8">
        <f t="shared" ref="I620" si="374">(G620-F620)*C620</f>
        <v>3000</v>
      </c>
      <c r="J620" s="8">
        <f t="shared" si="373"/>
        <v>4800</v>
      </c>
    </row>
    <row r="621" spans="1:10" x14ac:dyDescent="0.25">
      <c r="A621" s="4">
        <v>42404</v>
      </c>
      <c r="B621" s="10" t="s">
        <v>103</v>
      </c>
      <c r="C621" s="22">
        <v>500</v>
      </c>
      <c r="D621" s="10" t="s">
        <v>14</v>
      </c>
      <c r="E621" s="13">
        <v>835</v>
      </c>
      <c r="F621" s="13">
        <v>829</v>
      </c>
      <c r="G621" s="13">
        <v>824.5</v>
      </c>
      <c r="H621" s="8">
        <f t="shared" ref="H621" si="375">(E621-F621)*C621</f>
        <v>3000</v>
      </c>
      <c r="I621" s="8">
        <f t="shared" ref="I621" si="376">(F621-G621)*C621</f>
        <v>2250</v>
      </c>
      <c r="J621" s="8">
        <f t="shared" si="373"/>
        <v>5250</v>
      </c>
    </row>
    <row r="622" spans="1:10" x14ac:dyDescent="0.25">
      <c r="A622" s="4">
        <v>42404</v>
      </c>
      <c r="B622" s="10" t="s">
        <v>327</v>
      </c>
      <c r="C622" s="22">
        <v>600</v>
      </c>
      <c r="D622" s="10" t="s">
        <v>11</v>
      </c>
      <c r="E622" s="13">
        <v>821</v>
      </c>
      <c r="F622" s="13">
        <v>827</v>
      </c>
      <c r="G622" s="13">
        <v>837</v>
      </c>
      <c r="H622" s="8">
        <f t="shared" ref="H622" si="377">(F622-E622)*C622</f>
        <v>3600</v>
      </c>
      <c r="I622" s="8">
        <f t="shared" ref="I622" si="378">(G622-F622)*C622</f>
        <v>6000</v>
      </c>
      <c r="J622" s="8">
        <f t="shared" ref="J622:J624" si="379">+I622+H622</f>
        <v>9600</v>
      </c>
    </row>
    <row r="623" spans="1:10" x14ac:dyDescent="0.25">
      <c r="A623" s="4">
        <v>42403</v>
      </c>
      <c r="B623" s="10" t="s">
        <v>334</v>
      </c>
      <c r="C623" s="22">
        <v>7000</v>
      </c>
      <c r="D623" s="10" t="s">
        <v>14</v>
      </c>
      <c r="E623" s="13">
        <v>89.25</v>
      </c>
      <c r="F623" s="13">
        <v>88.75</v>
      </c>
      <c r="G623" s="13">
        <v>88.25</v>
      </c>
      <c r="H623" s="8">
        <f t="shared" ref="H623:H624" si="380">(E623-F623)*C623</f>
        <v>3500</v>
      </c>
      <c r="I623" s="8">
        <f t="shared" ref="I623:I624" si="381">(F623-G623)*C623</f>
        <v>3500</v>
      </c>
      <c r="J623" s="8">
        <f t="shared" si="379"/>
        <v>7000</v>
      </c>
    </row>
    <row r="624" spans="1:10" x14ac:dyDescent="0.25">
      <c r="A624" s="4">
        <v>42403</v>
      </c>
      <c r="B624" s="10" t="s">
        <v>312</v>
      </c>
      <c r="C624" s="22">
        <v>300</v>
      </c>
      <c r="D624" s="10" t="s">
        <v>14</v>
      </c>
      <c r="E624" s="13">
        <v>1230</v>
      </c>
      <c r="F624" s="13">
        <v>1224</v>
      </c>
      <c r="G624" s="13">
        <v>1214</v>
      </c>
      <c r="H624" s="8">
        <f t="shared" si="380"/>
        <v>1800</v>
      </c>
      <c r="I624" s="8">
        <f t="shared" si="381"/>
        <v>3000</v>
      </c>
      <c r="J624" s="8">
        <f t="shared" si="379"/>
        <v>4800</v>
      </c>
    </row>
    <row r="625" spans="1:10" x14ac:dyDescent="0.25">
      <c r="A625" s="4">
        <v>42403</v>
      </c>
      <c r="B625" s="10" t="s">
        <v>314</v>
      </c>
      <c r="C625" s="22">
        <v>700</v>
      </c>
      <c r="D625" s="10" t="s">
        <v>11</v>
      </c>
      <c r="E625" s="13">
        <v>770</v>
      </c>
      <c r="F625" s="13">
        <v>774</v>
      </c>
      <c r="G625" s="13">
        <v>779</v>
      </c>
      <c r="H625" s="8">
        <f t="shared" ref="H625:H626" si="382">(F625-E625)*C625</f>
        <v>2800</v>
      </c>
      <c r="I625" s="8">
        <f t="shared" ref="I625" si="383">(G625-F625)*C625</f>
        <v>3500</v>
      </c>
      <c r="J625" s="8">
        <f t="shared" ref="J625:J627" si="384">+I625+H625</f>
        <v>6300</v>
      </c>
    </row>
    <row r="626" spans="1:10" x14ac:dyDescent="0.25">
      <c r="A626" s="4">
        <v>42403</v>
      </c>
      <c r="B626" s="10" t="s">
        <v>337</v>
      </c>
      <c r="C626" s="22">
        <v>400</v>
      </c>
      <c r="D626" s="10" t="s">
        <v>11</v>
      </c>
      <c r="E626" s="13">
        <v>1297</v>
      </c>
      <c r="F626" s="13">
        <v>1305.8499999999999</v>
      </c>
      <c r="G626" s="13">
        <v>0</v>
      </c>
      <c r="H626" s="8">
        <f t="shared" si="382"/>
        <v>3539.9999999999636</v>
      </c>
      <c r="I626" s="8">
        <v>0</v>
      </c>
      <c r="J626" s="8">
        <f t="shared" si="384"/>
        <v>3539.9999999999636</v>
      </c>
    </row>
    <row r="627" spans="1:10" x14ac:dyDescent="0.25">
      <c r="A627" s="4">
        <v>42402</v>
      </c>
      <c r="B627" s="10" t="s">
        <v>313</v>
      </c>
      <c r="C627" s="22">
        <v>3000</v>
      </c>
      <c r="D627" s="10" t="s">
        <v>14</v>
      </c>
      <c r="E627" s="13">
        <v>142</v>
      </c>
      <c r="F627" s="13">
        <v>140.5</v>
      </c>
      <c r="G627" s="13">
        <v>139.6</v>
      </c>
      <c r="H627" s="8">
        <f t="shared" ref="H627" si="385">(E627-F627)*C627</f>
        <v>4500</v>
      </c>
      <c r="I627" s="8">
        <f t="shared" ref="I627" si="386">(F627-G627)*C627</f>
        <v>2700.0000000000173</v>
      </c>
      <c r="J627" s="8">
        <f t="shared" si="384"/>
        <v>7200.0000000000173</v>
      </c>
    </row>
    <row r="628" spans="1:10" x14ac:dyDescent="0.25">
      <c r="A628" s="4">
        <v>42402</v>
      </c>
      <c r="B628" s="10" t="s">
        <v>312</v>
      </c>
      <c r="C628" s="22">
        <v>300</v>
      </c>
      <c r="D628" s="10" t="s">
        <v>11</v>
      </c>
      <c r="E628" s="13">
        <v>1227</v>
      </c>
      <c r="F628" s="13">
        <v>1233</v>
      </c>
      <c r="G628" s="13">
        <v>0</v>
      </c>
      <c r="H628" s="8">
        <f t="shared" ref="H628:H633" si="387">(F628-E628)*C628</f>
        <v>1800</v>
      </c>
      <c r="I628" s="8">
        <v>0</v>
      </c>
      <c r="J628" s="8">
        <f t="shared" ref="J628:J633" si="388">+I628+H628</f>
        <v>1800</v>
      </c>
    </row>
    <row r="629" spans="1:10" x14ac:dyDescent="0.25">
      <c r="A629" s="4">
        <v>42401</v>
      </c>
      <c r="B629" s="10" t="s">
        <v>338</v>
      </c>
      <c r="C629" s="22">
        <v>1000</v>
      </c>
      <c r="D629" s="10" t="s">
        <v>11</v>
      </c>
      <c r="E629" s="13">
        <v>542</v>
      </c>
      <c r="F629" s="13">
        <v>545</v>
      </c>
      <c r="G629" s="13">
        <v>548</v>
      </c>
      <c r="H629" s="8">
        <f t="shared" si="387"/>
        <v>3000</v>
      </c>
      <c r="I629" s="8">
        <f t="shared" ref="I629:I630" si="389">(G629-F629)*C629</f>
        <v>3000</v>
      </c>
      <c r="J629" s="8">
        <f t="shared" si="388"/>
        <v>6000</v>
      </c>
    </row>
    <row r="630" spans="1:10" x14ac:dyDescent="0.25">
      <c r="A630" s="4">
        <v>42401</v>
      </c>
      <c r="B630" s="10" t="s">
        <v>339</v>
      </c>
      <c r="C630" s="22">
        <v>1200</v>
      </c>
      <c r="D630" s="10" t="s">
        <v>11</v>
      </c>
      <c r="E630" s="13">
        <v>296.35000000000002</v>
      </c>
      <c r="F630" s="13">
        <v>298.35000000000002</v>
      </c>
      <c r="G630" s="13">
        <v>301.35000000000002</v>
      </c>
      <c r="H630" s="8">
        <f t="shared" si="387"/>
        <v>2400</v>
      </c>
      <c r="I630" s="8">
        <f t="shared" si="389"/>
        <v>3600</v>
      </c>
      <c r="J630" s="8">
        <f t="shared" si="388"/>
        <v>6000</v>
      </c>
    </row>
    <row r="631" spans="1:10" x14ac:dyDescent="0.25">
      <c r="A631" s="4">
        <v>42401</v>
      </c>
      <c r="B631" s="10" t="s">
        <v>201</v>
      </c>
      <c r="C631" s="22">
        <v>400</v>
      </c>
      <c r="D631" s="10" t="s">
        <v>11</v>
      </c>
      <c r="E631" s="13">
        <v>1179</v>
      </c>
      <c r="F631" s="13">
        <v>1171</v>
      </c>
      <c r="G631" s="13">
        <v>0</v>
      </c>
      <c r="H631" s="8">
        <f t="shared" si="387"/>
        <v>-3200</v>
      </c>
      <c r="I631" s="8">
        <v>0</v>
      </c>
      <c r="J631" s="8">
        <f t="shared" si="388"/>
        <v>-3200</v>
      </c>
    </row>
    <row r="632" spans="1:10" x14ac:dyDescent="0.25">
      <c r="A632" s="4">
        <v>42401</v>
      </c>
      <c r="B632" s="10" t="s">
        <v>340</v>
      </c>
      <c r="C632" s="22">
        <v>3000</v>
      </c>
      <c r="D632" s="10" t="s">
        <v>11</v>
      </c>
      <c r="E632" s="13">
        <v>123.25</v>
      </c>
      <c r="F632" s="13">
        <v>124</v>
      </c>
      <c r="G632" s="13">
        <v>0</v>
      </c>
      <c r="H632" s="8">
        <f t="shared" si="387"/>
        <v>2250</v>
      </c>
      <c r="I632" s="8">
        <v>0</v>
      </c>
      <c r="J632" s="8">
        <f t="shared" si="388"/>
        <v>2250</v>
      </c>
    </row>
    <row r="633" spans="1:10" x14ac:dyDescent="0.25">
      <c r="A633" s="4">
        <v>42401</v>
      </c>
      <c r="B633" s="10" t="s">
        <v>341</v>
      </c>
      <c r="C633" s="22">
        <v>400</v>
      </c>
      <c r="D633" s="10" t="s">
        <v>11</v>
      </c>
      <c r="E633" s="13">
        <v>1047</v>
      </c>
      <c r="F633" s="13">
        <v>1039</v>
      </c>
      <c r="G633" s="13">
        <v>0</v>
      </c>
      <c r="H633" s="8">
        <f t="shared" si="387"/>
        <v>-3200</v>
      </c>
      <c r="I633" s="8">
        <v>0</v>
      </c>
      <c r="J633" s="8">
        <f t="shared" si="388"/>
        <v>-3200</v>
      </c>
    </row>
    <row r="634" spans="1:10" x14ac:dyDescent="0.25">
      <c r="A634" s="47"/>
      <c r="B634" s="51"/>
      <c r="C634" s="53"/>
      <c r="D634" s="51"/>
      <c r="E634" s="41"/>
      <c r="F634" s="41"/>
      <c r="G634" s="41"/>
      <c r="H634" s="42"/>
      <c r="I634" s="42"/>
      <c r="J634" s="42"/>
    </row>
    <row r="635" spans="1:10" x14ac:dyDescent="0.25">
      <c r="A635" s="4">
        <v>42398</v>
      </c>
      <c r="B635" s="10" t="s">
        <v>203</v>
      </c>
      <c r="C635" s="22">
        <v>2000</v>
      </c>
      <c r="D635" s="10" t="s">
        <v>11</v>
      </c>
      <c r="E635" s="13">
        <v>358.5</v>
      </c>
      <c r="F635" s="13">
        <v>359.5</v>
      </c>
      <c r="G635" s="13">
        <v>361</v>
      </c>
      <c r="H635" s="8">
        <f t="shared" ref="H635:H637" si="390">(F635-E635)*C635</f>
        <v>2000</v>
      </c>
      <c r="I635" s="8">
        <f t="shared" ref="I635:I637" si="391">(G635-F635)*C635</f>
        <v>3000</v>
      </c>
      <c r="J635" s="8">
        <f t="shared" ref="J635:J638" si="392">+I635+H635</f>
        <v>5000</v>
      </c>
    </row>
    <row r="636" spans="1:10" x14ac:dyDescent="0.25">
      <c r="A636" s="4">
        <v>42398</v>
      </c>
      <c r="B636" s="10" t="s">
        <v>313</v>
      </c>
      <c r="C636" s="22">
        <v>3000</v>
      </c>
      <c r="D636" s="10" t="s">
        <v>11</v>
      </c>
      <c r="E636" s="13">
        <v>145.75</v>
      </c>
      <c r="F636" s="13">
        <v>146.5</v>
      </c>
      <c r="G636" s="13">
        <v>147.75</v>
      </c>
      <c r="H636" s="8">
        <f t="shared" si="390"/>
        <v>2250</v>
      </c>
      <c r="I636" s="8">
        <f t="shared" si="391"/>
        <v>3750</v>
      </c>
      <c r="J636" s="8">
        <f t="shared" si="392"/>
        <v>6000</v>
      </c>
    </row>
    <row r="637" spans="1:10" x14ac:dyDescent="0.25">
      <c r="A637" s="4">
        <v>42398</v>
      </c>
      <c r="B637" s="10" t="s">
        <v>342</v>
      </c>
      <c r="C637" s="22">
        <v>150</v>
      </c>
      <c r="D637" s="10" t="s">
        <v>11</v>
      </c>
      <c r="E637" s="13">
        <v>3384</v>
      </c>
      <c r="F637" s="13">
        <v>3399</v>
      </c>
      <c r="G637" s="13">
        <v>3419</v>
      </c>
      <c r="H637" s="8">
        <f t="shared" si="390"/>
        <v>2250</v>
      </c>
      <c r="I637" s="8">
        <f t="shared" si="391"/>
        <v>3000</v>
      </c>
      <c r="J637" s="8">
        <f t="shared" si="392"/>
        <v>5250</v>
      </c>
    </row>
    <row r="638" spans="1:10" x14ac:dyDescent="0.25">
      <c r="A638" s="4">
        <v>42398</v>
      </c>
      <c r="B638" s="10" t="s">
        <v>314</v>
      </c>
      <c r="C638" s="22">
        <v>600</v>
      </c>
      <c r="D638" s="10" t="s">
        <v>14</v>
      </c>
      <c r="E638" s="13">
        <v>824</v>
      </c>
      <c r="F638" s="13">
        <v>828</v>
      </c>
      <c r="G638" s="13">
        <v>0</v>
      </c>
      <c r="H638" s="8">
        <f t="shared" ref="H638" si="393">(E638-F638)*C638</f>
        <v>-2400</v>
      </c>
      <c r="I638" s="8">
        <v>0</v>
      </c>
      <c r="J638" s="8">
        <f t="shared" si="392"/>
        <v>-2400</v>
      </c>
    </row>
    <row r="639" spans="1:10" x14ac:dyDescent="0.25">
      <c r="A639" s="4">
        <v>42397</v>
      </c>
      <c r="B639" s="10" t="s">
        <v>203</v>
      </c>
      <c r="C639" s="22">
        <v>2000</v>
      </c>
      <c r="D639" s="10" t="s">
        <v>11</v>
      </c>
      <c r="E639" s="13">
        <v>355.7</v>
      </c>
      <c r="F639" s="13">
        <v>356.7</v>
      </c>
      <c r="G639" s="13">
        <v>358.9</v>
      </c>
      <c r="H639" s="8">
        <f t="shared" ref="H639" si="394">(F639-E639)*C639</f>
        <v>2000</v>
      </c>
      <c r="I639" s="8">
        <f t="shared" ref="I639" si="395">(G639-F639)*C639</f>
        <v>4399.9999999999773</v>
      </c>
      <c r="J639" s="8">
        <f t="shared" ref="J639:J641" si="396">+I639+H639</f>
        <v>6399.9999999999773</v>
      </c>
    </row>
    <row r="640" spans="1:10" x14ac:dyDescent="0.25">
      <c r="A640" s="4">
        <v>42397</v>
      </c>
      <c r="B640" s="10" t="s">
        <v>343</v>
      </c>
      <c r="C640" s="22">
        <v>6000</v>
      </c>
      <c r="D640" s="10" t="s">
        <v>14</v>
      </c>
      <c r="E640" s="13">
        <v>70.8</v>
      </c>
      <c r="F640" s="13">
        <v>70.2</v>
      </c>
      <c r="G640" s="13">
        <v>0</v>
      </c>
      <c r="H640" s="8">
        <f t="shared" ref="H640:H641" si="397">(E640-F640)*C640</f>
        <v>3599.9999999999659</v>
      </c>
      <c r="I640" s="8">
        <v>0</v>
      </c>
      <c r="J640" s="8">
        <f t="shared" si="396"/>
        <v>3599.9999999999659</v>
      </c>
    </row>
    <row r="641" spans="1:10" x14ac:dyDescent="0.25">
      <c r="A641" s="4">
        <v>42397</v>
      </c>
      <c r="B641" s="10" t="s">
        <v>344</v>
      </c>
      <c r="C641" s="22">
        <v>8000</v>
      </c>
      <c r="D641" s="10" t="s">
        <v>14</v>
      </c>
      <c r="E641" s="13">
        <v>62.25</v>
      </c>
      <c r="F641" s="13">
        <v>61.9</v>
      </c>
      <c r="G641" s="13">
        <v>0</v>
      </c>
      <c r="H641" s="8">
        <f t="shared" si="397"/>
        <v>2800.0000000000114</v>
      </c>
      <c r="I641" s="8">
        <v>0</v>
      </c>
      <c r="J641" s="8">
        <f t="shared" si="396"/>
        <v>2800.0000000000114</v>
      </c>
    </row>
    <row r="642" spans="1:10" x14ac:dyDescent="0.25">
      <c r="A642" s="4">
        <v>42397</v>
      </c>
      <c r="B642" s="10" t="s">
        <v>312</v>
      </c>
      <c r="C642" s="22">
        <v>300</v>
      </c>
      <c r="D642" s="10" t="s">
        <v>11</v>
      </c>
      <c r="E642" s="13">
        <v>1250</v>
      </c>
      <c r="F642" s="13">
        <v>1242</v>
      </c>
      <c r="G642" s="13">
        <v>0</v>
      </c>
      <c r="H642" s="8">
        <f t="shared" ref="H642" si="398">(F642-E642)*C642</f>
        <v>-2400</v>
      </c>
      <c r="I642" s="8">
        <v>0</v>
      </c>
      <c r="J642" s="8">
        <f t="shared" ref="J642:J643" si="399">+I642+H642</f>
        <v>-2400</v>
      </c>
    </row>
    <row r="643" spans="1:10" x14ac:dyDescent="0.25">
      <c r="A643" s="4">
        <v>42396</v>
      </c>
      <c r="B643" s="10" t="s">
        <v>124</v>
      </c>
      <c r="C643" s="22">
        <v>1700</v>
      </c>
      <c r="D643" s="10" t="s">
        <v>14</v>
      </c>
      <c r="E643" s="13">
        <v>316</v>
      </c>
      <c r="F643" s="13">
        <v>314.5</v>
      </c>
      <c r="G643" s="13">
        <v>312</v>
      </c>
      <c r="H643" s="8">
        <f t="shared" ref="H643" si="400">(E643-F643)*C643</f>
        <v>2550</v>
      </c>
      <c r="I643" s="8">
        <f t="shared" ref="I643" si="401">(F643-G643)*C643</f>
        <v>4250</v>
      </c>
      <c r="J643" s="8">
        <f t="shared" si="399"/>
        <v>6800</v>
      </c>
    </row>
    <row r="644" spans="1:10" x14ac:dyDescent="0.25">
      <c r="A644" s="4">
        <v>42396</v>
      </c>
      <c r="B644" s="10" t="s">
        <v>197</v>
      </c>
      <c r="C644" s="22">
        <v>2000</v>
      </c>
      <c r="D644" s="10" t="s">
        <v>11</v>
      </c>
      <c r="E644" s="13">
        <v>296.5</v>
      </c>
      <c r="F644" s="13">
        <v>298</v>
      </c>
      <c r="G644" s="13">
        <v>299.45</v>
      </c>
      <c r="H644" s="8">
        <f t="shared" ref="H644:H647" si="402">(F644-E644)*C644</f>
        <v>3000</v>
      </c>
      <c r="I644" s="8">
        <f t="shared" ref="I644" si="403">(G644-F644)*C644</f>
        <v>2899.9999999999773</v>
      </c>
      <c r="J644" s="8">
        <f t="shared" ref="J644:J648" si="404">+I644+H644</f>
        <v>5899.9999999999773</v>
      </c>
    </row>
    <row r="645" spans="1:10" x14ac:dyDescent="0.25">
      <c r="A645" s="4">
        <v>42396</v>
      </c>
      <c r="B645" s="10" t="s">
        <v>345</v>
      </c>
      <c r="C645" s="22">
        <v>600</v>
      </c>
      <c r="D645" s="10" t="s">
        <v>11</v>
      </c>
      <c r="E645" s="13">
        <v>833</v>
      </c>
      <c r="F645" s="13">
        <v>838</v>
      </c>
      <c r="G645" s="13">
        <v>0</v>
      </c>
      <c r="H645" s="8">
        <f t="shared" si="402"/>
        <v>3000</v>
      </c>
      <c r="I645" s="8">
        <v>0</v>
      </c>
      <c r="J645" s="8">
        <f t="shared" si="404"/>
        <v>3000</v>
      </c>
    </row>
    <row r="646" spans="1:10" x14ac:dyDescent="0.25">
      <c r="A646" s="4">
        <v>42394</v>
      </c>
      <c r="B646" s="10" t="s">
        <v>346</v>
      </c>
      <c r="C646" s="22">
        <v>150</v>
      </c>
      <c r="D646" s="10" t="s">
        <v>11</v>
      </c>
      <c r="E646" s="13">
        <v>2915</v>
      </c>
      <c r="F646" s="13">
        <v>2928.6</v>
      </c>
      <c r="G646" s="13">
        <v>0</v>
      </c>
      <c r="H646" s="8">
        <f t="shared" si="402"/>
        <v>2039.9999999999864</v>
      </c>
      <c r="I646" s="8">
        <v>0</v>
      </c>
      <c r="J646" s="8">
        <f t="shared" si="404"/>
        <v>2039.9999999999864</v>
      </c>
    </row>
    <row r="647" spans="1:10" x14ac:dyDescent="0.25">
      <c r="A647" s="4">
        <v>42394</v>
      </c>
      <c r="B647" s="10" t="s">
        <v>320</v>
      </c>
      <c r="C647" s="22">
        <v>1300</v>
      </c>
      <c r="D647" s="10" t="s">
        <v>11</v>
      </c>
      <c r="E647" s="13">
        <v>460</v>
      </c>
      <c r="F647" s="13">
        <v>457</v>
      </c>
      <c r="G647" s="13">
        <v>0</v>
      </c>
      <c r="H647" s="8">
        <f t="shared" si="402"/>
        <v>-3900</v>
      </c>
      <c r="I647" s="8">
        <v>0</v>
      </c>
      <c r="J647" s="8">
        <f t="shared" si="404"/>
        <v>-3900</v>
      </c>
    </row>
    <row r="648" spans="1:10" x14ac:dyDescent="0.25">
      <c r="A648" s="4">
        <v>42394</v>
      </c>
      <c r="B648" s="10" t="s">
        <v>321</v>
      </c>
      <c r="C648" s="22">
        <v>2100</v>
      </c>
      <c r="D648" s="10" t="s">
        <v>14</v>
      </c>
      <c r="E648" s="13">
        <v>257</v>
      </c>
      <c r="F648" s="13">
        <v>256.3</v>
      </c>
      <c r="G648" s="13">
        <v>0</v>
      </c>
      <c r="H648" s="8">
        <f t="shared" ref="H648" si="405">(E648-F648)*C648</f>
        <v>1469.9999999999761</v>
      </c>
      <c r="I648" s="8">
        <v>0</v>
      </c>
      <c r="J648" s="8">
        <f t="shared" si="404"/>
        <v>1469.9999999999761</v>
      </c>
    </row>
    <row r="649" spans="1:10" x14ac:dyDescent="0.25">
      <c r="A649" s="4">
        <v>42394</v>
      </c>
      <c r="B649" s="10" t="s">
        <v>335</v>
      </c>
      <c r="C649" s="22">
        <v>600</v>
      </c>
      <c r="D649" s="10" t="s">
        <v>11</v>
      </c>
      <c r="E649" s="13">
        <v>802</v>
      </c>
      <c r="F649" s="13">
        <v>798</v>
      </c>
      <c r="G649" s="13">
        <v>0</v>
      </c>
      <c r="H649" s="8">
        <f t="shared" ref="H649" si="406">(F649-E649)*C649</f>
        <v>-2400</v>
      </c>
      <c r="I649" s="8">
        <v>0</v>
      </c>
      <c r="J649" s="8">
        <f t="shared" ref="J649:J652" si="407">+I649+H649</f>
        <v>-2400</v>
      </c>
    </row>
    <row r="650" spans="1:10" x14ac:dyDescent="0.25">
      <c r="A650" s="4">
        <v>42391</v>
      </c>
      <c r="B650" s="10" t="s">
        <v>347</v>
      </c>
      <c r="C650" s="22">
        <v>3000</v>
      </c>
      <c r="D650" s="10" t="s">
        <v>14</v>
      </c>
      <c r="E650" s="13">
        <v>113.35</v>
      </c>
      <c r="F650" s="13">
        <v>112.5</v>
      </c>
      <c r="G650" s="13">
        <v>111.6</v>
      </c>
      <c r="H650" s="8">
        <f t="shared" ref="H650:H652" si="408">(E650-F650)*C650</f>
        <v>2549.9999999999827</v>
      </c>
      <c r="I650" s="8">
        <f t="shared" ref="I650" si="409">(F650-G650)*C650</f>
        <v>2700.0000000000173</v>
      </c>
      <c r="J650" s="8">
        <f t="shared" si="407"/>
        <v>5250</v>
      </c>
    </row>
    <row r="651" spans="1:10" x14ac:dyDescent="0.25">
      <c r="A651" s="4">
        <v>42391</v>
      </c>
      <c r="B651" s="10" t="s">
        <v>348</v>
      </c>
      <c r="C651" s="22">
        <v>400</v>
      </c>
      <c r="D651" s="10" t="s">
        <v>14</v>
      </c>
      <c r="E651" s="13">
        <v>1385</v>
      </c>
      <c r="F651" s="13">
        <v>1379</v>
      </c>
      <c r="G651" s="13">
        <v>0</v>
      </c>
      <c r="H651" s="8">
        <f t="shared" si="408"/>
        <v>2400</v>
      </c>
      <c r="I651" s="8">
        <v>0</v>
      </c>
      <c r="J651" s="8">
        <f t="shared" si="407"/>
        <v>2400</v>
      </c>
    </row>
    <row r="652" spans="1:10" x14ac:dyDescent="0.25">
      <c r="A652" s="4">
        <v>42391</v>
      </c>
      <c r="B652" s="10" t="s">
        <v>314</v>
      </c>
      <c r="C652" s="22">
        <v>700</v>
      </c>
      <c r="D652" s="10" t="s">
        <v>14</v>
      </c>
      <c r="E652" s="13">
        <v>786</v>
      </c>
      <c r="F652" s="13">
        <v>783</v>
      </c>
      <c r="G652" s="13">
        <v>0</v>
      </c>
      <c r="H652" s="8">
        <f t="shared" si="408"/>
        <v>2100</v>
      </c>
      <c r="I652" s="8">
        <v>0</v>
      </c>
      <c r="J652" s="8">
        <f t="shared" si="407"/>
        <v>2100</v>
      </c>
    </row>
    <row r="653" spans="1:10" x14ac:dyDescent="0.25">
      <c r="A653" s="4">
        <v>42390</v>
      </c>
      <c r="B653" s="10" t="s">
        <v>124</v>
      </c>
      <c r="C653" s="22">
        <v>1700</v>
      </c>
      <c r="D653" s="10" t="s">
        <v>11</v>
      </c>
      <c r="E653" s="13">
        <v>308</v>
      </c>
      <c r="F653" s="13">
        <v>309.5</v>
      </c>
      <c r="G653" s="13">
        <v>312.5</v>
      </c>
      <c r="H653" s="8">
        <f t="shared" ref="H653:H661" si="410">(F653-E653)*C653</f>
        <v>2550</v>
      </c>
      <c r="I653" s="8">
        <f t="shared" ref="I653:I660" si="411">(G653-F653)*C653</f>
        <v>5100</v>
      </c>
      <c r="J653" s="8">
        <f t="shared" ref="J653:J663" si="412">+I653+H653</f>
        <v>7650</v>
      </c>
    </row>
    <row r="654" spans="1:10" x14ac:dyDescent="0.25">
      <c r="A654" s="4">
        <v>42390</v>
      </c>
      <c r="B654" s="10" t="s">
        <v>320</v>
      </c>
      <c r="C654" s="22">
        <v>1300</v>
      </c>
      <c r="D654" s="10" t="s">
        <v>11</v>
      </c>
      <c r="E654" s="13">
        <v>466.5</v>
      </c>
      <c r="F654" s="13">
        <v>468.5</v>
      </c>
      <c r="G654" s="13">
        <v>0</v>
      </c>
      <c r="H654" s="8">
        <f t="shared" si="410"/>
        <v>2600</v>
      </c>
      <c r="I654" s="8">
        <v>0</v>
      </c>
      <c r="J654" s="8">
        <f t="shared" si="412"/>
        <v>2600</v>
      </c>
    </row>
    <row r="655" spans="1:10" x14ac:dyDescent="0.25">
      <c r="A655" s="4">
        <v>42390</v>
      </c>
      <c r="B655" s="10" t="s">
        <v>333</v>
      </c>
      <c r="C655" s="22">
        <v>6000</v>
      </c>
      <c r="D655" s="10" t="s">
        <v>11</v>
      </c>
      <c r="E655" s="13">
        <v>71.849999999999994</v>
      </c>
      <c r="F655" s="13">
        <v>72.25</v>
      </c>
      <c r="G655" s="13">
        <v>0</v>
      </c>
      <c r="H655" s="8">
        <f t="shared" si="410"/>
        <v>2400.0000000000341</v>
      </c>
      <c r="I655" s="8">
        <v>0</v>
      </c>
      <c r="J655" s="8">
        <f t="shared" si="412"/>
        <v>2400.0000000000341</v>
      </c>
    </row>
    <row r="656" spans="1:10" x14ac:dyDescent="0.25">
      <c r="A656" s="4">
        <v>42390</v>
      </c>
      <c r="B656" s="10" t="s">
        <v>295</v>
      </c>
      <c r="C656" s="22">
        <v>1600</v>
      </c>
      <c r="D656" s="10" t="s">
        <v>11</v>
      </c>
      <c r="E656" s="13">
        <v>276</v>
      </c>
      <c r="F656" s="13">
        <v>274</v>
      </c>
      <c r="G656" s="13">
        <v>0</v>
      </c>
      <c r="H656" s="8">
        <f t="shared" si="410"/>
        <v>-3200</v>
      </c>
      <c r="I656" s="8">
        <v>0</v>
      </c>
      <c r="J656" s="8">
        <f t="shared" si="412"/>
        <v>-3200</v>
      </c>
    </row>
    <row r="657" spans="1:10" x14ac:dyDescent="0.25">
      <c r="A657" s="4">
        <v>42389</v>
      </c>
      <c r="B657" s="10" t="s">
        <v>201</v>
      </c>
      <c r="C657" s="22">
        <v>400</v>
      </c>
      <c r="D657" s="10" t="s">
        <v>11</v>
      </c>
      <c r="E657" s="13">
        <v>1008</v>
      </c>
      <c r="F657" s="13">
        <v>1014</v>
      </c>
      <c r="G657" s="13">
        <v>1024</v>
      </c>
      <c r="H657" s="8">
        <f t="shared" si="410"/>
        <v>2400</v>
      </c>
      <c r="I657" s="8">
        <f t="shared" si="411"/>
        <v>4000</v>
      </c>
      <c r="J657" s="8">
        <f t="shared" si="412"/>
        <v>6400</v>
      </c>
    </row>
    <row r="658" spans="1:10" x14ac:dyDescent="0.25">
      <c r="A658" s="4">
        <v>42389</v>
      </c>
      <c r="B658" s="10" t="s">
        <v>333</v>
      </c>
      <c r="C658" s="22">
        <v>6000</v>
      </c>
      <c r="D658" s="10" t="s">
        <v>11</v>
      </c>
      <c r="E658" s="13">
        <v>71</v>
      </c>
      <c r="F658" s="13">
        <v>71.400000000000006</v>
      </c>
      <c r="G658" s="13">
        <v>71.849999999999994</v>
      </c>
      <c r="H658" s="8">
        <f t="shared" si="410"/>
        <v>2400.0000000000341</v>
      </c>
      <c r="I658" s="8">
        <f t="shared" si="411"/>
        <v>2699.9999999999318</v>
      </c>
      <c r="J658" s="8">
        <f t="shared" si="412"/>
        <v>5099.9999999999654</v>
      </c>
    </row>
    <row r="659" spans="1:10" x14ac:dyDescent="0.25">
      <c r="A659" s="4">
        <v>42388</v>
      </c>
      <c r="B659" s="10" t="s">
        <v>349</v>
      </c>
      <c r="C659" s="22">
        <v>3000</v>
      </c>
      <c r="D659" s="10" t="s">
        <v>11</v>
      </c>
      <c r="E659" s="13">
        <v>174.9</v>
      </c>
      <c r="F659" s="13">
        <v>175.65</v>
      </c>
      <c r="G659" s="13">
        <v>176.9</v>
      </c>
      <c r="H659" s="8">
        <f t="shared" si="410"/>
        <v>2250</v>
      </c>
      <c r="I659" s="8">
        <f t="shared" si="411"/>
        <v>3750</v>
      </c>
      <c r="J659" s="8">
        <f t="shared" si="412"/>
        <v>6000</v>
      </c>
    </row>
    <row r="660" spans="1:10" x14ac:dyDescent="0.25">
      <c r="A660" s="4">
        <v>42388</v>
      </c>
      <c r="B660" s="10" t="s">
        <v>124</v>
      </c>
      <c r="C660" s="22">
        <v>1700</v>
      </c>
      <c r="D660" s="10" t="s">
        <v>11</v>
      </c>
      <c r="E660" s="13">
        <v>313.5</v>
      </c>
      <c r="F660" s="13">
        <v>315</v>
      </c>
      <c r="G660" s="13">
        <v>317.5</v>
      </c>
      <c r="H660" s="8">
        <f t="shared" si="410"/>
        <v>2550</v>
      </c>
      <c r="I660" s="8">
        <f t="shared" si="411"/>
        <v>4250</v>
      </c>
      <c r="J660" s="8">
        <f t="shared" si="412"/>
        <v>6800</v>
      </c>
    </row>
    <row r="661" spans="1:10" x14ac:dyDescent="0.25">
      <c r="A661" s="4">
        <v>42388</v>
      </c>
      <c r="B661" s="10" t="s">
        <v>349</v>
      </c>
      <c r="C661" s="22">
        <v>3000</v>
      </c>
      <c r="D661" s="10" t="s">
        <v>11</v>
      </c>
      <c r="E661" s="13">
        <v>175.5</v>
      </c>
      <c r="F661" s="13">
        <v>174.5</v>
      </c>
      <c r="G661" s="13">
        <v>0</v>
      </c>
      <c r="H661" s="8">
        <f t="shared" si="410"/>
        <v>-3000</v>
      </c>
      <c r="I661" s="8">
        <v>0</v>
      </c>
      <c r="J661" s="8">
        <f t="shared" si="412"/>
        <v>-3000</v>
      </c>
    </row>
    <row r="662" spans="1:10" x14ac:dyDescent="0.25">
      <c r="A662" s="4">
        <v>42388</v>
      </c>
      <c r="B662" s="10" t="s">
        <v>350</v>
      </c>
      <c r="C662" s="22">
        <v>4000</v>
      </c>
      <c r="D662" s="10" t="s">
        <v>14</v>
      </c>
      <c r="E662" s="13">
        <v>98.6</v>
      </c>
      <c r="F662" s="13">
        <v>99.6</v>
      </c>
      <c r="G662" s="13">
        <v>0</v>
      </c>
      <c r="H662" s="8">
        <f t="shared" ref="H662:H663" si="413">(E662-F662)*C662</f>
        <v>-4000</v>
      </c>
      <c r="I662" s="8">
        <v>0</v>
      </c>
      <c r="J662" s="8">
        <f t="shared" si="412"/>
        <v>-4000</v>
      </c>
    </row>
    <row r="663" spans="1:10" x14ac:dyDescent="0.25">
      <c r="A663" s="4">
        <v>42387</v>
      </c>
      <c r="B663" s="10" t="s">
        <v>312</v>
      </c>
      <c r="C663" s="22">
        <v>300</v>
      </c>
      <c r="D663" s="10" t="s">
        <v>14</v>
      </c>
      <c r="E663" s="13">
        <v>1200</v>
      </c>
      <c r="F663" s="13">
        <v>1194</v>
      </c>
      <c r="G663" s="13">
        <v>1184</v>
      </c>
      <c r="H663" s="8">
        <f t="shared" si="413"/>
        <v>1800</v>
      </c>
      <c r="I663" s="8">
        <f t="shared" ref="I663" si="414">(F663-G663)*C663</f>
        <v>3000</v>
      </c>
      <c r="J663" s="8">
        <f t="shared" si="412"/>
        <v>4800</v>
      </c>
    </row>
    <row r="664" spans="1:10" x14ac:dyDescent="0.25">
      <c r="A664" s="4">
        <v>42387</v>
      </c>
      <c r="B664" s="10" t="s">
        <v>351</v>
      </c>
      <c r="C664" s="22">
        <v>300</v>
      </c>
      <c r="D664" s="10" t="s">
        <v>11</v>
      </c>
      <c r="E664" s="13">
        <v>1705</v>
      </c>
      <c r="F664" s="13">
        <v>1711</v>
      </c>
      <c r="G664" s="13">
        <v>1721</v>
      </c>
      <c r="H664" s="8">
        <f t="shared" ref="H664:H665" si="415">(F664-E664)*C664</f>
        <v>1800</v>
      </c>
      <c r="I664" s="8">
        <f t="shared" ref="I664" si="416">(G664-F664)*C664</f>
        <v>3000</v>
      </c>
      <c r="J664" s="8">
        <f t="shared" ref="J664:J667" si="417">+I664+H664</f>
        <v>4800</v>
      </c>
    </row>
    <row r="665" spans="1:10" x14ac:dyDescent="0.25">
      <c r="A665" s="4">
        <v>42387</v>
      </c>
      <c r="B665" s="10" t="s">
        <v>352</v>
      </c>
      <c r="C665" s="22">
        <v>600</v>
      </c>
      <c r="D665" s="10" t="s">
        <v>11</v>
      </c>
      <c r="E665" s="13">
        <v>932</v>
      </c>
      <c r="F665" s="13">
        <v>934.7</v>
      </c>
      <c r="G665" s="13">
        <v>0</v>
      </c>
      <c r="H665" s="8">
        <f t="shared" si="415"/>
        <v>1620.0000000000273</v>
      </c>
      <c r="I665" s="8">
        <v>0</v>
      </c>
      <c r="J665" s="8">
        <f t="shared" si="417"/>
        <v>1620.0000000000273</v>
      </c>
    </row>
    <row r="666" spans="1:10" x14ac:dyDescent="0.25">
      <c r="A666" s="4">
        <v>42384</v>
      </c>
      <c r="B666" s="10" t="s">
        <v>312</v>
      </c>
      <c r="C666" s="22">
        <v>300</v>
      </c>
      <c r="D666" s="10" t="s">
        <v>14</v>
      </c>
      <c r="E666" s="13">
        <v>1290</v>
      </c>
      <c r="F666" s="13">
        <v>1284</v>
      </c>
      <c r="G666" s="13">
        <v>1274</v>
      </c>
      <c r="H666" s="8">
        <f t="shared" ref="H666:H667" si="418">(E666-F666)*C666</f>
        <v>1800</v>
      </c>
      <c r="I666" s="8">
        <f t="shared" ref="I666:I667" si="419">(F666-G666)*C666</f>
        <v>3000</v>
      </c>
      <c r="J666" s="8">
        <f t="shared" si="417"/>
        <v>4800</v>
      </c>
    </row>
    <row r="667" spans="1:10" x14ac:dyDescent="0.25">
      <c r="A667" s="4">
        <v>42384</v>
      </c>
      <c r="B667" s="10" t="s">
        <v>124</v>
      </c>
      <c r="C667" s="22">
        <v>1700</v>
      </c>
      <c r="D667" s="10" t="s">
        <v>14</v>
      </c>
      <c r="E667" s="13">
        <v>332</v>
      </c>
      <c r="F667" s="13">
        <v>330.5</v>
      </c>
      <c r="G667" s="13">
        <v>328</v>
      </c>
      <c r="H667" s="8">
        <f t="shared" si="418"/>
        <v>2550</v>
      </c>
      <c r="I667" s="8">
        <f t="shared" si="419"/>
        <v>4250</v>
      </c>
      <c r="J667" s="8">
        <f t="shared" si="417"/>
        <v>6800</v>
      </c>
    </row>
    <row r="668" spans="1:10" x14ac:dyDescent="0.25">
      <c r="A668" s="4">
        <v>42384</v>
      </c>
      <c r="B668" s="10" t="s">
        <v>313</v>
      </c>
      <c r="C668" s="22">
        <v>3000</v>
      </c>
      <c r="D668" s="10" t="s">
        <v>11</v>
      </c>
      <c r="E668" s="13">
        <v>146.6</v>
      </c>
      <c r="F668" s="13">
        <v>145.6</v>
      </c>
      <c r="G668" s="13">
        <v>0</v>
      </c>
      <c r="H668" s="8">
        <f t="shared" ref="H668:H671" si="420">(F668-E668)*C668</f>
        <v>-3000</v>
      </c>
      <c r="I668" s="8">
        <v>0</v>
      </c>
      <c r="J668" s="8">
        <f t="shared" ref="J668:J673" si="421">+I668+H668</f>
        <v>-3000</v>
      </c>
    </row>
    <row r="669" spans="1:10" x14ac:dyDescent="0.25">
      <c r="A669" s="4">
        <v>42383</v>
      </c>
      <c r="B669" s="10" t="s">
        <v>124</v>
      </c>
      <c r="C669" s="22">
        <v>1700</v>
      </c>
      <c r="D669" s="10" t="s">
        <v>11</v>
      </c>
      <c r="E669" s="13">
        <v>328</v>
      </c>
      <c r="F669" s="13">
        <v>329.5</v>
      </c>
      <c r="G669" s="13">
        <v>332</v>
      </c>
      <c r="H669" s="8">
        <f t="shared" si="420"/>
        <v>2550</v>
      </c>
      <c r="I669" s="8">
        <f t="shared" ref="I669:I670" si="422">(G669-F669)*C669</f>
        <v>4250</v>
      </c>
      <c r="J669" s="8">
        <f t="shared" si="421"/>
        <v>6800</v>
      </c>
    </row>
    <row r="670" spans="1:10" x14ac:dyDescent="0.25">
      <c r="A670" s="4">
        <v>42383</v>
      </c>
      <c r="B670" s="10" t="s">
        <v>353</v>
      </c>
      <c r="C670" s="22">
        <v>2200</v>
      </c>
      <c r="D670" s="10" t="s">
        <v>11</v>
      </c>
      <c r="E670" s="13">
        <v>165</v>
      </c>
      <c r="F670" s="13">
        <v>166.5</v>
      </c>
      <c r="G670" s="13">
        <v>168.45</v>
      </c>
      <c r="H670" s="8">
        <f t="shared" si="420"/>
        <v>3300</v>
      </c>
      <c r="I670" s="8">
        <f t="shared" si="422"/>
        <v>4289.9999999999745</v>
      </c>
      <c r="J670" s="8">
        <f t="shared" si="421"/>
        <v>7589.9999999999745</v>
      </c>
    </row>
    <row r="671" spans="1:10" x14ac:dyDescent="0.25">
      <c r="A671" s="4">
        <v>42383</v>
      </c>
      <c r="B671" s="10" t="s">
        <v>354</v>
      </c>
      <c r="C671" s="22">
        <v>5000</v>
      </c>
      <c r="D671" s="10" t="s">
        <v>11</v>
      </c>
      <c r="E671" s="13">
        <v>92</v>
      </c>
      <c r="F671" s="13">
        <v>92.4</v>
      </c>
      <c r="G671" s="13">
        <v>0</v>
      </c>
      <c r="H671" s="8">
        <f t="shared" si="420"/>
        <v>2000.0000000000284</v>
      </c>
      <c r="I671" s="8">
        <v>0</v>
      </c>
      <c r="J671" s="8">
        <f t="shared" si="421"/>
        <v>2000.0000000000284</v>
      </c>
    </row>
    <row r="672" spans="1:10" x14ac:dyDescent="0.25">
      <c r="A672" s="4">
        <v>42382</v>
      </c>
      <c r="B672" s="10" t="s">
        <v>337</v>
      </c>
      <c r="C672" s="22">
        <v>400</v>
      </c>
      <c r="D672" s="10" t="s">
        <v>14</v>
      </c>
      <c r="E672" s="13">
        <v>1236</v>
      </c>
      <c r="F672" s="13">
        <v>1230</v>
      </c>
      <c r="G672" s="13">
        <v>1220</v>
      </c>
      <c r="H672" s="8">
        <f t="shared" ref="H672:H673" si="423">(E672-F672)*C672</f>
        <v>2400</v>
      </c>
      <c r="I672" s="8">
        <f t="shared" ref="I672:I673" si="424">(F672-G672)*C672</f>
        <v>4000</v>
      </c>
      <c r="J672" s="8">
        <f t="shared" si="421"/>
        <v>6400</v>
      </c>
    </row>
    <row r="673" spans="1:10" x14ac:dyDescent="0.25">
      <c r="A673" s="4">
        <v>42382</v>
      </c>
      <c r="B673" s="10" t="s">
        <v>355</v>
      </c>
      <c r="C673" s="22">
        <v>600</v>
      </c>
      <c r="D673" s="10" t="s">
        <v>14</v>
      </c>
      <c r="E673" s="13">
        <v>864</v>
      </c>
      <c r="F673" s="13">
        <v>861</v>
      </c>
      <c r="G673" s="13">
        <v>856</v>
      </c>
      <c r="H673" s="8">
        <f t="shared" si="423"/>
        <v>1800</v>
      </c>
      <c r="I673" s="8">
        <f t="shared" si="424"/>
        <v>3000</v>
      </c>
      <c r="J673" s="8">
        <f t="shared" si="421"/>
        <v>4800</v>
      </c>
    </row>
    <row r="674" spans="1:10" x14ac:dyDescent="0.25">
      <c r="A674" s="4">
        <v>42382</v>
      </c>
      <c r="B674" s="10" t="s">
        <v>349</v>
      </c>
      <c r="C674" s="22">
        <v>3000</v>
      </c>
      <c r="D674" s="10" t="s">
        <v>11</v>
      </c>
      <c r="E674" s="13">
        <v>189.5</v>
      </c>
      <c r="F674" s="13">
        <v>190.25</v>
      </c>
      <c r="G674" s="13">
        <v>0</v>
      </c>
      <c r="H674" s="8">
        <f t="shared" ref="H674:H676" si="425">(F674-E674)*C674</f>
        <v>2250</v>
      </c>
      <c r="I674" s="8">
        <v>0</v>
      </c>
      <c r="J674" s="8">
        <f t="shared" ref="J674:J677" si="426">+I674+H674</f>
        <v>2250</v>
      </c>
    </row>
    <row r="675" spans="1:10" x14ac:dyDescent="0.25">
      <c r="A675" s="4">
        <v>42382</v>
      </c>
      <c r="B675" s="10" t="s">
        <v>231</v>
      </c>
      <c r="C675" s="22">
        <v>1300</v>
      </c>
      <c r="D675" s="10" t="s">
        <v>11</v>
      </c>
      <c r="E675" s="13">
        <v>416.5</v>
      </c>
      <c r="F675" s="13">
        <v>414.5</v>
      </c>
      <c r="G675" s="13">
        <v>0</v>
      </c>
      <c r="H675" s="8">
        <f t="shared" si="425"/>
        <v>-2600</v>
      </c>
      <c r="I675" s="8">
        <v>0</v>
      </c>
      <c r="J675" s="8">
        <f t="shared" si="426"/>
        <v>-2600</v>
      </c>
    </row>
    <row r="676" spans="1:10" x14ac:dyDescent="0.25">
      <c r="A676" s="4">
        <v>42381</v>
      </c>
      <c r="B676" s="10" t="s">
        <v>313</v>
      </c>
      <c r="C676" s="22">
        <v>3000</v>
      </c>
      <c r="D676" s="10" t="s">
        <v>11</v>
      </c>
      <c r="E676" s="13">
        <v>150</v>
      </c>
      <c r="F676" s="13">
        <v>150.75</v>
      </c>
      <c r="G676" s="13">
        <v>151.69999999999999</v>
      </c>
      <c r="H676" s="8">
        <f t="shared" si="425"/>
        <v>2250</v>
      </c>
      <c r="I676" s="8">
        <f t="shared" ref="I676" si="427">(G676-F676)*C676</f>
        <v>2849.9999999999659</v>
      </c>
      <c r="J676" s="8">
        <f t="shared" si="426"/>
        <v>5099.9999999999654</v>
      </c>
    </row>
    <row r="677" spans="1:10" x14ac:dyDescent="0.25">
      <c r="A677" s="4">
        <v>42381</v>
      </c>
      <c r="B677" s="10" t="s">
        <v>312</v>
      </c>
      <c r="C677" s="22">
        <v>300</v>
      </c>
      <c r="D677" s="10" t="s">
        <v>14</v>
      </c>
      <c r="E677" s="13">
        <v>1340</v>
      </c>
      <c r="F677" s="13">
        <v>1337</v>
      </c>
      <c r="G677" s="13">
        <v>0</v>
      </c>
      <c r="H677" s="8">
        <f t="shared" ref="H677" si="428">(E677-F677)*C677</f>
        <v>900</v>
      </c>
      <c r="I677" s="8">
        <v>0</v>
      </c>
      <c r="J677" s="8">
        <f t="shared" si="426"/>
        <v>900</v>
      </c>
    </row>
    <row r="678" spans="1:10" x14ac:dyDescent="0.25">
      <c r="A678" s="4">
        <v>42381</v>
      </c>
      <c r="B678" s="10" t="s">
        <v>124</v>
      </c>
      <c r="C678" s="22">
        <v>1700</v>
      </c>
      <c r="D678" s="10" t="s">
        <v>11</v>
      </c>
      <c r="E678" s="13">
        <v>345.25</v>
      </c>
      <c r="F678" s="13">
        <v>343.25</v>
      </c>
      <c r="G678" s="13">
        <v>0</v>
      </c>
      <c r="H678" s="8">
        <f t="shared" ref="H678:H680" si="429">(F678-E678)*C678</f>
        <v>-3400</v>
      </c>
      <c r="I678" s="8">
        <v>0</v>
      </c>
      <c r="J678" s="8">
        <f t="shared" ref="J678:J681" si="430">+I678+H678</f>
        <v>-3400</v>
      </c>
    </row>
    <row r="679" spans="1:10" x14ac:dyDescent="0.25">
      <c r="A679" s="4">
        <v>42380</v>
      </c>
      <c r="B679" s="10" t="s">
        <v>313</v>
      </c>
      <c r="C679" s="22">
        <v>3000</v>
      </c>
      <c r="D679" s="10" t="s">
        <v>11</v>
      </c>
      <c r="E679" s="13">
        <v>148</v>
      </c>
      <c r="F679" s="13">
        <v>148.75</v>
      </c>
      <c r="G679" s="13">
        <v>150</v>
      </c>
      <c r="H679" s="8">
        <f t="shared" si="429"/>
        <v>2250</v>
      </c>
      <c r="I679" s="8">
        <f t="shared" ref="I679:I680" si="431">(G679-F679)*C679</f>
        <v>3750</v>
      </c>
      <c r="J679" s="8">
        <f t="shared" si="430"/>
        <v>6000</v>
      </c>
    </row>
    <row r="680" spans="1:10" x14ac:dyDescent="0.25">
      <c r="A680" s="4">
        <v>42380</v>
      </c>
      <c r="B680" s="10" t="s">
        <v>321</v>
      </c>
      <c r="C680" s="22">
        <v>2100</v>
      </c>
      <c r="D680" s="10" t="s">
        <v>11</v>
      </c>
      <c r="E680" s="13">
        <v>266.25</v>
      </c>
      <c r="F680" s="13">
        <v>267.5</v>
      </c>
      <c r="G680" s="13">
        <v>269.5</v>
      </c>
      <c r="H680" s="8">
        <f t="shared" si="429"/>
        <v>2625</v>
      </c>
      <c r="I680" s="8">
        <f t="shared" si="431"/>
        <v>4200</v>
      </c>
      <c r="J680" s="8">
        <f t="shared" si="430"/>
        <v>6825</v>
      </c>
    </row>
    <row r="681" spans="1:10" x14ac:dyDescent="0.25">
      <c r="A681" s="4">
        <v>42380</v>
      </c>
      <c r="B681" s="10" t="s">
        <v>316</v>
      </c>
      <c r="C681" s="22">
        <v>3100</v>
      </c>
      <c r="D681" s="10" t="s">
        <v>14</v>
      </c>
      <c r="E681" s="13">
        <v>138.69999999999999</v>
      </c>
      <c r="F681" s="13">
        <v>137.94999999999999</v>
      </c>
      <c r="G681" s="13">
        <v>137.30000000000001</v>
      </c>
      <c r="H681" s="8">
        <f t="shared" ref="H681" si="432">(E681-F681)*C681</f>
        <v>2325</v>
      </c>
      <c r="I681" s="8">
        <f t="shared" ref="I681" si="433">(F681-G681)*C681</f>
        <v>2014.9999999999295</v>
      </c>
      <c r="J681" s="8">
        <f t="shared" si="430"/>
        <v>4339.9999999999291</v>
      </c>
    </row>
    <row r="682" spans="1:10" x14ac:dyDescent="0.25">
      <c r="A682" s="4">
        <v>42380</v>
      </c>
      <c r="B682" s="10" t="s">
        <v>312</v>
      </c>
      <c r="C682" s="22">
        <v>300</v>
      </c>
      <c r="D682" s="10" t="s">
        <v>11</v>
      </c>
      <c r="E682" s="13">
        <v>1326</v>
      </c>
      <c r="F682" s="13">
        <v>1334</v>
      </c>
      <c r="G682" s="13">
        <v>0</v>
      </c>
      <c r="H682" s="8">
        <f t="shared" ref="H682:H690" si="434">(F682-E682)*C682</f>
        <v>2400</v>
      </c>
      <c r="I682" s="8">
        <v>0</v>
      </c>
      <c r="J682" s="8">
        <f t="shared" ref="J682:J691" si="435">+I682+H682</f>
        <v>2400</v>
      </c>
    </row>
    <row r="683" spans="1:10" x14ac:dyDescent="0.25">
      <c r="A683" s="4">
        <v>42377</v>
      </c>
      <c r="B683" s="10" t="s">
        <v>320</v>
      </c>
      <c r="C683" s="22">
        <v>1000</v>
      </c>
      <c r="D683" s="10" t="s">
        <v>11</v>
      </c>
      <c r="E683" s="13">
        <v>587</v>
      </c>
      <c r="F683" s="13">
        <v>589</v>
      </c>
      <c r="G683" s="13">
        <v>592</v>
      </c>
      <c r="H683" s="8">
        <f t="shared" si="434"/>
        <v>2000</v>
      </c>
      <c r="I683" s="8">
        <f t="shared" ref="I683:I690" si="436">(G683-F683)*C683</f>
        <v>3000</v>
      </c>
      <c r="J683" s="8">
        <f t="shared" si="435"/>
        <v>5000</v>
      </c>
    </row>
    <row r="684" spans="1:10" x14ac:dyDescent="0.25">
      <c r="A684" s="4">
        <v>42377</v>
      </c>
      <c r="B684" s="10" t="s">
        <v>103</v>
      </c>
      <c r="C684" s="22">
        <v>500</v>
      </c>
      <c r="D684" s="10" t="s">
        <v>11</v>
      </c>
      <c r="E684" s="13">
        <v>926.5</v>
      </c>
      <c r="F684" s="13">
        <v>931.5</v>
      </c>
      <c r="G684" s="13">
        <v>0</v>
      </c>
      <c r="H684" s="8">
        <f t="shared" si="434"/>
        <v>2500</v>
      </c>
      <c r="I684" s="8">
        <v>0</v>
      </c>
      <c r="J684" s="8">
        <f t="shared" si="435"/>
        <v>2500</v>
      </c>
    </row>
    <row r="685" spans="1:10" x14ac:dyDescent="0.25">
      <c r="A685" s="4">
        <v>42377</v>
      </c>
      <c r="B685" s="10" t="s">
        <v>356</v>
      </c>
      <c r="C685" s="22">
        <v>1700</v>
      </c>
      <c r="D685" s="10" t="s">
        <v>11</v>
      </c>
      <c r="E685" s="13">
        <v>246.5</v>
      </c>
      <c r="F685" s="13">
        <v>247.85</v>
      </c>
      <c r="G685" s="13">
        <v>0</v>
      </c>
      <c r="H685" s="8">
        <f t="shared" si="434"/>
        <v>2294.9999999999905</v>
      </c>
      <c r="I685" s="8">
        <v>0</v>
      </c>
      <c r="J685" s="8">
        <f t="shared" si="435"/>
        <v>2294.9999999999905</v>
      </c>
    </row>
    <row r="686" spans="1:10" x14ac:dyDescent="0.25">
      <c r="A686" s="4">
        <v>42375</v>
      </c>
      <c r="B686" s="10" t="s">
        <v>334</v>
      </c>
      <c r="C686" s="22">
        <v>7000</v>
      </c>
      <c r="D686" s="10" t="s">
        <v>11</v>
      </c>
      <c r="E686" s="13">
        <v>93</v>
      </c>
      <c r="F686" s="13">
        <v>93.4</v>
      </c>
      <c r="G686" s="13">
        <v>94</v>
      </c>
      <c r="H686" s="8">
        <f t="shared" si="434"/>
        <v>2800.00000000004</v>
      </c>
      <c r="I686" s="8">
        <f t="shared" si="436"/>
        <v>4199.99999999996</v>
      </c>
      <c r="J686" s="8">
        <f t="shared" si="435"/>
        <v>7000</v>
      </c>
    </row>
    <row r="687" spans="1:10" x14ac:dyDescent="0.25">
      <c r="A687" s="4">
        <v>42375</v>
      </c>
      <c r="B687" s="10" t="s">
        <v>225</v>
      </c>
      <c r="C687" s="22">
        <v>1100</v>
      </c>
      <c r="D687" s="10" t="s">
        <v>11</v>
      </c>
      <c r="E687" s="13">
        <v>525</v>
      </c>
      <c r="F687" s="13">
        <v>527.9</v>
      </c>
      <c r="G687" s="13">
        <v>0</v>
      </c>
      <c r="H687" s="8">
        <f t="shared" si="434"/>
        <v>3189.999999999975</v>
      </c>
      <c r="I687" s="8">
        <v>0</v>
      </c>
      <c r="J687" s="8">
        <f t="shared" si="435"/>
        <v>3189.999999999975</v>
      </c>
    </row>
    <row r="688" spans="1:10" x14ac:dyDescent="0.25">
      <c r="A688" s="4">
        <v>42375</v>
      </c>
      <c r="B688" s="10" t="s">
        <v>193</v>
      </c>
      <c r="C688" s="22">
        <v>1000</v>
      </c>
      <c r="D688" s="10" t="s">
        <v>11</v>
      </c>
      <c r="E688" s="13">
        <v>520</v>
      </c>
      <c r="F688" s="13">
        <v>517</v>
      </c>
      <c r="G688" s="13">
        <v>0</v>
      </c>
      <c r="H688" s="8">
        <f t="shared" si="434"/>
        <v>-3000</v>
      </c>
      <c r="I688" s="8">
        <v>0</v>
      </c>
      <c r="J688" s="8">
        <f t="shared" si="435"/>
        <v>-3000</v>
      </c>
    </row>
    <row r="689" spans="1:10" x14ac:dyDescent="0.25">
      <c r="A689" s="4">
        <v>42375</v>
      </c>
      <c r="B689" s="10" t="s">
        <v>187</v>
      </c>
      <c r="C689" s="22">
        <v>2000</v>
      </c>
      <c r="D689" s="10" t="s">
        <v>11</v>
      </c>
      <c r="E689" s="13">
        <v>168</v>
      </c>
      <c r="F689" s="13">
        <v>166</v>
      </c>
      <c r="G689" s="13">
        <v>0</v>
      </c>
      <c r="H689" s="8">
        <f t="shared" si="434"/>
        <v>-4000</v>
      </c>
      <c r="I689" s="8">
        <v>0</v>
      </c>
      <c r="J689" s="8">
        <f t="shared" si="435"/>
        <v>-4000</v>
      </c>
    </row>
    <row r="690" spans="1:10" x14ac:dyDescent="0.25">
      <c r="A690" s="4">
        <v>42374</v>
      </c>
      <c r="B690" s="10" t="s">
        <v>333</v>
      </c>
      <c r="C690" s="22">
        <v>6000</v>
      </c>
      <c r="D690" s="10" t="s">
        <v>11</v>
      </c>
      <c r="E690" s="13">
        <v>86.35</v>
      </c>
      <c r="F690" s="13">
        <v>86.85</v>
      </c>
      <c r="G690" s="13">
        <v>87.4</v>
      </c>
      <c r="H690" s="8">
        <f t="shared" si="434"/>
        <v>3000</v>
      </c>
      <c r="I690" s="8">
        <f t="shared" si="436"/>
        <v>3300.0000000000682</v>
      </c>
      <c r="J690" s="8">
        <f t="shared" si="435"/>
        <v>6300.0000000000682</v>
      </c>
    </row>
    <row r="691" spans="1:10" x14ac:dyDescent="0.25">
      <c r="A691" s="4">
        <v>42374</v>
      </c>
      <c r="B691" s="10" t="s">
        <v>124</v>
      </c>
      <c r="C691" s="22">
        <v>1700</v>
      </c>
      <c r="D691" s="10" t="s">
        <v>14</v>
      </c>
      <c r="E691" s="13">
        <v>345.25</v>
      </c>
      <c r="F691" s="13">
        <v>347.25</v>
      </c>
      <c r="G691" s="13">
        <v>0</v>
      </c>
      <c r="H691" s="8">
        <f t="shared" ref="H691" si="437">(E691-F691)*C691</f>
        <v>-3400</v>
      </c>
      <c r="I691" s="8">
        <v>0</v>
      </c>
      <c r="J691" s="8">
        <f t="shared" si="435"/>
        <v>-3400</v>
      </c>
    </row>
    <row r="692" spans="1:10" x14ac:dyDescent="0.25">
      <c r="A692" s="4">
        <v>42374</v>
      </c>
      <c r="B692" s="10" t="s">
        <v>353</v>
      </c>
      <c r="C692" s="22">
        <v>2200</v>
      </c>
      <c r="D692" s="10" t="s">
        <v>11</v>
      </c>
      <c r="E692" s="13">
        <v>171.5</v>
      </c>
      <c r="F692" s="13">
        <v>173</v>
      </c>
      <c r="G692" s="13">
        <v>0</v>
      </c>
      <c r="H692" s="8">
        <f t="shared" ref="H692:H698" si="438">(F692-E692)*C692</f>
        <v>3300</v>
      </c>
      <c r="I692" s="8">
        <v>0</v>
      </c>
      <c r="J692" s="8">
        <f t="shared" ref="J692:J699" si="439">+I692+H692</f>
        <v>3300</v>
      </c>
    </row>
    <row r="693" spans="1:10" x14ac:dyDescent="0.25">
      <c r="A693" s="4">
        <v>42374</v>
      </c>
      <c r="B693" s="10" t="s">
        <v>354</v>
      </c>
      <c r="C693" s="22">
        <v>5000</v>
      </c>
      <c r="D693" s="10" t="s">
        <v>11</v>
      </c>
      <c r="E693" s="13">
        <v>100.4</v>
      </c>
      <c r="F693" s="13">
        <v>99.9</v>
      </c>
      <c r="G693" s="13">
        <v>0</v>
      </c>
      <c r="H693" s="8">
        <f t="shared" si="438"/>
        <v>-2500</v>
      </c>
      <c r="I693" s="8">
        <v>0</v>
      </c>
      <c r="J693" s="8">
        <f t="shared" si="439"/>
        <v>-2500</v>
      </c>
    </row>
    <row r="694" spans="1:10" x14ac:dyDescent="0.25">
      <c r="A694" s="4">
        <v>42373</v>
      </c>
      <c r="B694" s="10" t="s">
        <v>313</v>
      </c>
      <c r="C694" s="22">
        <v>3000</v>
      </c>
      <c r="D694" s="10" t="s">
        <v>11</v>
      </c>
      <c r="E694" s="13">
        <v>159</v>
      </c>
      <c r="F694" s="13">
        <v>159.75</v>
      </c>
      <c r="G694" s="13">
        <v>161</v>
      </c>
      <c r="H694" s="8">
        <f t="shared" si="438"/>
        <v>2250</v>
      </c>
      <c r="I694" s="8">
        <f t="shared" ref="I694:I698" si="440">(G694-F694)*C694</f>
        <v>3750</v>
      </c>
      <c r="J694" s="8">
        <f t="shared" si="439"/>
        <v>6000</v>
      </c>
    </row>
    <row r="695" spans="1:10" x14ac:dyDescent="0.25">
      <c r="A695" s="4">
        <v>42373</v>
      </c>
      <c r="B695" s="10" t="s">
        <v>354</v>
      </c>
      <c r="C695" s="22">
        <v>5000</v>
      </c>
      <c r="D695" s="10" t="s">
        <v>11</v>
      </c>
      <c r="E695" s="13">
        <v>102.85</v>
      </c>
      <c r="F695" s="13">
        <v>103.3</v>
      </c>
      <c r="G695" s="13">
        <v>0</v>
      </c>
      <c r="H695" s="8">
        <f t="shared" si="438"/>
        <v>2250.0000000000141</v>
      </c>
      <c r="I695" s="8">
        <v>0</v>
      </c>
      <c r="J695" s="8">
        <f t="shared" si="439"/>
        <v>2250.0000000000141</v>
      </c>
    </row>
    <row r="696" spans="1:10" x14ac:dyDescent="0.25">
      <c r="A696" s="4">
        <v>42373</v>
      </c>
      <c r="B696" s="10" t="s">
        <v>124</v>
      </c>
      <c r="C696" s="22">
        <v>1700</v>
      </c>
      <c r="D696" s="10" t="s">
        <v>11</v>
      </c>
      <c r="E696" s="13">
        <v>354</v>
      </c>
      <c r="F696" s="13">
        <v>355.4</v>
      </c>
      <c r="G696" s="13">
        <v>0</v>
      </c>
      <c r="H696" s="8">
        <f t="shared" si="438"/>
        <v>2379.9999999999613</v>
      </c>
      <c r="I696" s="8">
        <v>0</v>
      </c>
      <c r="J696" s="8">
        <f t="shared" si="439"/>
        <v>2379.9999999999613</v>
      </c>
    </row>
    <row r="697" spans="1:10" x14ac:dyDescent="0.25">
      <c r="A697" s="4">
        <v>42370</v>
      </c>
      <c r="B697" s="10" t="s">
        <v>313</v>
      </c>
      <c r="C697" s="22">
        <v>3000</v>
      </c>
      <c r="D697" s="10" t="s">
        <v>11</v>
      </c>
      <c r="E697" s="13">
        <v>157</v>
      </c>
      <c r="F697" s="13">
        <v>157.75</v>
      </c>
      <c r="G697" s="13">
        <v>159</v>
      </c>
      <c r="H697" s="8">
        <f t="shared" si="438"/>
        <v>2250</v>
      </c>
      <c r="I697" s="8">
        <f t="shared" si="440"/>
        <v>3750</v>
      </c>
      <c r="J697" s="8">
        <f t="shared" si="439"/>
        <v>6000</v>
      </c>
    </row>
    <row r="698" spans="1:10" x14ac:dyDescent="0.25">
      <c r="A698" s="4">
        <v>42370</v>
      </c>
      <c r="B698" s="10" t="s">
        <v>312</v>
      </c>
      <c r="C698" s="22">
        <v>300</v>
      </c>
      <c r="D698" s="10" t="s">
        <v>11</v>
      </c>
      <c r="E698" s="13">
        <v>1500</v>
      </c>
      <c r="F698" s="13">
        <v>1506</v>
      </c>
      <c r="G698" s="13">
        <v>1516</v>
      </c>
      <c r="H698" s="8">
        <f t="shared" si="438"/>
        <v>1800</v>
      </c>
      <c r="I698" s="8">
        <f t="shared" si="440"/>
        <v>3000</v>
      </c>
      <c r="J698" s="8">
        <f t="shared" si="439"/>
        <v>4800</v>
      </c>
    </row>
    <row r="699" spans="1:10" x14ac:dyDescent="0.25">
      <c r="A699" s="4">
        <v>42370</v>
      </c>
      <c r="B699" s="10" t="s">
        <v>124</v>
      </c>
      <c r="C699" s="22">
        <v>1700</v>
      </c>
      <c r="D699" s="10" t="s">
        <v>14</v>
      </c>
      <c r="E699" s="13">
        <v>352.5</v>
      </c>
      <c r="F699" s="13">
        <v>351</v>
      </c>
      <c r="G699" s="13">
        <v>0</v>
      </c>
      <c r="H699" s="8">
        <f t="shared" ref="H699" si="441">(E699-F699)*C699</f>
        <v>2550</v>
      </c>
      <c r="I699" s="8">
        <v>0</v>
      </c>
      <c r="J699" s="8">
        <f t="shared" si="439"/>
        <v>2550</v>
      </c>
    </row>
    <row r="700" spans="1:10" x14ac:dyDescent="0.25">
      <c r="A700" s="54"/>
      <c r="B700" s="55"/>
      <c r="C700" s="56"/>
      <c r="D700" s="55"/>
      <c r="E700" s="57"/>
      <c r="F700" s="57"/>
      <c r="G700" s="57"/>
      <c r="H700" s="49"/>
      <c r="I700" s="38"/>
      <c r="J700" s="38"/>
    </row>
    <row r="701" spans="1:10" x14ac:dyDescent="0.25">
      <c r="A701" s="21"/>
      <c r="B701" s="21"/>
      <c r="C701" s="21"/>
      <c r="D701" s="21"/>
      <c r="E701" s="21"/>
      <c r="F701" s="21"/>
      <c r="G701" s="21"/>
      <c r="H701" s="21"/>
    </row>
    <row r="702" spans="1:10" x14ac:dyDescent="0.25">
      <c r="A702" s="21"/>
      <c r="B702" s="21"/>
      <c r="C702" s="21"/>
      <c r="D702" s="21"/>
      <c r="E702" s="21"/>
      <c r="F702" s="21"/>
      <c r="G702" s="21"/>
      <c r="H702" s="21"/>
    </row>
  </sheetData>
  <mergeCells count="2">
    <mergeCell ref="A1:J1"/>
    <mergeCell ref="A2:J2"/>
  </mergeCells>
  <pageMargins left="0.7" right="0.7" top="0.75" bottom="0.75" header="0.3" footer="0.3"/>
  <ignoredErrors>
    <ignoredError sqref="H23:J701 H17:J17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40"/>
  <sheetViews>
    <sheetView zoomScale="106" zoomScaleNormal="106" workbookViewId="0">
      <selection activeCell="A4" sqref="A4"/>
    </sheetView>
  </sheetViews>
  <sheetFormatPr defaultRowHeight="15" x14ac:dyDescent="0.25"/>
  <cols>
    <col min="1" max="1" width="15.85546875" customWidth="1"/>
    <col min="2" max="2" width="29.140625" customWidth="1"/>
    <col min="3" max="3" width="12" customWidth="1"/>
    <col min="4" max="4" width="13.140625" customWidth="1"/>
    <col min="5" max="5" width="14.42578125" customWidth="1"/>
    <col min="6" max="6" width="15.28515625" customWidth="1"/>
    <col min="7" max="7" width="15.7109375" customWidth="1"/>
    <col min="8" max="8" width="16.5703125" customWidth="1"/>
    <col min="9" max="9" width="18.5703125" customWidth="1"/>
    <col min="10" max="10" width="15.140625" customWidth="1"/>
  </cols>
  <sheetData>
    <row r="1" spans="1:10" ht="93.75" customHeight="1" x14ac:dyDescent="0.55000000000000004">
      <c r="A1" s="60"/>
      <c r="B1" s="61"/>
      <c r="C1" s="61"/>
      <c r="D1" s="61"/>
      <c r="E1" s="61"/>
      <c r="F1" s="61"/>
      <c r="G1" s="61"/>
      <c r="H1" s="61"/>
      <c r="I1" s="61"/>
      <c r="J1" s="61"/>
    </row>
    <row r="2" spans="1:10" ht="24" customHeight="1" x14ac:dyDescent="0.4">
      <c r="A2" s="64" t="s">
        <v>509</v>
      </c>
      <c r="B2" s="65"/>
      <c r="C2" s="65"/>
      <c r="D2" s="65"/>
      <c r="E2" s="65"/>
      <c r="F2" s="65"/>
      <c r="G2" s="65"/>
      <c r="H2" s="65"/>
      <c r="I2" s="65"/>
      <c r="J2" s="65"/>
    </row>
    <row r="3" spans="1:10" ht="17.25" customHeight="1" x14ac:dyDescent="0.25">
      <c r="A3" s="1" t="s">
        <v>234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4">
        <v>43122</v>
      </c>
      <c r="B5" s="5" t="s">
        <v>277</v>
      </c>
      <c r="C5" s="5">
        <v>1500</v>
      </c>
      <c r="D5" s="5" t="s">
        <v>11</v>
      </c>
      <c r="E5" s="6">
        <v>730</v>
      </c>
      <c r="F5" s="6">
        <v>736</v>
      </c>
      <c r="G5" s="7">
        <v>0</v>
      </c>
      <c r="H5" s="8">
        <f t="shared" ref="H5:H6" si="0">(F5-E5)*C5</f>
        <v>9000</v>
      </c>
      <c r="I5" s="8">
        <v>0</v>
      </c>
      <c r="J5" s="8">
        <f t="shared" ref="J5:J6" si="1">+I5+H5</f>
        <v>9000</v>
      </c>
    </row>
    <row r="6" spans="1:10" x14ac:dyDescent="0.25">
      <c r="A6" s="4">
        <v>43122</v>
      </c>
      <c r="B6" s="5" t="s">
        <v>364</v>
      </c>
      <c r="C6" s="5">
        <v>1500</v>
      </c>
      <c r="D6" s="5" t="s">
        <v>11</v>
      </c>
      <c r="E6" s="6">
        <v>896</v>
      </c>
      <c r="F6" s="6">
        <v>902</v>
      </c>
      <c r="G6" s="7">
        <v>910</v>
      </c>
      <c r="H6" s="8">
        <f t="shared" si="0"/>
        <v>9000</v>
      </c>
      <c r="I6" s="8">
        <f t="shared" ref="I6" si="2">(G6-F6)*C6</f>
        <v>12000</v>
      </c>
      <c r="J6" s="8">
        <f t="shared" si="1"/>
        <v>21000</v>
      </c>
    </row>
    <row r="7" spans="1:10" x14ac:dyDescent="0.25">
      <c r="A7" s="4">
        <v>43119</v>
      </c>
      <c r="B7" s="5" t="s">
        <v>90</v>
      </c>
      <c r="C7" s="5">
        <v>4500</v>
      </c>
      <c r="D7" s="5" t="s">
        <v>11</v>
      </c>
      <c r="E7" s="6">
        <v>151.5</v>
      </c>
      <c r="F7" s="6">
        <v>153.1</v>
      </c>
      <c r="G7" s="7">
        <v>0</v>
      </c>
      <c r="H7" s="8">
        <f t="shared" ref="H7:H9" si="3">(F7-E7)*C7</f>
        <v>7199.9999999999745</v>
      </c>
      <c r="I7" s="8">
        <v>0</v>
      </c>
      <c r="J7" s="8">
        <f t="shared" ref="J7:J9" si="4">+I7+H7</f>
        <v>7199.9999999999745</v>
      </c>
    </row>
    <row r="8" spans="1:10" x14ac:dyDescent="0.25">
      <c r="A8" s="4">
        <v>43118</v>
      </c>
      <c r="B8" s="5" t="s">
        <v>16</v>
      </c>
      <c r="C8" s="5">
        <v>1500</v>
      </c>
      <c r="D8" s="5" t="s">
        <v>11</v>
      </c>
      <c r="E8" s="6">
        <v>583</v>
      </c>
      <c r="F8" s="6">
        <v>588</v>
      </c>
      <c r="G8" s="7">
        <v>0</v>
      </c>
      <c r="H8" s="8">
        <f t="shared" si="3"/>
        <v>7500</v>
      </c>
      <c r="I8" s="8">
        <v>0</v>
      </c>
      <c r="J8" s="8">
        <f t="shared" si="4"/>
        <v>7500</v>
      </c>
    </row>
    <row r="9" spans="1:10" x14ac:dyDescent="0.25">
      <c r="A9" s="4">
        <v>43117</v>
      </c>
      <c r="B9" s="5" t="s">
        <v>163</v>
      </c>
      <c r="C9" s="5">
        <v>1000</v>
      </c>
      <c r="D9" s="9" t="s">
        <v>11</v>
      </c>
      <c r="E9" s="7">
        <v>1005</v>
      </c>
      <c r="F9" s="7">
        <v>1015</v>
      </c>
      <c r="G9" s="7">
        <v>1029</v>
      </c>
      <c r="H9" s="8">
        <f t="shared" si="3"/>
        <v>10000</v>
      </c>
      <c r="I9" s="8">
        <f t="shared" ref="I9" si="5">(G9-F9)*C9</f>
        <v>14000</v>
      </c>
      <c r="J9" s="8">
        <f t="shared" si="4"/>
        <v>24000</v>
      </c>
    </row>
    <row r="10" spans="1:10" x14ac:dyDescent="0.25">
      <c r="A10" s="4">
        <v>43117</v>
      </c>
      <c r="B10" s="5" t="s">
        <v>177</v>
      </c>
      <c r="C10" s="5">
        <v>5000</v>
      </c>
      <c r="D10" s="5" t="s">
        <v>11</v>
      </c>
      <c r="E10" s="6">
        <v>257</v>
      </c>
      <c r="F10" s="6">
        <v>259</v>
      </c>
      <c r="G10" s="7">
        <v>263</v>
      </c>
      <c r="H10" s="8">
        <f t="shared" ref="H10" si="6">(F10-E10)*C10</f>
        <v>10000</v>
      </c>
      <c r="I10" s="8">
        <f t="shared" ref="I10" si="7">(G10-F10)*C10</f>
        <v>20000</v>
      </c>
      <c r="J10" s="8">
        <f t="shared" ref="J10" si="8">+I10+H10</f>
        <v>30000</v>
      </c>
    </row>
    <row r="11" spans="1:10" x14ac:dyDescent="0.25">
      <c r="A11" s="4">
        <v>43116</v>
      </c>
      <c r="B11" s="5" t="s">
        <v>512</v>
      </c>
      <c r="C11" s="5">
        <v>800</v>
      </c>
      <c r="D11" s="5" t="s">
        <v>11</v>
      </c>
      <c r="E11" s="6">
        <v>1010</v>
      </c>
      <c r="F11" s="6">
        <v>998</v>
      </c>
      <c r="G11" s="7">
        <v>0</v>
      </c>
      <c r="H11" s="8">
        <f t="shared" ref="H11:H12" si="9">(F11-E11)*C11</f>
        <v>-9600</v>
      </c>
      <c r="I11" s="8">
        <v>0</v>
      </c>
      <c r="J11" s="8">
        <f t="shared" ref="J11:J12" si="10">+I11+H11</f>
        <v>-9600</v>
      </c>
    </row>
    <row r="12" spans="1:10" x14ac:dyDescent="0.25">
      <c r="A12" s="4">
        <v>43116</v>
      </c>
      <c r="B12" s="5" t="s">
        <v>244</v>
      </c>
      <c r="C12" s="5">
        <v>800</v>
      </c>
      <c r="D12" s="9" t="s">
        <v>11</v>
      </c>
      <c r="E12" s="7">
        <v>1154</v>
      </c>
      <c r="F12" s="7">
        <v>1157</v>
      </c>
      <c r="G12" s="7">
        <v>0</v>
      </c>
      <c r="H12" s="8">
        <f t="shared" si="9"/>
        <v>2400</v>
      </c>
      <c r="I12" s="8">
        <v>0</v>
      </c>
      <c r="J12" s="8">
        <f t="shared" si="10"/>
        <v>2400</v>
      </c>
    </row>
    <row r="13" spans="1:10" x14ac:dyDescent="0.25">
      <c r="A13" s="4">
        <v>43115</v>
      </c>
      <c r="B13" s="10" t="s">
        <v>277</v>
      </c>
      <c r="C13" s="10">
        <v>1500</v>
      </c>
      <c r="D13" s="10" t="s">
        <v>11</v>
      </c>
      <c r="E13" s="13">
        <v>772</v>
      </c>
      <c r="F13" s="13">
        <v>777.5</v>
      </c>
      <c r="G13" s="7">
        <v>0</v>
      </c>
      <c r="H13" s="8">
        <f t="shared" ref="H13" si="11">(F13-E13)*C13</f>
        <v>8250</v>
      </c>
      <c r="I13" s="8">
        <v>0</v>
      </c>
      <c r="J13" s="8">
        <f t="shared" ref="J13" si="12">+I13+H13</f>
        <v>8250</v>
      </c>
    </row>
    <row r="14" spans="1:10" x14ac:dyDescent="0.25">
      <c r="A14" s="4">
        <v>43112</v>
      </c>
      <c r="B14" s="10" t="s">
        <v>235</v>
      </c>
      <c r="C14" s="10">
        <v>2500</v>
      </c>
      <c r="D14" s="10" t="s">
        <v>11</v>
      </c>
      <c r="E14" s="13">
        <v>256</v>
      </c>
      <c r="F14" s="13">
        <v>252</v>
      </c>
      <c r="G14" s="7">
        <v>0</v>
      </c>
      <c r="H14" s="8">
        <f t="shared" ref="H14:H28" si="13">(F14-E14)*C14</f>
        <v>-10000</v>
      </c>
      <c r="I14" s="8">
        <v>0</v>
      </c>
      <c r="J14" s="8">
        <f t="shared" ref="J14:J29" si="14">+I14+H14</f>
        <v>-10000</v>
      </c>
    </row>
    <row r="15" spans="1:10" x14ac:dyDescent="0.25">
      <c r="A15" s="4">
        <v>43111</v>
      </c>
      <c r="B15" s="10" t="s">
        <v>66</v>
      </c>
      <c r="C15" s="10">
        <v>5000</v>
      </c>
      <c r="D15" s="10" t="s">
        <v>11</v>
      </c>
      <c r="E15" s="13">
        <v>136</v>
      </c>
      <c r="F15" s="13">
        <v>136</v>
      </c>
      <c r="G15" s="7">
        <v>0</v>
      </c>
      <c r="H15" s="8">
        <f t="shared" si="13"/>
        <v>0</v>
      </c>
      <c r="I15" s="8">
        <v>0</v>
      </c>
      <c r="J15" s="8">
        <f t="shared" si="14"/>
        <v>0</v>
      </c>
    </row>
    <row r="16" spans="1:10" x14ac:dyDescent="0.25">
      <c r="A16" s="4">
        <v>43110</v>
      </c>
      <c r="B16" s="10" t="s">
        <v>205</v>
      </c>
      <c r="C16" s="10">
        <v>3500</v>
      </c>
      <c r="D16" s="10" t="s">
        <v>11</v>
      </c>
      <c r="E16" s="13">
        <v>199</v>
      </c>
      <c r="F16" s="13">
        <v>195.5</v>
      </c>
      <c r="G16" s="7">
        <v>0</v>
      </c>
      <c r="H16" s="8">
        <f t="shared" si="13"/>
        <v>-12250</v>
      </c>
      <c r="I16" s="8">
        <v>0</v>
      </c>
      <c r="J16" s="8">
        <f t="shared" si="14"/>
        <v>-12250</v>
      </c>
    </row>
    <row r="17" spans="1:10" x14ac:dyDescent="0.25">
      <c r="A17" s="4">
        <v>43110</v>
      </c>
      <c r="B17" s="10" t="s">
        <v>180</v>
      </c>
      <c r="C17" s="10">
        <v>800</v>
      </c>
      <c r="D17" s="10" t="s">
        <v>11</v>
      </c>
      <c r="E17" s="13">
        <v>786</v>
      </c>
      <c r="F17" s="13">
        <v>796</v>
      </c>
      <c r="G17" s="7">
        <v>800</v>
      </c>
      <c r="H17" s="8">
        <f t="shared" si="13"/>
        <v>8000</v>
      </c>
      <c r="I17" s="8">
        <f t="shared" ref="I17" si="15">(G17-F17)*C17</f>
        <v>3200</v>
      </c>
      <c r="J17" s="8">
        <f t="shared" si="14"/>
        <v>11200</v>
      </c>
    </row>
    <row r="18" spans="1:10" x14ac:dyDescent="0.25">
      <c r="A18" s="4">
        <v>43110</v>
      </c>
      <c r="B18" s="10" t="s">
        <v>236</v>
      </c>
      <c r="C18" s="10">
        <v>12000</v>
      </c>
      <c r="D18" s="10" t="s">
        <v>11</v>
      </c>
      <c r="E18" s="13">
        <v>94.75</v>
      </c>
      <c r="F18" s="13">
        <v>95.25</v>
      </c>
      <c r="G18" s="7">
        <v>0</v>
      </c>
      <c r="H18" s="8">
        <f t="shared" si="13"/>
        <v>6000</v>
      </c>
      <c r="I18" s="8">
        <v>0</v>
      </c>
      <c r="J18" s="8">
        <f t="shared" si="14"/>
        <v>6000</v>
      </c>
    </row>
    <row r="19" spans="1:10" x14ac:dyDescent="0.25">
      <c r="A19" s="4">
        <v>43109</v>
      </c>
      <c r="B19" s="10" t="s">
        <v>36</v>
      </c>
      <c r="C19" s="10">
        <v>1200</v>
      </c>
      <c r="D19" s="10" t="s">
        <v>11</v>
      </c>
      <c r="E19" s="13">
        <v>837</v>
      </c>
      <c r="F19" s="13">
        <v>845</v>
      </c>
      <c r="G19" s="7">
        <v>0</v>
      </c>
      <c r="H19" s="8">
        <f t="shared" si="13"/>
        <v>9600</v>
      </c>
      <c r="I19" s="8">
        <v>0</v>
      </c>
      <c r="J19" s="8">
        <f t="shared" si="14"/>
        <v>9600</v>
      </c>
    </row>
    <row r="20" spans="1:10" x14ac:dyDescent="0.25">
      <c r="A20" s="4">
        <v>43109</v>
      </c>
      <c r="B20" s="10" t="s">
        <v>77</v>
      </c>
      <c r="C20" s="10">
        <v>4000</v>
      </c>
      <c r="D20" s="10" t="s">
        <v>11</v>
      </c>
      <c r="E20" s="13">
        <v>227.5</v>
      </c>
      <c r="F20" s="13">
        <v>225.5</v>
      </c>
      <c r="G20" s="7">
        <v>0</v>
      </c>
      <c r="H20" s="8">
        <f t="shared" si="13"/>
        <v>-8000</v>
      </c>
      <c r="I20" s="8">
        <v>0</v>
      </c>
      <c r="J20" s="8">
        <f t="shared" si="14"/>
        <v>-8000</v>
      </c>
    </row>
    <row r="21" spans="1:10" x14ac:dyDescent="0.25">
      <c r="A21" s="4">
        <v>43108</v>
      </c>
      <c r="B21" s="10" t="s">
        <v>237</v>
      </c>
      <c r="C21" s="10">
        <v>7000</v>
      </c>
      <c r="D21" s="10" t="s">
        <v>11</v>
      </c>
      <c r="E21" s="13">
        <v>128.4</v>
      </c>
      <c r="F21" s="13">
        <v>129.25</v>
      </c>
      <c r="G21" s="7">
        <v>0</v>
      </c>
      <c r="H21" s="8">
        <f t="shared" si="13"/>
        <v>5949.99999999996</v>
      </c>
      <c r="I21" s="8">
        <v>0</v>
      </c>
      <c r="J21" s="8">
        <f t="shared" si="14"/>
        <v>5949.99999999996</v>
      </c>
    </row>
    <row r="22" spans="1:10" x14ac:dyDescent="0.25">
      <c r="A22" s="4">
        <v>43108</v>
      </c>
      <c r="B22" s="10" t="s">
        <v>238</v>
      </c>
      <c r="C22" s="10">
        <v>900</v>
      </c>
      <c r="D22" s="10" t="s">
        <v>11</v>
      </c>
      <c r="E22" s="13">
        <v>1009</v>
      </c>
      <c r="F22" s="13">
        <v>999</v>
      </c>
      <c r="G22" s="7">
        <v>0</v>
      </c>
      <c r="H22" s="8">
        <f t="shared" si="13"/>
        <v>-9000</v>
      </c>
      <c r="I22" s="8">
        <v>0</v>
      </c>
      <c r="J22" s="8">
        <f t="shared" si="14"/>
        <v>-9000</v>
      </c>
    </row>
    <row r="23" spans="1:10" x14ac:dyDescent="0.25">
      <c r="A23" s="4">
        <v>43105</v>
      </c>
      <c r="B23" s="10" t="s">
        <v>163</v>
      </c>
      <c r="C23" s="10">
        <v>1000</v>
      </c>
      <c r="D23" s="10" t="s">
        <v>11</v>
      </c>
      <c r="E23" s="13">
        <v>1006</v>
      </c>
      <c r="F23" s="13">
        <v>1015</v>
      </c>
      <c r="G23" s="7">
        <v>1035</v>
      </c>
      <c r="H23" s="8">
        <f t="shared" si="13"/>
        <v>9000</v>
      </c>
      <c r="I23" s="8">
        <f t="shared" ref="I23" si="16">(G23-F23)*C23</f>
        <v>20000</v>
      </c>
      <c r="J23" s="8">
        <f t="shared" si="14"/>
        <v>29000</v>
      </c>
    </row>
    <row r="24" spans="1:10" x14ac:dyDescent="0.25">
      <c r="A24" s="4">
        <v>43105</v>
      </c>
      <c r="B24" s="10" t="s">
        <v>90</v>
      </c>
      <c r="C24" s="10">
        <v>4500</v>
      </c>
      <c r="D24" s="10" t="s">
        <v>11</v>
      </c>
      <c r="E24" s="13">
        <v>154.5</v>
      </c>
      <c r="F24" s="13">
        <v>155.5</v>
      </c>
      <c r="G24" s="7">
        <v>0</v>
      </c>
      <c r="H24" s="8">
        <f t="shared" si="13"/>
        <v>4500</v>
      </c>
      <c r="I24" s="8">
        <v>0</v>
      </c>
      <c r="J24" s="8">
        <f t="shared" si="14"/>
        <v>4500</v>
      </c>
    </row>
    <row r="25" spans="1:10" x14ac:dyDescent="0.25">
      <c r="A25" s="4">
        <v>43104</v>
      </c>
      <c r="B25" s="10" t="s">
        <v>239</v>
      </c>
      <c r="C25" s="10">
        <v>12000</v>
      </c>
      <c r="D25" s="10" t="s">
        <v>11</v>
      </c>
      <c r="E25" s="13">
        <v>91</v>
      </c>
      <c r="F25" s="13">
        <v>92</v>
      </c>
      <c r="G25" s="7">
        <v>93.5</v>
      </c>
      <c r="H25" s="8">
        <f t="shared" si="13"/>
        <v>12000</v>
      </c>
      <c r="I25" s="8">
        <f t="shared" ref="I25:I27" si="17">(G25-F25)*C25</f>
        <v>18000</v>
      </c>
      <c r="J25" s="8">
        <f t="shared" si="14"/>
        <v>30000</v>
      </c>
    </row>
    <row r="26" spans="1:10" x14ac:dyDescent="0.25">
      <c r="A26" s="4">
        <v>43104</v>
      </c>
      <c r="B26" s="10" t="s">
        <v>29</v>
      </c>
      <c r="C26" s="10">
        <v>1100</v>
      </c>
      <c r="D26" s="10" t="s">
        <v>11</v>
      </c>
      <c r="E26" s="13">
        <v>780</v>
      </c>
      <c r="F26" s="13">
        <v>788</v>
      </c>
      <c r="G26" s="7">
        <v>798</v>
      </c>
      <c r="H26" s="8">
        <f t="shared" si="13"/>
        <v>8800</v>
      </c>
      <c r="I26" s="8">
        <f t="shared" si="17"/>
        <v>11000</v>
      </c>
      <c r="J26" s="8">
        <f t="shared" si="14"/>
        <v>19800</v>
      </c>
    </row>
    <row r="27" spans="1:10" x14ac:dyDescent="0.25">
      <c r="A27" s="4">
        <v>43103</v>
      </c>
      <c r="B27" s="10" t="s">
        <v>70</v>
      </c>
      <c r="C27" s="10">
        <v>1500</v>
      </c>
      <c r="D27" s="10" t="s">
        <v>11</v>
      </c>
      <c r="E27" s="13">
        <v>470</v>
      </c>
      <c r="F27" s="13">
        <v>475</v>
      </c>
      <c r="G27" s="7">
        <v>481</v>
      </c>
      <c r="H27" s="8">
        <f t="shared" si="13"/>
        <v>7500</v>
      </c>
      <c r="I27" s="8">
        <f t="shared" si="17"/>
        <v>9000</v>
      </c>
      <c r="J27" s="8">
        <f t="shared" si="14"/>
        <v>16500</v>
      </c>
    </row>
    <row r="28" spans="1:10" x14ac:dyDescent="0.25">
      <c r="A28" s="4">
        <v>43102</v>
      </c>
      <c r="B28" s="10" t="s">
        <v>222</v>
      </c>
      <c r="C28" s="10">
        <v>1100</v>
      </c>
      <c r="D28" s="10" t="s">
        <v>11</v>
      </c>
      <c r="E28" s="13">
        <v>574</v>
      </c>
      <c r="F28" s="13">
        <v>576</v>
      </c>
      <c r="G28" s="7">
        <v>0</v>
      </c>
      <c r="H28" s="8">
        <f t="shared" si="13"/>
        <v>2200</v>
      </c>
      <c r="I28" s="8">
        <v>0</v>
      </c>
      <c r="J28" s="8">
        <f t="shared" si="14"/>
        <v>2200</v>
      </c>
    </row>
    <row r="29" spans="1:10" x14ac:dyDescent="0.25">
      <c r="A29" s="4">
        <v>43101</v>
      </c>
      <c r="B29" s="10" t="s">
        <v>223</v>
      </c>
      <c r="C29" s="10">
        <v>1000</v>
      </c>
      <c r="D29" s="9" t="s">
        <v>14</v>
      </c>
      <c r="E29" s="7">
        <v>924</v>
      </c>
      <c r="F29" s="7">
        <v>916</v>
      </c>
      <c r="G29" s="7">
        <v>0</v>
      </c>
      <c r="H29" s="8">
        <f t="shared" ref="H29" si="18">(E29-F29)*C29</f>
        <v>8000</v>
      </c>
      <c r="I29" s="8">
        <v>0</v>
      </c>
      <c r="J29" s="8">
        <f t="shared" si="14"/>
        <v>8000</v>
      </c>
    </row>
    <row r="30" spans="1:10" x14ac:dyDescent="0.25">
      <c r="A30" s="47"/>
      <c r="B30" s="34"/>
      <c r="C30" s="35"/>
      <c r="D30" s="35"/>
      <c r="E30" s="36"/>
      <c r="F30" s="36"/>
      <c r="G30" s="36"/>
      <c r="H30" s="36"/>
      <c r="I30" s="37"/>
      <c r="J30" s="37"/>
    </row>
    <row r="31" spans="1:10" x14ac:dyDescent="0.25">
      <c r="A31" s="4">
        <v>43098</v>
      </c>
      <c r="B31" s="10" t="s">
        <v>197</v>
      </c>
      <c r="C31" s="10">
        <v>2000</v>
      </c>
      <c r="D31" s="10" t="s">
        <v>11</v>
      </c>
      <c r="E31" s="13">
        <v>568</v>
      </c>
      <c r="F31" s="13">
        <v>567</v>
      </c>
      <c r="G31" s="7">
        <v>0</v>
      </c>
      <c r="H31" s="8">
        <f t="shared" ref="H31:H37" si="19">(F31-E31)*C31</f>
        <v>-2000</v>
      </c>
      <c r="I31" s="8">
        <v>0</v>
      </c>
      <c r="J31" s="8">
        <f t="shared" ref="J31:J62" si="20">+I31+H31</f>
        <v>-2000</v>
      </c>
    </row>
    <row r="32" spans="1:10" x14ac:dyDescent="0.25">
      <c r="A32" s="4">
        <v>43098</v>
      </c>
      <c r="B32" s="10" t="s">
        <v>133</v>
      </c>
      <c r="C32" s="10">
        <v>1300</v>
      </c>
      <c r="D32" s="10" t="s">
        <v>11</v>
      </c>
      <c r="E32" s="13">
        <v>564</v>
      </c>
      <c r="F32" s="13">
        <v>558</v>
      </c>
      <c r="G32" s="7">
        <v>0</v>
      </c>
      <c r="H32" s="8">
        <f t="shared" si="19"/>
        <v>-7800</v>
      </c>
      <c r="I32" s="8">
        <v>0</v>
      </c>
      <c r="J32" s="8">
        <f t="shared" si="20"/>
        <v>-7800</v>
      </c>
    </row>
    <row r="33" spans="1:10" x14ac:dyDescent="0.25">
      <c r="A33" s="4">
        <v>43097</v>
      </c>
      <c r="B33" s="10" t="s">
        <v>20</v>
      </c>
      <c r="C33" s="10">
        <v>1000</v>
      </c>
      <c r="D33" s="10" t="s">
        <v>11</v>
      </c>
      <c r="E33" s="13">
        <v>1010</v>
      </c>
      <c r="F33" s="13">
        <v>1002</v>
      </c>
      <c r="G33" s="7">
        <v>0</v>
      </c>
      <c r="H33" s="8">
        <f t="shared" si="19"/>
        <v>-8000</v>
      </c>
      <c r="I33" s="8">
        <v>0</v>
      </c>
      <c r="J33" s="8">
        <f t="shared" si="20"/>
        <v>-8000</v>
      </c>
    </row>
    <row r="34" spans="1:10" x14ac:dyDescent="0.25">
      <c r="A34" s="4">
        <v>43096</v>
      </c>
      <c r="B34" s="10" t="s">
        <v>240</v>
      </c>
      <c r="C34" s="10">
        <v>7500</v>
      </c>
      <c r="D34" s="10" t="s">
        <v>11</v>
      </c>
      <c r="E34" s="13">
        <v>93.5</v>
      </c>
      <c r="F34" s="13">
        <v>94.6</v>
      </c>
      <c r="G34" s="7">
        <v>0</v>
      </c>
      <c r="H34" s="8">
        <f t="shared" si="19"/>
        <v>8249.9999999999582</v>
      </c>
      <c r="I34" s="8">
        <v>0</v>
      </c>
      <c r="J34" s="8">
        <f t="shared" si="20"/>
        <v>8249.9999999999582</v>
      </c>
    </row>
    <row r="35" spans="1:10" x14ac:dyDescent="0.25">
      <c r="A35" s="4">
        <v>43095</v>
      </c>
      <c r="B35" s="10" t="s">
        <v>206</v>
      </c>
      <c r="C35" s="10">
        <v>3800</v>
      </c>
      <c r="D35" s="10" t="s">
        <v>11</v>
      </c>
      <c r="E35" s="13">
        <v>152.75</v>
      </c>
      <c r="F35" s="13">
        <v>153.25</v>
      </c>
      <c r="G35" s="7">
        <v>0</v>
      </c>
      <c r="H35" s="8">
        <f t="shared" si="19"/>
        <v>1900</v>
      </c>
      <c r="I35" s="8">
        <v>0</v>
      </c>
      <c r="J35" s="8">
        <f t="shared" si="20"/>
        <v>1900</v>
      </c>
    </row>
    <row r="36" spans="1:10" x14ac:dyDescent="0.25">
      <c r="A36" s="4">
        <v>43091</v>
      </c>
      <c r="B36" s="10" t="s">
        <v>60</v>
      </c>
      <c r="C36" s="10">
        <v>1100</v>
      </c>
      <c r="D36" s="10" t="s">
        <v>11</v>
      </c>
      <c r="E36" s="13">
        <v>753</v>
      </c>
      <c r="F36" s="13">
        <v>753</v>
      </c>
      <c r="G36" s="7">
        <v>0</v>
      </c>
      <c r="H36" s="8">
        <f t="shared" si="19"/>
        <v>0</v>
      </c>
      <c r="I36" s="8">
        <v>0</v>
      </c>
      <c r="J36" s="8">
        <f t="shared" si="20"/>
        <v>0</v>
      </c>
    </row>
    <row r="37" spans="1:10" x14ac:dyDescent="0.25">
      <c r="A37" s="4">
        <v>43091</v>
      </c>
      <c r="B37" s="10" t="s">
        <v>241</v>
      </c>
      <c r="C37" s="10">
        <v>20000</v>
      </c>
      <c r="D37" s="10" t="s">
        <v>11</v>
      </c>
      <c r="E37" s="13">
        <v>39</v>
      </c>
      <c r="F37" s="13">
        <v>39</v>
      </c>
      <c r="G37" s="7">
        <v>0</v>
      </c>
      <c r="H37" s="8">
        <f t="shared" si="19"/>
        <v>0</v>
      </c>
      <c r="I37" s="8">
        <v>0</v>
      </c>
      <c r="J37" s="8">
        <f t="shared" si="20"/>
        <v>0</v>
      </c>
    </row>
    <row r="38" spans="1:10" x14ac:dyDescent="0.25">
      <c r="A38" s="4">
        <v>43090</v>
      </c>
      <c r="B38" s="10" t="s">
        <v>78</v>
      </c>
      <c r="C38" s="10">
        <v>1500</v>
      </c>
      <c r="D38" s="9" t="s">
        <v>14</v>
      </c>
      <c r="E38" s="7">
        <v>861</v>
      </c>
      <c r="F38" s="7">
        <v>859</v>
      </c>
      <c r="G38" s="7">
        <v>0</v>
      </c>
      <c r="H38" s="8">
        <f t="shared" ref="H38" si="21">(E38-F38)*C38</f>
        <v>3000</v>
      </c>
      <c r="I38" s="8">
        <v>0</v>
      </c>
      <c r="J38" s="8">
        <f t="shared" si="20"/>
        <v>3000</v>
      </c>
    </row>
    <row r="39" spans="1:10" x14ac:dyDescent="0.25">
      <c r="A39" s="4">
        <v>43089</v>
      </c>
      <c r="B39" s="10" t="s">
        <v>53</v>
      </c>
      <c r="C39" s="10">
        <v>6000</v>
      </c>
      <c r="D39" s="10" t="s">
        <v>11</v>
      </c>
      <c r="E39" s="13">
        <v>121.75</v>
      </c>
      <c r="F39" s="13">
        <v>121.75</v>
      </c>
      <c r="G39" s="7">
        <v>0</v>
      </c>
      <c r="H39" s="8">
        <f t="shared" ref="H39:H40" si="22">(F39-E39)*C39</f>
        <v>0</v>
      </c>
      <c r="I39" s="8">
        <v>0</v>
      </c>
      <c r="J39" s="8">
        <f t="shared" si="20"/>
        <v>0</v>
      </c>
    </row>
    <row r="40" spans="1:10" x14ac:dyDescent="0.25">
      <c r="A40" s="4">
        <v>43088</v>
      </c>
      <c r="B40" s="10" t="s">
        <v>24</v>
      </c>
      <c r="C40" s="10">
        <v>8000</v>
      </c>
      <c r="D40" s="10" t="s">
        <v>11</v>
      </c>
      <c r="E40" s="13">
        <v>121.5</v>
      </c>
      <c r="F40" s="13">
        <v>122.5</v>
      </c>
      <c r="G40" s="7">
        <v>124</v>
      </c>
      <c r="H40" s="8">
        <f t="shared" si="22"/>
        <v>8000</v>
      </c>
      <c r="I40" s="8">
        <f t="shared" ref="I40" si="23">(G40-F40)*C40</f>
        <v>12000</v>
      </c>
      <c r="J40" s="8">
        <f t="shared" si="20"/>
        <v>20000</v>
      </c>
    </row>
    <row r="41" spans="1:10" x14ac:dyDescent="0.25">
      <c r="A41" s="4">
        <v>43087</v>
      </c>
      <c r="B41" s="10" t="s">
        <v>194</v>
      </c>
      <c r="C41" s="10">
        <v>800</v>
      </c>
      <c r="D41" s="9" t="s">
        <v>14</v>
      </c>
      <c r="E41" s="7">
        <v>667</v>
      </c>
      <c r="F41" s="7">
        <v>677</v>
      </c>
      <c r="G41" s="7">
        <v>0</v>
      </c>
      <c r="H41" s="8">
        <f t="shared" ref="H41" si="24">(E41-F41)*C41</f>
        <v>-8000</v>
      </c>
      <c r="I41" s="8">
        <v>0</v>
      </c>
      <c r="J41" s="8">
        <f t="shared" si="20"/>
        <v>-8000</v>
      </c>
    </row>
    <row r="42" spans="1:10" x14ac:dyDescent="0.25">
      <c r="A42" s="4">
        <v>43087</v>
      </c>
      <c r="B42" s="10" t="s">
        <v>48</v>
      </c>
      <c r="C42" s="10">
        <v>550</v>
      </c>
      <c r="D42" s="10" t="s">
        <v>11</v>
      </c>
      <c r="E42" s="13">
        <v>1340</v>
      </c>
      <c r="F42" s="13">
        <v>1350</v>
      </c>
      <c r="G42" s="7">
        <v>0</v>
      </c>
      <c r="H42" s="8">
        <f t="shared" ref="H42:H45" si="25">(F42-E42)*C42</f>
        <v>5500</v>
      </c>
      <c r="I42" s="8">
        <v>0</v>
      </c>
      <c r="J42" s="8">
        <f t="shared" si="20"/>
        <v>5500</v>
      </c>
    </row>
    <row r="43" spans="1:10" x14ac:dyDescent="0.25">
      <c r="A43" s="4">
        <v>43084</v>
      </c>
      <c r="B43" s="10" t="s">
        <v>54</v>
      </c>
      <c r="C43" s="10">
        <v>4500</v>
      </c>
      <c r="D43" s="10" t="s">
        <v>11</v>
      </c>
      <c r="E43" s="13">
        <v>288.75</v>
      </c>
      <c r="F43" s="13">
        <v>289.75</v>
      </c>
      <c r="G43" s="7">
        <v>0</v>
      </c>
      <c r="H43" s="8">
        <f t="shared" si="25"/>
        <v>4500</v>
      </c>
      <c r="I43" s="8">
        <v>0</v>
      </c>
      <c r="J43" s="8">
        <f t="shared" si="20"/>
        <v>4500</v>
      </c>
    </row>
    <row r="44" spans="1:10" x14ac:dyDescent="0.25">
      <c r="A44" s="4">
        <v>43083</v>
      </c>
      <c r="B44" s="10" t="s">
        <v>197</v>
      </c>
      <c r="C44" s="10">
        <v>2000</v>
      </c>
      <c r="D44" s="10" t="s">
        <v>11</v>
      </c>
      <c r="E44" s="13">
        <v>535</v>
      </c>
      <c r="F44" s="13">
        <v>539</v>
      </c>
      <c r="G44" s="7">
        <v>543</v>
      </c>
      <c r="H44" s="8">
        <f t="shared" si="25"/>
        <v>8000</v>
      </c>
      <c r="I44" s="8">
        <f t="shared" ref="I44:I45" si="26">(G44-F44)*C44</f>
        <v>8000</v>
      </c>
      <c r="J44" s="8">
        <f t="shared" si="20"/>
        <v>16000</v>
      </c>
    </row>
    <row r="45" spans="1:10" x14ac:dyDescent="0.25">
      <c r="A45" s="4">
        <v>43083</v>
      </c>
      <c r="B45" s="10" t="s">
        <v>24</v>
      </c>
      <c r="C45" s="10">
        <v>8000</v>
      </c>
      <c r="D45" s="10" t="s">
        <v>11</v>
      </c>
      <c r="E45" s="13">
        <v>117.5</v>
      </c>
      <c r="F45" s="13">
        <v>118.5</v>
      </c>
      <c r="G45" s="7">
        <v>119.9</v>
      </c>
      <c r="H45" s="8">
        <f t="shared" si="25"/>
        <v>8000</v>
      </c>
      <c r="I45" s="8">
        <f t="shared" si="26"/>
        <v>11200.000000000045</v>
      </c>
      <c r="J45" s="8">
        <f t="shared" si="20"/>
        <v>19200.000000000044</v>
      </c>
    </row>
    <row r="46" spans="1:10" x14ac:dyDescent="0.25">
      <c r="A46" s="4">
        <v>43082</v>
      </c>
      <c r="B46" s="10" t="s">
        <v>79</v>
      </c>
      <c r="C46" s="10">
        <v>800</v>
      </c>
      <c r="D46" s="9" t="s">
        <v>14</v>
      </c>
      <c r="E46" s="7">
        <v>1059</v>
      </c>
      <c r="F46" s="7">
        <v>1049</v>
      </c>
      <c r="G46" s="7">
        <v>1038</v>
      </c>
      <c r="H46" s="8">
        <f t="shared" ref="H46" si="27">(E46-F46)*C46</f>
        <v>8000</v>
      </c>
      <c r="I46" s="8">
        <f t="shared" ref="I46" si="28">(F46-G46)*C46</f>
        <v>8800</v>
      </c>
      <c r="J46" s="8">
        <f t="shared" si="20"/>
        <v>16800</v>
      </c>
    </row>
    <row r="47" spans="1:10" x14ac:dyDescent="0.25">
      <c r="A47" s="4">
        <v>43081</v>
      </c>
      <c r="B47" s="10" t="s">
        <v>52</v>
      </c>
      <c r="C47" s="10">
        <v>1800</v>
      </c>
      <c r="D47" s="10" t="s">
        <v>11</v>
      </c>
      <c r="E47" s="13">
        <v>523</v>
      </c>
      <c r="F47" s="13">
        <v>529</v>
      </c>
      <c r="G47" s="7">
        <v>0</v>
      </c>
      <c r="H47" s="8">
        <f t="shared" ref="H47" si="29">(F47-E47)*C47</f>
        <v>10800</v>
      </c>
      <c r="I47" s="8">
        <v>0</v>
      </c>
      <c r="J47" s="8">
        <f t="shared" si="20"/>
        <v>10800</v>
      </c>
    </row>
    <row r="48" spans="1:10" x14ac:dyDescent="0.25">
      <c r="A48" s="4">
        <v>43081</v>
      </c>
      <c r="B48" s="10" t="s">
        <v>59</v>
      </c>
      <c r="C48" s="10">
        <v>500</v>
      </c>
      <c r="D48" s="10" t="s">
        <v>11</v>
      </c>
      <c r="E48" s="13">
        <v>1710</v>
      </c>
      <c r="F48" s="13">
        <v>1693</v>
      </c>
      <c r="G48" s="7">
        <v>0</v>
      </c>
      <c r="H48" s="8">
        <f>(F48-E48)*C48</f>
        <v>-8500</v>
      </c>
      <c r="I48" s="8">
        <v>0</v>
      </c>
      <c r="J48" s="8">
        <f t="shared" si="20"/>
        <v>-8500</v>
      </c>
    </row>
    <row r="49" spans="1:10" x14ac:dyDescent="0.25">
      <c r="A49" s="4">
        <v>43080</v>
      </c>
      <c r="B49" s="10" t="s">
        <v>134</v>
      </c>
      <c r="C49" s="10">
        <v>1000</v>
      </c>
      <c r="D49" s="10" t="s">
        <v>11</v>
      </c>
      <c r="E49" s="13">
        <v>888</v>
      </c>
      <c r="F49" s="13">
        <v>896</v>
      </c>
      <c r="G49" s="7">
        <v>901</v>
      </c>
      <c r="H49" s="8">
        <f t="shared" ref="H49:H50" si="30">(F49-E49)*C49</f>
        <v>8000</v>
      </c>
      <c r="I49" s="8">
        <f t="shared" ref="I49:I50" si="31">(G49-F49)*C49</f>
        <v>5000</v>
      </c>
      <c r="J49" s="8">
        <f t="shared" si="20"/>
        <v>13000</v>
      </c>
    </row>
    <row r="50" spans="1:10" x14ac:dyDescent="0.25">
      <c r="A50" s="4">
        <v>43080</v>
      </c>
      <c r="B50" s="10" t="s">
        <v>54</v>
      </c>
      <c r="C50" s="10">
        <v>4500</v>
      </c>
      <c r="D50" s="10" t="s">
        <v>11</v>
      </c>
      <c r="E50" s="13">
        <v>288.75</v>
      </c>
      <c r="F50" s="13">
        <v>290.75</v>
      </c>
      <c r="G50" s="7">
        <v>293.75</v>
      </c>
      <c r="H50" s="8">
        <f t="shared" si="30"/>
        <v>9000</v>
      </c>
      <c r="I50" s="8">
        <f t="shared" si="31"/>
        <v>13500</v>
      </c>
      <c r="J50" s="8">
        <f t="shared" si="20"/>
        <v>22500</v>
      </c>
    </row>
    <row r="51" spans="1:10" x14ac:dyDescent="0.25">
      <c r="A51" s="4">
        <v>43077</v>
      </c>
      <c r="B51" s="10" t="s">
        <v>118</v>
      </c>
      <c r="C51" s="10">
        <v>3500</v>
      </c>
      <c r="D51" s="10" t="s">
        <v>11</v>
      </c>
      <c r="E51" s="13">
        <v>169.55</v>
      </c>
      <c r="F51" s="13">
        <v>167.5</v>
      </c>
      <c r="G51" s="7">
        <v>0</v>
      </c>
      <c r="H51" s="8">
        <f>(F51-E51)*C51</f>
        <v>-7175.00000000004</v>
      </c>
      <c r="I51" s="8">
        <v>0</v>
      </c>
      <c r="J51" s="8">
        <f t="shared" si="20"/>
        <v>-7175.00000000004</v>
      </c>
    </row>
    <row r="52" spans="1:10" x14ac:dyDescent="0.25">
      <c r="A52" s="4">
        <v>43077</v>
      </c>
      <c r="B52" s="10" t="s">
        <v>28</v>
      </c>
      <c r="C52" s="10">
        <v>3500</v>
      </c>
      <c r="D52" s="10" t="s">
        <v>11</v>
      </c>
      <c r="E52" s="13">
        <v>242.75</v>
      </c>
      <c r="F52" s="13">
        <v>240.75</v>
      </c>
      <c r="G52" s="7">
        <v>0</v>
      </c>
      <c r="H52" s="8">
        <f>(F52-E52)*C52</f>
        <v>-7000</v>
      </c>
      <c r="I52" s="8">
        <v>0</v>
      </c>
      <c r="J52" s="8">
        <f t="shared" si="20"/>
        <v>-7000</v>
      </c>
    </row>
    <row r="53" spans="1:10" x14ac:dyDescent="0.25">
      <c r="A53" s="4">
        <v>43076</v>
      </c>
      <c r="B53" s="10" t="s">
        <v>78</v>
      </c>
      <c r="C53" s="10">
        <v>1500</v>
      </c>
      <c r="D53" s="10" t="s">
        <v>11</v>
      </c>
      <c r="E53" s="13">
        <v>785</v>
      </c>
      <c r="F53" s="13">
        <v>790</v>
      </c>
      <c r="G53" s="7">
        <v>800</v>
      </c>
      <c r="H53" s="8">
        <f t="shared" ref="H53:H60" si="32">(F53-E53)*C53</f>
        <v>7500</v>
      </c>
      <c r="I53" s="8">
        <f t="shared" ref="I53" si="33">(G53-F53)*C53</f>
        <v>15000</v>
      </c>
      <c r="J53" s="8">
        <f t="shared" si="20"/>
        <v>22500</v>
      </c>
    </row>
    <row r="54" spans="1:10" x14ac:dyDescent="0.25">
      <c r="A54" s="4">
        <v>43076</v>
      </c>
      <c r="B54" s="10" t="s">
        <v>163</v>
      </c>
      <c r="C54" s="10">
        <v>1000</v>
      </c>
      <c r="D54" s="10" t="s">
        <v>11</v>
      </c>
      <c r="E54" s="13">
        <v>991</v>
      </c>
      <c r="F54" s="13">
        <v>994</v>
      </c>
      <c r="G54" s="7">
        <v>0</v>
      </c>
      <c r="H54" s="8">
        <f t="shared" si="32"/>
        <v>3000</v>
      </c>
      <c r="I54" s="8">
        <v>0</v>
      </c>
      <c r="J54" s="8">
        <f t="shared" si="20"/>
        <v>3000</v>
      </c>
    </row>
    <row r="55" spans="1:10" x14ac:dyDescent="0.25">
      <c r="A55" s="4">
        <v>43076</v>
      </c>
      <c r="B55" s="10" t="s">
        <v>122</v>
      </c>
      <c r="C55" s="10">
        <v>7000</v>
      </c>
      <c r="D55" s="10" t="s">
        <v>11</v>
      </c>
      <c r="E55" s="13">
        <v>117.5</v>
      </c>
      <c r="F55" s="13">
        <v>118</v>
      </c>
      <c r="G55" s="7">
        <v>0</v>
      </c>
      <c r="H55" s="8">
        <f t="shared" si="32"/>
        <v>3500</v>
      </c>
      <c r="I55" s="8">
        <v>0</v>
      </c>
      <c r="J55" s="8">
        <f t="shared" si="20"/>
        <v>3500</v>
      </c>
    </row>
    <row r="56" spans="1:10" x14ac:dyDescent="0.25">
      <c r="A56" s="4">
        <v>43075</v>
      </c>
      <c r="B56" s="10" t="s">
        <v>54</v>
      </c>
      <c r="C56" s="10">
        <v>4500</v>
      </c>
      <c r="D56" s="10" t="s">
        <v>11</v>
      </c>
      <c r="E56" s="13">
        <v>281.5</v>
      </c>
      <c r="F56" s="13">
        <v>279.5</v>
      </c>
      <c r="G56" s="7">
        <v>0</v>
      </c>
      <c r="H56" s="8">
        <f t="shared" si="32"/>
        <v>-9000</v>
      </c>
      <c r="I56" s="8">
        <v>0</v>
      </c>
      <c r="J56" s="8">
        <f t="shared" si="20"/>
        <v>-9000</v>
      </c>
    </row>
    <row r="57" spans="1:10" x14ac:dyDescent="0.25">
      <c r="A57" s="4">
        <v>43075</v>
      </c>
      <c r="B57" s="10" t="s">
        <v>51</v>
      </c>
      <c r="C57" s="10">
        <v>1200</v>
      </c>
      <c r="D57" s="10" t="s">
        <v>11</v>
      </c>
      <c r="E57" s="13">
        <v>512</v>
      </c>
      <c r="F57" s="13">
        <v>505</v>
      </c>
      <c r="G57" s="7">
        <v>0</v>
      </c>
      <c r="H57" s="8">
        <f t="shared" si="32"/>
        <v>-8400</v>
      </c>
      <c r="I57" s="8">
        <v>0</v>
      </c>
      <c r="J57" s="8">
        <f t="shared" si="20"/>
        <v>-8400</v>
      </c>
    </row>
    <row r="58" spans="1:10" x14ac:dyDescent="0.25">
      <c r="A58" s="4">
        <v>43075</v>
      </c>
      <c r="B58" s="10" t="s">
        <v>162</v>
      </c>
      <c r="C58" s="10">
        <v>7000</v>
      </c>
      <c r="D58" s="10" t="s">
        <v>11</v>
      </c>
      <c r="E58" s="13">
        <v>82.5</v>
      </c>
      <c r="F58" s="13">
        <v>81.5</v>
      </c>
      <c r="G58" s="7">
        <v>0</v>
      </c>
      <c r="H58" s="8">
        <f t="shared" si="32"/>
        <v>-7000</v>
      </c>
      <c r="I58" s="8">
        <v>0</v>
      </c>
      <c r="J58" s="8">
        <f t="shared" si="20"/>
        <v>-7000</v>
      </c>
    </row>
    <row r="59" spans="1:10" x14ac:dyDescent="0.25">
      <c r="A59" s="4">
        <v>43074</v>
      </c>
      <c r="B59" s="10" t="s">
        <v>63</v>
      </c>
      <c r="C59" s="10">
        <v>3000</v>
      </c>
      <c r="D59" s="10" t="s">
        <v>11</v>
      </c>
      <c r="E59" s="13">
        <v>347</v>
      </c>
      <c r="F59" s="13">
        <v>347</v>
      </c>
      <c r="G59" s="7">
        <v>0</v>
      </c>
      <c r="H59" s="8">
        <f t="shared" si="32"/>
        <v>0</v>
      </c>
      <c r="I59" s="8">
        <v>0</v>
      </c>
      <c r="J59" s="8">
        <f t="shared" si="20"/>
        <v>0</v>
      </c>
    </row>
    <row r="60" spans="1:10" x14ac:dyDescent="0.25">
      <c r="A60" s="4">
        <v>43074</v>
      </c>
      <c r="B60" s="10" t="s">
        <v>24</v>
      </c>
      <c r="C60" s="10">
        <v>8000</v>
      </c>
      <c r="D60" s="10" t="s">
        <v>11</v>
      </c>
      <c r="E60" s="13">
        <v>118.5</v>
      </c>
      <c r="F60" s="13">
        <v>119.5</v>
      </c>
      <c r="G60" s="7">
        <v>0</v>
      </c>
      <c r="H60" s="8">
        <f t="shared" si="32"/>
        <v>8000</v>
      </c>
      <c r="I60" s="8">
        <v>0</v>
      </c>
      <c r="J60" s="8">
        <f t="shared" si="20"/>
        <v>8000</v>
      </c>
    </row>
    <row r="61" spans="1:10" x14ac:dyDescent="0.25">
      <c r="A61" s="4">
        <v>43073</v>
      </c>
      <c r="B61" s="10" t="s">
        <v>100</v>
      </c>
      <c r="C61" s="10">
        <v>1200</v>
      </c>
      <c r="D61" s="9" t="s">
        <v>14</v>
      </c>
      <c r="E61" s="7">
        <v>730</v>
      </c>
      <c r="F61" s="7">
        <v>723</v>
      </c>
      <c r="G61" s="7">
        <v>713</v>
      </c>
      <c r="H61" s="8">
        <f t="shared" ref="H61" si="34">(E61-F61)*C61</f>
        <v>8400</v>
      </c>
      <c r="I61" s="8">
        <f t="shared" ref="I61" si="35">(F61-G61)*C61</f>
        <v>12000</v>
      </c>
      <c r="J61" s="8">
        <f t="shared" si="20"/>
        <v>20400</v>
      </c>
    </row>
    <row r="62" spans="1:10" x14ac:dyDescent="0.25">
      <c r="A62" s="4">
        <v>43070</v>
      </c>
      <c r="B62" s="10" t="s">
        <v>131</v>
      </c>
      <c r="C62" s="10">
        <v>4000</v>
      </c>
      <c r="D62" s="10" t="s">
        <v>11</v>
      </c>
      <c r="E62" s="13">
        <v>207</v>
      </c>
      <c r="F62" s="13">
        <v>204</v>
      </c>
      <c r="G62" s="7">
        <v>0</v>
      </c>
      <c r="H62" s="8">
        <f t="shared" ref="H62" si="36">(F62-E62)*C62</f>
        <v>-12000</v>
      </c>
      <c r="I62" s="8">
        <v>0</v>
      </c>
      <c r="J62" s="8">
        <f t="shared" si="20"/>
        <v>-12000</v>
      </c>
    </row>
    <row r="63" spans="1:10" x14ac:dyDescent="0.25">
      <c r="A63" s="47"/>
      <c r="B63" s="34"/>
      <c r="C63" s="35"/>
      <c r="D63" s="35"/>
      <c r="E63" s="36"/>
      <c r="F63" s="36"/>
      <c r="G63" s="36"/>
      <c r="H63" s="36"/>
      <c r="I63" s="37"/>
      <c r="J63" s="37"/>
    </row>
    <row r="64" spans="1:10" x14ac:dyDescent="0.25">
      <c r="A64" s="4">
        <v>43069</v>
      </c>
      <c r="B64" s="10" t="s">
        <v>32</v>
      </c>
      <c r="C64" s="10">
        <v>400</v>
      </c>
      <c r="D64" s="10" t="s">
        <v>11</v>
      </c>
      <c r="E64" s="13">
        <v>2107</v>
      </c>
      <c r="F64" s="13">
        <v>2127</v>
      </c>
      <c r="G64" s="7">
        <v>2152</v>
      </c>
      <c r="H64" s="8">
        <f t="shared" ref="H64:H66" si="37">(F64-E64)*C64</f>
        <v>8000</v>
      </c>
      <c r="I64" s="8">
        <f t="shared" ref="I64" si="38">(G64-F64)*C64</f>
        <v>10000</v>
      </c>
      <c r="J64" s="8">
        <f t="shared" ref="J64:J90" si="39">+I64+H64</f>
        <v>18000</v>
      </c>
    </row>
    <row r="65" spans="1:10" x14ac:dyDescent="0.25">
      <c r="A65" s="4">
        <v>43068</v>
      </c>
      <c r="B65" s="10" t="s">
        <v>13</v>
      </c>
      <c r="C65" s="10">
        <v>500</v>
      </c>
      <c r="D65" s="10" t="s">
        <v>11</v>
      </c>
      <c r="E65" s="13">
        <v>1795</v>
      </c>
      <c r="F65" s="13">
        <v>1810</v>
      </c>
      <c r="G65" s="7">
        <v>0</v>
      </c>
      <c r="H65" s="8">
        <f t="shared" si="37"/>
        <v>7500</v>
      </c>
      <c r="I65" s="8">
        <v>0</v>
      </c>
      <c r="J65" s="8">
        <f t="shared" si="39"/>
        <v>7500</v>
      </c>
    </row>
    <row r="66" spans="1:10" x14ac:dyDescent="0.25">
      <c r="A66" s="4">
        <v>43067</v>
      </c>
      <c r="B66" s="10" t="s">
        <v>242</v>
      </c>
      <c r="C66" s="10">
        <v>2500</v>
      </c>
      <c r="D66" s="10" t="s">
        <v>11</v>
      </c>
      <c r="E66" s="13">
        <v>264</v>
      </c>
      <c r="F66" s="13">
        <v>264</v>
      </c>
      <c r="G66" s="7">
        <v>0</v>
      </c>
      <c r="H66" s="8">
        <f t="shared" si="37"/>
        <v>0</v>
      </c>
      <c r="I66" s="8">
        <v>0</v>
      </c>
      <c r="J66" s="8">
        <f t="shared" si="39"/>
        <v>0</v>
      </c>
    </row>
    <row r="67" spans="1:10" x14ac:dyDescent="0.25">
      <c r="A67" s="4">
        <v>43066</v>
      </c>
      <c r="B67" s="10" t="s">
        <v>59</v>
      </c>
      <c r="C67" s="10">
        <v>500</v>
      </c>
      <c r="D67" s="9" t="s">
        <v>14</v>
      </c>
      <c r="E67" s="7">
        <v>1775</v>
      </c>
      <c r="F67" s="7">
        <v>1775</v>
      </c>
      <c r="G67" s="7">
        <v>0</v>
      </c>
      <c r="H67" s="8">
        <f t="shared" ref="H67" si="40">(E67-F67)*C67</f>
        <v>0</v>
      </c>
      <c r="I67" s="8">
        <v>0</v>
      </c>
      <c r="J67" s="8">
        <f t="shared" si="39"/>
        <v>0</v>
      </c>
    </row>
    <row r="68" spans="1:10" x14ac:dyDescent="0.25">
      <c r="A68" s="4">
        <v>43063</v>
      </c>
      <c r="B68" s="10" t="s">
        <v>20</v>
      </c>
      <c r="C68" s="10">
        <v>1000</v>
      </c>
      <c r="D68" s="10" t="s">
        <v>11</v>
      </c>
      <c r="E68" s="13">
        <v>877</v>
      </c>
      <c r="F68" s="13">
        <v>885</v>
      </c>
      <c r="G68" s="7">
        <v>0</v>
      </c>
      <c r="H68" s="8">
        <f t="shared" ref="H68:H69" si="41">(F68-E68)*C68</f>
        <v>8000</v>
      </c>
      <c r="I68" s="8">
        <v>0</v>
      </c>
      <c r="J68" s="8">
        <f t="shared" si="39"/>
        <v>8000</v>
      </c>
    </row>
    <row r="69" spans="1:10" x14ac:dyDescent="0.25">
      <c r="A69" s="4">
        <v>43062</v>
      </c>
      <c r="B69" s="10" t="s">
        <v>122</v>
      </c>
      <c r="C69" s="10">
        <v>7000</v>
      </c>
      <c r="D69" s="10" t="s">
        <v>11</v>
      </c>
      <c r="E69" s="13">
        <v>113.5</v>
      </c>
      <c r="F69" s="13">
        <v>114.75</v>
      </c>
      <c r="G69" s="7">
        <v>0</v>
      </c>
      <c r="H69" s="8">
        <f t="shared" si="41"/>
        <v>8750</v>
      </c>
      <c r="I69" s="8">
        <v>0</v>
      </c>
      <c r="J69" s="8">
        <f t="shared" si="39"/>
        <v>8750</v>
      </c>
    </row>
    <row r="70" spans="1:10" x14ac:dyDescent="0.25">
      <c r="A70" s="4">
        <v>43061</v>
      </c>
      <c r="B70" s="10" t="s">
        <v>223</v>
      </c>
      <c r="C70" s="10">
        <v>1000</v>
      </c>
      <c r="D70" s="9" t="s">
        <v>14</v>
      </c>
      <c r="E70" s="7">
        <v>930</v>
      </c>
      <c r="F70" s="7">
        <v>930</v>
      </c>
      <c r="G70" s="7">
        <v>911</v>
      </c>
      <c r="H70" s="8">
        <f t="shared" ref="H70" si="42">(E70-F70)*C70</f>
        <v>0</v>
      </c>
      <c r="I70" s="8">
        <v>0</v>
      </c>
      <c r="J70" s="8">
        <f t="shared" si="39"/>
        <v>0</v>
      </c>
    </row>
    <row r="71" spans="1:10" x14ac:dyDescent="0.25">
      <c r="A71" s="4">
        <v>43061</v>
      </c>
      <c r="B71" s="10" t="s">
        <v>78</v>
      </c>
      <c r="C71" s="10">
        <v>1500</v>
      </c>
      <c r="D71" s="10" t="s">
        <v>11</v>
      </c>
      <c r="E71" s="13">
        <v>824</v>
      </c>
      <c r="F71" s="13">
        <v>818</v>
      </c>
      <c r="G71" s="7">
        <v>0</v>
      </c>
      <c r="H71" s="8">
        <f t="shared" ref="H71:H85" si="43">(F71-E71)*C71</f>
        <v>-9000</v>
      </c>
      <c r="I71" s="8">
        <v>0</v>
      </c>
      <c r="J71" s="8">
        <f t="shared" si="39"/>
        <v>-9000</v>
      </c>
    </row>
    <row r="72" spans="1:10" x14ac:dyDescent="0.25">
      <c r="A72" s="4">
        <v>43060</v>
      </c>
      <c r="B72" s="10" t="s">
        <v>243</v>
      </c>
      <c r="C72" s="10">
        <v>700</v>
      </c>
      <c r="D72" s="10" t="s">
        <v>11</v>
      </c>
      <c r="E72" s="13">
        <v>1093</v>
      </c>
      <c r="F72" s="13">
        <v>1105</v>
      </c>
      <c r="G72" s="7">
        <v>0</v>
      </c>
      <c r="H72" s="8">
        <f t="shared" si="43"/>
        <v>8400</v>
      </c>
      <c r="I72" s="8">
        <v>0</v>
      </c>
      <c r="J72" s="8">
        <f t="shared" si="39"/>
        <v>8400</v>
      </c>
    </row>
    <row r="73" spans="1:10" x14ac:dyDescent="0.25">
      <c r="A73" s="4">
        <v>43059</v>
      </c>
      <c r="B73" s="10" t="s">
        <v>222</v>
      </c>
      <c r="C73" s="10">
        <v>800</v>
      </c>
      <c r="D73" s="10" t="s">
        <v>11</v>
      </c>
      <c r="E73" s="13">
        <v>522</v>
      </c>
      <c r="F73" s="13">
        <v>532</v>
      </c>
      <c r="G73" s="7">
        <v>547</v>
      </c>
      <c r="H73" s="8">
        <f t="shared" si="43"/>
        <v>8000</v>
      </c>
      <c r="I73" s="8">
        <f t="shared" ref="I73:I74" si="44">(G73-F73)*C73</f>
        <v>12000</v>
      </c>
      <c r="J73" s="8">
        <f t="shared" si="39"/>
        <v>20000</v>
      </c>
    </row>
    <row r="74" spans="1:10" x14ac:dyDescent="0.25">
      <c r="A74" s="4">
        <v>43056</v>
      </c>
      <c r="B74" s="10" t="s">
        <v>78</v>
      </c>
      <c r="C74" s="10">
        <v>1500</v>
      </c>
      <c r="D74" s="10" t="s">
        <v>11</v>
      </c>
      <c r="E74" s="13">
        <v>778.5</v>
      </c>
      <c r="F74" s="13">
        <v>786</v>
      </c>
      <c r="G74" s="7">
        <v>795</v>
      </c>
      <c r="H74" s="8">
        <f t="shared" si="43"/>
        <v>11250</v>
      </c>
      <c r="I74" s="8">
        <f t="shared" si="44"/>
        <v>13500</v>
      </c>
      <c r="J74" s="8">
        <f t="shared" si="39"/>
        <v>24750</v>
      </c>
    </row>
    <row r="75" spans="1:10" x14ac:dyDescent="0.25">
      <c r="A75" s="4">
        <v>43055</v>
      </c>
      <c r="B75" s="10" t="s">
        <v>79</v>
      </c>
      <c r="C75" s="10">
        <v>800</v>
      </c>
      <c r="D75" s="10" t="s">
        <v>11</v>
      </c>
      <c r="E75" s="13">
        <v>1028</v>
      </c>
      <c r="F75" s="13">
        <v>1018</v>
      </c>
      <c r="G75" s="7">
        <v>0</v>
      </c>
      <c r="H75" s="8">
        <f t="shared" si="43"/>
        <v>-8000</v>
      </c>
      <c r="I75" s="8">
        <v>0</v>
      </c>
      <c r="J75" s="8">
        <f t="shared" si="39"/>
        <v>-8000</v>
      </c>
    </row>
    <row r="76" spans="1:10" x14ac:dyDescent="0.25">
      <c r="A76" s="4">
        <v>43055</v>
      </c>
      <c r="B76" s="10" t="s">
        <v>213</v>
      </c>
      <c r="C76" s="10">
        <v>6000</v>
      </c>
      <c r="D76" s="10" t="s">
        <v>11</v>
      </c>
      <c r="E76" s="13">
        <v>156.5</v>
      </c>
      <c r="F76" s="13">
        <v>158</v>
      </c>
      <c r="G76" s="7">
        <v>160</v>
      </c>
      <c r="H76" s="8">
        <f t="shared" si="43"/>
        <v>9000</v>
      </c>
      <c r="I76" s="8">
        <f t="shared" ref="I76:I78" si="45">(G76-F76)*C76</f>
        <v>12000</v>
      </c>
      <c r="J76" s="8">
        <f t="shared" si="39"/>
        <v>21000</v>
      </c>
    </row>
    <row r="77" spans="1:10" x14ac:dyDescent="0.25">
      <c r="A77" s="4">
        <v>43054</v>
      </c>
      <c r="B77" s="10" t="s">
        <v>19</v>
      </c>
      <c r="C77" s="10">
        <v>1200</v>
      </c>
      <c r="D77" s="10" t="s">
        <v>11</v>
      </c>
      <c r="E77" s="13">
        <v>705</v>
      </c>
      <c r="F77" s="13">
        <v>712</v>
      </c>
      <c r="G77" s="7">
        <v>722</v>
      </c>
      <c r="H77" s="8">
        <f t="shared" si="43"/>
        <v>8400</v>
      </c>
      <c r="I77" s="8">
        <f t="shared" si="45"/>
        <v>12000</v>
      </c>
      <c r="J77" s="8">
        <f t="shared" si="39"/>
        <v>20400</v>
      </c>
    </row>
    <row r="78" spans="1:10" x14ac:dyDescent="0.25">
      <c r="A78" s="4">
        <v>43053</v>
      </c>
      <c r="B78" s="10" t="s">
        <v>244</v>
      </c>
      <c r="C78" s="10">
        <v>400</v>
      </c>
      <c r="D78" s="10" t="s">
        <v>11</v>
      </c>
      <c r="E78" s="13">
        <v>2071</v>
      </c>
      <c r="F78" s="13">
        <v>2091</v>
      </c>
      <c r="G78" s="7">
        <v>2113</v>
      </c>
      <c r="H78" s="8">
        <f t="shared" si="43"/>
        <v>8000</v>
      </c>
      <c r="I78" s="8">
        <f t="shared" si="45"/>
        <v>8800</v>
      </c>
      <c r="J78" s="8">
        <f t="shared" si="39"/>
        <v>16800</v>
      </c>
    </row>
    <row r="79" spans="1:10" x14ac:dyDescent="0.25">
      <c r="A79" s="4">
        <v>43053</v>
      </c>
      <c r="B79" s="10" t="s">
        <v>85</v>
      </c>
      <c r="C79" s="10">
        <v>1575</v>
      </c>
      <c r="D79" s="10" t="s">
        <v>11</v>
      </c>
      <c r="E79" s="13">
        <v>420</v>
      </c>
      <c r="F79" s="13">
        <v>414</v>
      </c>
      <c r="G79" s="7">
        <v>0</v>
      </c>
      <c r="H79" s="8">
        <f t="shared" si="43"/>
        <v>-9450</v>
      </c>
      <c r="I79" s="8">
        <v>0</v>
      </c>
      <c r="J79" s="8">
        <f t="shared" si="39"/>
        <v>-9450</v>
      </c>
    </row>
    <row r="80" spans="1:10" x14ac:dyDescent="0.25">
      <c r="A80" s="4">
        <v>43052</v>
      </c>
      <c r="B80" s="10" t="s">
        <v>78</v>
      </c>
      <c r="C80" s="10">
        <v>1500</v>
      </c>
      <c r="D80" s="10" t="s">
        <v>11</v>
      </c>
      <c r="E80" s="13">
        <v>776</v>
      </c>
      <c r="F80" s="13">
        <v>769</v>
      </c>
      <c r="G80" s="7">
        <v>0</v>
      </c>
      <c r="H80" s="8">
        <f t="shared" si="43"/>
        <v>-10500</v>
      </c>
      <c r="I80" s="8">
        <v>0</v>
      </c>
      <c r="J80" s="8">
        <f t="shared" si="39"/>
        <v>-10500</v>
      </c>
    </row>
    <row r="81" spans="1:10" x14ac:dyDescent="0.25">
      <c r="A81" s="4">
        <v>43049</v>
      </c>
      <c r="B81" s="10" t="s">
        <v>21</v>
      </c>
      <c r="C81" s="10">
        <v>800</v>
      </c>
      <c r="D81" s="10" t="s">
        <v>11</v>
      </c>
      <c r="E81" s="13">
        <v>710</v>
      </c>
      <c r="F81" s="13">
        <v>720</v>
      </c>
      <c r="G81" s="7">
        <v>728</v>
      </c>
      <c r="H81" s="8">
        <f t="shared" si="43"/>
        <v>8000</v>
      </c>
      <c r="I81" s="8">
        <f t="shared" ref="I81:I82" si="46">(G81-F81)*C81</f>
        <v>6400</v>
      </c>
      <c r="J81" s="8">
        <f t="shared" si="39"/>
        <v>14400</v>
      </c>
    </row>
    <row r="82" spans="1:10" x14ac:dyDescent="0.25">
      <c r="A82" s="4">
        <v>43048</v>
      </c>
      <c r="B82" s="10" t="s">
        <v>245</v>
      </c>
      <c r="C82" s="10">
        <v>1100</v>
      </c>
      <c r="D82" s="10" t="s">
        <v>11</v>
      </c>
      <c r="E82" s="13">
        <v>787.5</v>
      </c>
      <c r="F82" s="13">
        <v>796</v>
      </c>
      <c r="G82" s="7">
        <v>805</v>
      </c>
      <c r="H82" s="8">
        <f t="shared" si="43"/>
        <v>9350</v>
      </c>
      <c r="I82" s="8">
        <f t="shared" si="46"/>
        <v>9900</v>
      </c>
      <c r="J82" s="8">
        <f t="shared" si="39"/>
        <v>19250</v>
      </c>
    </row>
    <row r="83" spans="1:10" x14ac:dyDescent="0.25">
      <c r="A83" s="4">
        <v>43048</v>
      </c>
      <c r="B83" s="10" t="s">
        <v>54</v>
      </c>
      <c r="C83" s="10">
        <v>4500</v>
      </c>
      <c r="D83" s="10" t="s">
        <v>11</v>
      </c>
      <c r="E83" s="13">
        <v>231</v>
      </c>
      <c r="F83" s="13">
        <v>229.25</v>
      </c>
      <c r="G83" s="7">
        <v>0</v>
      </c>
      <c r="H83" s="8">
        <f t="shared" si="43"/>
        <v>-7875</v>
      </c>
      <c r="I83" s="8">
        <v>0</v>
      </c>
      <c r="J83" s="8">
        <f t="shared" si="39"/>
        <v>-7875</v>
      </c>
    </row>
    <row r="84" spans="1:10" x14ac:dyDescent="0.25">
      <c r="A84" s="4">
        <v>43048</v>
      </c>
      <c r="B84" s="10" t="s">
        <v>246</v>
      </c>
      <c r="C84" s="10">
        <v>1700</v>
      </c>
      <c r="D84" s="10" t="s">
        <v>11</v>
      </c>
      <c r="E84" s="13">
        <v>503</v>
      </c>
      <c r="F84" s="13">
        <v>508</v>
      </c>
      <c r="G84" s="7">
        <v>0</v>
      </c>
      <c r="H84" s="8">
        <f t="shared" si="43"/>
        <v>8500</v>
      </c>
      <c r="I84" s="8">
        <v>0</v>
      </c>
      <c r="J84" s="8">
        <f t="shared" si="39"/>
        <v>8500</v>
      </c>
    </row>
    <row r="85" spans="1:10" x14ac:dyDescent="0.25">
      <c r="A85" s="4">
        <v>43047</v>
      </c>
      <c r="B85" s="10" t="s">
        <v>247</v>
      </c>
      <c r="C85" s="10">
        <v>1200</v>
      </c>
      <c r="D85" s="10" t="s">
        <v>11</v>
      </c>
      <c r="E85" s="13">
        <v>745</v>
      </c>
      <c r="F85" s="13">
        <v>737</v>
      </c>
      <c r="G85" s="7">
        <v>0</v>
      </c>
      <c r="H85" s="8">
        <f t="shared" si="43"/>
        <v>-9600</v>
      </c>
      <c r="I85" s="8">
        <v>0</v>
      </c>
      <c r="J85" s="8">
        <f t="shared" si="39"/>
        <v>-9600</v>
      </c>
    </row>
    <row r="86" spans="1:10" x14ac:dyDescent="0.25">
      <c r="A86" s="4">
        <v>43046</v>
      </c>
      <c r="B86" s="10" t="s">
        <v>246</v>
      </c>
      <c r="C86" s="10">
        <v>1700</v>
      </c>
      <c r="D86" s="9" t="s">
        <v>14</v>
      </c>
      <c r="E86" s="7">
        <v>534</v>
      </c>
      <c r="F86" s="7">
        <v>528</v>
      </c>
      <c r="G86" s="7">
        <v>518</v>
      </c>
      <c r="H86" s="8">
        <f t="shared" ref="H86" si="47">(E86-F86)*C86</f>
        <v>10200</v>
      </c>
      <c r="I86" s="8">
        <f t="shared" ref="I86" si="48">(F86-G86)*C86</f>
        <v>17000</v>
      </c>
      <c r="J86" s="8">
        <f t="shared" si="39"/>
        <v>27200</v>
      </c>
    </row>
    <row r="87" spans="1:10" x14ac:dyDescent="0.25">
      <c r="A87" s="4">
        <v>43045</v>
      </c>
      <c r="B87" s="10" t="s">
        <v>102</v>
      </c>
      <c r="C87" s="10">
        <v>1000</v>
      </c>
      <c r="D87" s="10" t="s">
        <v>11</v>
      </c>
      <c r="E87" s="13">
        <v>878</v>
      </c>
      <c r="F87" s="13">
        <v>886</v>
      </c>
      <c r="G87" s="7">
        <v>895</v>
      </c>
      <c r="H87" s="8">
        <f t="shared" ref="H87:H88" si="49">(F87-E87)*C87</f>
        <v>8000</v>
      </c>
      <c r="I87" s="8">
        <f t="shared" ref="I87:I88" si="50">(G87-F87)*C87</f>
        <v>9000</v>
      </c>
      <c r="J87" s="8">
        <f t="shared" si="39"/>
        <v>17000</v>
      </c>
    </row>
    <row r="88" spans="1:10" x14ac:dyDescent="0.25">
      <c r="A88" s="4">
        <v>43042</v>
      </c>
      <c r="B88" s="10" t="s">
        <v>167</v>
      </c>
      <c r="C88" s="10">
        <v>1000</v>
      </c>
      <c r="D88" s="10" t="s">
        <v>11</v>
      </c>
      <c r="E88" s="13">
        <v>977</v>
      </c>
      <c r="F88" s="13">
        <v>985</v>
      </c>
      <c r="G88" s="7">
        <v>995</v>
      </c>
      <c r="H88" s="8">
        <f t="shared" si="49"/>
        <v>8000</v>
      </c>
      <c r="I88" s="8">
        <f t="shared" si="50"/>
        <v>10000</v>
      </c>
      <c r="J88" s="8">
        <f t="shared" si="39"/>
        <v>18000</v>
      </c>
    </row>
    <row r="89" spans="1:10" x14ac:dyDescent="0.25">
      <c r="A89" s="4">
        <v>43041</v>
      </c>
      <c r="B89" s="10" t="s">
        <v>107</v>
      </c>
      <c r="C89" s="10">
        <v>2500</v>
      </c>
      <c r="D89" s="9" t="s">
        <v>14</v>
      </c>
      <c r="E89" s="7">
        <v>347</v>
      </c>
      <c r="F89" s="7">
        <v>344</v>
      </c>
      <c r="G89" s="7">
        <v>342</v>
      </c>
      <c r="H89" s="8">
        <f t="shared" ref="H89" si="51">(E89-F89)*C89</f>
        <v>7500</v>
      </c>
      <c r="I89" s="8">
        <f t="shared" ref="I89" si="52">(F89-G89)*C89</f>
        <v>5000</v>
      </c>
      <c r="J89" s="8">
        <f t="shared" si="39"/>
        <v>12500</v>
      </c>
    </row>
    <row r="90" spans="1:10" x14ac:dyDescent="0.25">
      <c r="A90" s="4">
        <v>43040</v>
      </c>
      <c r="B90" s="10" t="s">
        <v>108</v>
      </c>
      <c r="C90" s="10">
        <v>8000</v>
      </c>
      <c r="D90" s="10" t="s">
        <v>11</v>
      </c>
      <c r="E90" s="13">
        <v>64</v>
      </c>
      <c r="F90" s="13">
        <v>63</v>
      </c>
      <c r="G90" s="7">
        <v>0</v>
      </c>
      <c r="H90" s="8">
        <f t="shared" ref="H90" si="53">(F90-E90)*C90</f>
        <v>-8000</v>
      </c>
      <c r="I90" s="8">
        <v>0</v>
      </c>
      <c r="J90" s="8">
        <f t="shared" si="39"/>
        <v>-8000</v>
      </c>
    </row>
    <row r="91" spans="1:10" x14ac:dyDescent="0.25">
      <c r="A91" s="47"/>
      <c r="B91" s="34"/>
      <c r="C91" s="35"/>
      <c r="D91" s="35"/>
      <c r="E91" s="36"/>
      <c r="F91" s="36"/>
      <c r="G91" s="36"/>
      <c r="H91" s="36"/>
      <c r="I91" s="37"/>
      <c r="J91" s="37"/>
    </row>
    <row r="92" spans="1:10" x14ac:dyDescent="0.25">
      <c r="A92" s="4">
        <v>43039</v>
      </c>
      <c r="B92" s="10" t="s">
        <v>173</v>
      </c>
      <c r="C92" s="10">
        <v>4000</v>
      </c>
      <c r="D92" s="9" t="s">
        <v>14</v>
      </c>
      <c r="E92" s="7">
        <v>134.5</v>
      </c>
      <c r="F92" s="7">
        <v>132.5</v>
      </c>
      <c r="G92" s="7">
        <v>130.5</v>
      </c>
      <c r="H92" s="8">
        <f t="shared" ref="H92" si="54">(E92-F92)*C92</f>
        <v>8000</v>
      </c>
      <c r="I92" s="8">
        <f t="shared" ref="I92" si="55">(F92-G92)*C92</f>
        <v>8000</v>
      </c>
      <c r="J92" s="8">
        <f t="shared" ref="J92:J114" si="56">+I92+H92</f>
        <v>16000</v>
      </c>
    </row>
    <row r="93" spans="1:10" x14ac:dyDescent="0.25">
      <c r="A93" s="4">
        <v>43038</v>
      </c>
      <c r="B93" s="10" t="s">
        <v>108</v>
      </c>
      <c r="C93" s="10">
        <v>8000</v>
      </c>
      <c r="D93" s="10" t="s">
        <v>11</v>
      </c>
      <c r="E93" s="13">
        <v>64.75</v>
      </c>
      <c r="F93" s="13">
        <v>65.75</v>
      </c>
      <c r="G93" s="7">
        <v>66.25</v>
      </c>
      <c r="H93" s="8">
        <f t="shared" ref="H93:H98" si="57">(F93-E93)*C93</f>
        <v>8000</v>
      </c>
      <c r="I93" s="8">
        <f t="shared" ref="I93:I94" si="58">(G93-F93)*C93</f>
        <v>4000</v>
      </c>
      <c r="J93" s="8">
        <f t="shared" si="56"/>
        <v>12000</v>
      </c>
    </row>
    <row r="94" spans="1:10" x14ac:dyDescent="0.25">
      <c r="A94" s="4">
        <v>43035</v>
      </c>
      <c r="B94" s="10" t="s">
        <v>248</v>
      </c>
      <c r="C94" s="10">
        <v>500</v>
      </c>
      <c r="D94" s="10" t="s">
        <v>11</v>
      </c>
      <c r="E94" s="13">
        <v>1810</v>
      </c>
      <c r="F94" s="13">
        <v>1825</v>
      </c>
      <c r="G94" s="7">
        <v>1834</v>
      </c>
      <c r="H94" s="8">
        <f t="shared" si="57"/>
        <v>7500</v>
      </c>
      <c r="I94" s="8">
        <f t="shared" si="58"/>
        <v>4500</v>
      </c>
      <c r="J94" s="8">
        <f t="shared" si="56"/>
        <v>12000</v>
      </c>
    </row>
    <row r="95" spans="1:10" x14ac:dyDescent="0.25">
      <c r="A95" s="4">
        <v>43035</v>
      </c>
      <c r="B95" s="10" t="s">
        <v>156</v>
      </c>
      <c r="C95" s="10">
        <v>1500</v>
      </c>
      <c r="D95" s="10" t="s">
        <v>11</v>
      </c>
      <c r="E95" s="13">
        <v>597</v>
      </c>
      <c r="F95" s="13">
        <v>592</v>
      </c>
      <c r="G95" s="7">
        <v>0</v>
      </c>
      <c r="H95" s="8">
        <f t="shared" si="57"/>
        <v>-7500</v>
      </c>
      <c r="I95" s="8">
        <v>0</v>
      </c>
      <c r="J95" s="8">
        <f t="shared" si="56"/>
        <v>-7500</v>
      </c>
    </row>
    <row r="96" spans="1:10" x14ac:dyDescent="0.25">
      <c r="A96" s="4">
        <v>43034</v>
      </c>
      <c r="B96" s="10" t="s">
        <v>19</v>
      </c>
      <c r="C96" s="10">
        <v>1200</v>
      </c>
      <c r="D96" s="10" t="s">
        <v>11</v>
      </c>
      <c r="E96" s="13">
        <v>518</v>
      </c>
      <c r="F96" s="13">
        <v>525</v>
      </c>
      <c r="G96" s="7">
        <v>535</v>
      </c>
      <c r="H96" s="8">
        <f t="shared" si="57"/>
        <v>8400</v>
      </c>
      <c r="I96" s="8">
        <f t="shared" ref="I96" si="59">(G96-F96)*C96</f>
        <v>12000</v>
      </c>
      <c r="J96" s="8">
        <f t="shared" si="56"/>
        <v>20400</v>
      </c>
    </row>
    <row r="97" spans="1:10" x14ac:dyDescent="0.25">
      <c r="A97" s="4">
        <v>43033</v>
      </c>
      <c r="B97" s="10" t="s">
        <v>223</v>
      </c>
      <c r="C97" s="10">
        <v>1000</v>
      </c>
      <c r="D97" s="10" t="s">
        <v>11</v>
      </c>
      <c r="E97" s="13">
        <v>939</v>
      </c>
      <c r="F97" s="13">
        <v>942.5</v>
      </c>
      <c r="G97" s="7">
        <v>0</v>
      </c>
      <c r="H97" s="8">
        <f t="shared" si="57"/>
        <v>3500</v>
      </c>
      <c r="I97" s="8">
        <v>0</v>
      </c>
      <c r="J97" s="8">
        <f t="shared" si="56"/>
        <v>3500</v>
      </c>
    </row>
    <row r="98" spans="1:10" x14ac:dyDescent="0.25">
      <c r="A98" s="4">
        <v>43031</v>
      </c>
      <c r="B98" s="10" t="s">
        <v>249</v>
      </c>
      <c r="C98" s="10">
        <v>700</v>
      </c>
      <c r="D98" s="10" t="s">
        <v>11</v>
      </c>
      <c r="E98" s="13">
        <v>712</v>
      </c>
      <c r="F98" s="13">
        <v>722</v>
      </c>
      <c r="G98" s="7">
        <v>735</v>
      </c>
      <c r="H98" s="8">
        <f t="shared" si="57"/>
        <v>7000</v>
      </c>
      <c r="I98" s="8">
        <f t="shared" ref="I98" si="60">(G98-F98)*C98</f>
        <v>9100</v>
      </c>
      <c r="J98" s="8">
        <f t="shared" si="56"/>
        <v>16100</v>
      </c>
    </row>
    <row r="99" spans="1:10" x14ac:dyDescent="0.25">
      <c r="A99" s="4">
        <v>43026</v>
      </c>
      <c r="B99" s="10" t="s">
        <v>100</v>
      </c>
      <c r="C99" s="10">
        <v>1200</v>
      </c>
      <c r="D99" s="9" t="s">
        <v>14</v>
      </c>
      <c r="E99" s="7">
        <v>804</v>
      </c>
      <c r="F99" s="7">
        <v>798</v>
      </c>
      <c r="G99" s="7">
        <v>0</v>
      </c>
      <c r="H99" s="8">
        <f t="shared" ref="H99:H100" si="61">(E99-F99)*C99</f>
        <v>7200</v>
      </c>
      <c r="I99" s="8">
        <v>0</v>
      </c>
      <c r="J99" s="8">
        <f t="shared" si="56"/>
        <v>7200</v>
      </c>
    </row>
    <row r="100" spans="1:10" x14ac:dyDescent="0.25">
      <c r="A100" s="4">
        <v>43025</v>
      </c>
      <c r="B100" s="10" t="s">
        <v>165</v>
      </c>
      <c r="C100" s="10">
        <v>2500</v>
      </c>
      <c r="D100" s="9" t="s">
        <v>14</v>
      </c>
      <c r="E100" s="7">
        <v>437</v>
      </c>
      <c r="F100" s="7">
        <v>434</v>
      </c>
      <c r="G100" s="7">
        <v>431.25</v>
      </c>
      <c r="H100" s="8">
        <f t="shared" si="61"/>
        <v>7500</v>
      </c>
      <c r="I100" s="8">
        <f t="shared" ref="I100" si="62">(F100-G100)*C100</f>
        <v>6875</v>
      </c>
      <c r="J100" s="8">
        <f t="shared" si="56"/>
        <v>14375</v>
      </c>
    </row>
    <row r="101" spans="1:10" x14ac:dyDescent="0.25">
      <c r="A101" s="4">
        <v>43024</v>
      </c>
      <c r="B101" s="10" t="s">
        <v>163</v>
      </c>
      <c r="C101" s="10">
        <v>1000</v>
      </c>
      <c r="D101" s="10" t="s">
        <v>11</v>
      </c>
      <c r="E101" s="13">
        <v>1032</v>
      </c>
      <c r="F101" s="13">
        <v>1024</v>
      </c>
      <c r="G101" s="7">
        <v>0</v>
      </c>
      <c r="H101" s="8">
        <f t="shared" ref="H101:H105" si="63">(F101-E101)*C101</f>
        <v>-8000</v>
      </c>
      <c r="I101" s="8">
        <v>0</v>
      </c>
      <c r="J101" s="8">
        <f t="shared" si="56"/>
        <v>-8000</v>
      </c>
    </row>
    <row r="102" spans="1:10" x14ac:dyDescent="0.25">
      <c r="A102" s="4">
        <v>43021</v>
      </c>
      <c r="B102" s="10" t="s">
        <v>76</v>
      </c>
      <c r="C102" s="10">
        <v>1500</v>
      </c>
      <c r="D102" s="10" t="s">
        <v>11</v>
      </c>
      <c r="E102" s="13">
        <v>430</v>
      </c>
      <c r="F102" s="13">
        <v>435</v>
      </c>
      <c r="G102" s="7">
        <v>438.5</v>
      </c>
      <c r="H102" s="8">
        <f t="shared" si="63"/>
        <v>7500</v>
      </c>
      <c r="I102" s="8">
        <f t="shared" ref="I102" si="64">(G102-F102)*C102</f>
        <v>5250</v>
      </c>
      <c r="J102" s="8">
        <f t="shared" si="56"/>
        <v>12750</v>
      </c>
    </row>
    <row r="103" spans="1:10" x14ac:dyDescent="0.25">
      <c r="A103" s="4">
        <v>43020</v>
      </c>
      <c r="B103" s="10" t="s">
        <v>166</v>
      </c>
      <c r="C103" s="10">
        <v>8000</v>
      </c>
      <c r="D103" s="10" t="s">
        <v>11</v>
      </c>
      <c r="E103" s="13">
        <v>119.75</v>
      </c>
      <c r="F103" s="13">
        <v>120.75</v>
      </c>
      <c r="G103" s="7">
        <v>0</v>
      </c>
      <c r="H103" s="8">
        <f t="shared" si="63"/>
        <v>8000</v>
      </c>
      <c r="I103" s="8">
        <v>0</v>
      </c>
      <c r="J103" s="8">
        <f t="shared" si="56"/>
        <v>8000</v>
      </c>
    </row>
    <row r="104" spans="1:10" x14ac:dyDescent="0.25">
      <c r="A104" s="4">
        <v>43020</v>
      </c>
      <c r="B104" s="10" t="s">
        <v>85</v>
      </c>
      <c r="C104" s="10">
        <v>1575</v>
      </c>
      <c r="D104" s="10" t="s">
        <v>11</v>
      </c>
      <c r="E104" s="13">
        <v>455</v>
      </c>
      <c r="F104" s="13">
        <v>459</v>
      </c>
      <c r="G104" s="7">
        <v>0</v>
      </c>
      <c r="H104" s="8">
        <f t="shared" si="63"/>
        <v>6300</v>
      </c>
      <c r="I104" s="8">
        <v>0</v>
      </c>
      <c r="J104" s="8">
        <f t="shared" si="56"/>
        <v>6300</v>
      </c>
    </row>
    <row r="105" spans="1:10" x14ac:dyDescent="0.25">
      <c r="A105" s="4">
        <v>43020</v>
      </c>
      <c r="B105" s="10" t="s">
        <v>250</v>
      </c>
      <c r="C105" s="10">
        <v>17000</v>
      </c>
      <c r="D105" s="10" t="s">
        <v>11</v>
      </c>
      <c r="E105" s="13">
        <v>41</v>
      </c>
      <c r="F105" s="13">
        <v>41.35</v>
      </c>
      <c r="G105" s="7">
        <v>0</v>
      </c>
      <c r="H105" s="8">
        <f t="shared" si="63"/>
        <v>5950.0000000000246</v>
      </c>
      <c r="I105" s="8">
        <v>0</v>
      </c>
      <c r="J105" s="8">
        <f t="shared" si="56"/>
        <v>5950.0000000000246</v>
      </c>
    </row>
    <row r="106" spans="1:10" x14ac:dyDescent="0.25">
      <c r="A106" s="4">
        <v>43019</v>
      </c>
      <c r="B106" s="10" t="s">
        <v>251</v>
      </c>
      <c r="C106" s="10">
        <v>1100</v>
      </c>
      <c r="D106" s="9" t="s">
        <v>14</v>
      </c>
      <c r="E106" s="7">
        <v>1052</v>
      </c>
      <c r="F106" s="7">
        <v>1045</v>
      </c>
      <c r="G106" s="7">
        <v>1035</v>
      </c>
      <c r="H106" s="8">
        <f t="shared" ref="H106" si="65">(E106-F106)*C106</f>
        <v>7700</v>
      </c>
      <c r="I106" s="8">
        <f t="shared" ref="I106" si="66">(F106-G106)*C106</f>
        <v>11000</v>
      </c>
      <c r="J106" s="8">
        <f t="shared" si="56"/>
        <v>18700</v>
      </c>
    </row>
    <row r="107" spans="1:10" x14ac:dyDescent="0.25">
      <c r="A107" s="4">
        <v>43018</v>
      </c>
      <c r="B107" s="10" t="s">
        <v>78</v>
      </c>
      <c r="C107" s="10">
        <v>1500</v>
      </c>
      <c r="D107" s="10" t="s">
        <v>11</v>
      </c>
      <c r="E107" s="13">
        <v>618.75</v>
      </c>
      <c r="F107" s="13">
        <v>623.75</v>
      </c>
      <c r="G107" s="7">
        <v>0</v>
      </c>
      <c r="H107" s="8">
        <f t="shared" ref="H107:H108" si="67">(F107-E107)*C107</f>
        <v>7500</v>
      </c>
      <c r="I107" s="8">
        <v>0</v>
      </c>
      <c r="J107" s="8">
        <f t="shared" si="56"/>
        <v>7500</v>
      </c>
    </row>
    <row r="108" spans="1:10" x14ac:dyDescent="0.25">
      <c r="A108" s="4">
        <v>43018</v>
      </c>
      <c r="B108" s="10" t="s">
        <v>97</v>
      </c>
      <c r="C108" s="10">
        <v>2000</v>
      </c>
      <c r="D108" s="10" t="s">
        <v>11</v>
      </c>
      <c r="E108" s="13">
        <v>684</v>
      </c>
      <c r="F108" s="13">
        <v>688</v>
      </c>
      <c r="G108" s="7">
        <v>0</v>
      </c>
      <c r="H108" s="8">
        <f t="shared" si="67"/>
        <v>8000</v>
      </c>
      <c r="I108" s="8">
        <v>0</v>
      </c>
      <c r="J108" s="8">
        <f t="shared" si="56"/>
        <v>8000</v>
      </c>
    </row>
    <row r="109" spans="1:10" x14ac:dyDescent="0.25">
      <c r="A109" s="4">
        <v>43018</v>
      </c>
      <c r="B109" s="10" t="s">
        <v>54</v>
      </c>
      <c r="C109" s="10">
        <v>4500</v>
      </c>
      <c r="D109" s="9" t="s">
        <v>14</v>
      </c>
      <c r="E109" s="7">
        <v>209</v>
      </c>
      <c r="F109" s="7">
        <v>211</v>
      </c>
      <c r="G109" s="7">
        <v>0</v>
      </c>
      <c r="H109" s="8">
        <f t="shared" ref="H109" si="68">(E109-F109)*C109</f>
        <v>-9000</v>
      </c>
      <c r="I109" s="8">
        <v>0</v>
      </c>
      <c r="J109" s="8">
        <f t="shared" si="56"/>
        <v>-9000</v>
      </c>
    </row>
    <row r="110" spans="1:10" x14ac:dyDescent="0.25">
      <c r="A110" s="4">
        <v>43017</v>
      </c>
      <c r="B110" s="10" t="s">
        <v>128</v>
      </c>
      <c r="C110" s="10">
        <v>2000</v>
      </c>
      <c r="D110" s="10" t="s">
        <v>11</v>
      </c>
      <c r="E110" s="13">
        <v>700</v>
      </c>
      <c r="F110" s="13">
        <v>702</v>
      </c>
      <c r="G110" s="7">
        <v>0</v>
      </c>
      <c r="H110" s="8">
        <f t="shared" ref="H110:H114" si="69">(F110-E110)*C110</f>
        <v>4000</v>
      </c>
      <c r="I110" s="8">
        <v>0</v>
      </c>
      <c r="J110" s="8">
        <f t="shared" si="56"/>
        <v>4000</v>
      </c>
    </row>
    <row r="111" spans="1:10" x14ac:dyDescent="0.25">
      <c r="A111" s="4">
        <v>43014</v>
      </c>
      <c r="B111" s="10" t="s">
        <v>113</v>
      </c>
      <c r="C111" s="10">
        <v>2000</v>
      </c>
      <c r="D111" s="10" t="s">
        <v>11</v>
      </c>
      <c r="E111" s="13">
        <v>524</v>
      </c>
      <c r="F111" s="13">
        <v>528</v>
      </c>
      <c r="G111" s="7">
        <v>533</v>
      </c>
      <c r="H111" s="8">
        <f t="shared" si="69"/>
        <v>8000</v>
      </c>
      <c r="I111" s="8">
        <f t="shared" ref="I111:I112" si="70">(G111-F111)*C111</f>
        <v>10000</v>
      </c>
      <c r="J111" s="8">
        <f t="shared" si="56"/>
        <v>18000</v>
      </c>
    </row>
    <row r="112" spans="1:10" x14ac:dyDescent="0.25">
      <c r="A112" s="4">
        <v>43013</v>
      </c>
      <c r="B112" s="10" t="s">
        <v>162</v>
      </c>
      <c r="C112" s="10">
        <v>7000</v>
      </c>
      <c r="D112" s="10" t="s">
        <v>11</v>
      </c>
      <c r="E112" s="13">
        <v>71.25</v>
      </c>
      <c r="F112" s="13">
        <v>72.25</v>
      </c>
      <c r="G112" s="7">
        <v>72.900000000000006</v>
      </c>
      <c r="H112" s="8">
        <f t="shared" si="69"/>
        <v>7000</v>
      </c>
      <c r="I112" s="8">
        <f t="shared" si="70"/>
        <v>4550.00000000004</v>
      </c>
      <c r="J112" s="8">
        <f t="shared" si="56"/>
        <v>11550.00000000004</v>
      </c>
    </row>
    <row r="113" spans="1:10" x14ac:dyDescent="0.25">
      <c r="A113" s="4">
        <v>43012</v>
      </c>
      <c r="B113" s="10" t="s">
        <v>205</v>
      </c>
      <c r="C113" s="10">
        <v>3500</v>
      </c>
      <c r="D113" s="10" t="s">
        <v>11</v>
      </c>
      <c r="E113" s="13">
        <v>149.30000000000001</v>
      </c>
      <c r="F113" s="13">
        <v>151.30000000000001</v>
      </c>
      <c r="G113" s="7">
        <v>0</v>
      </c>
      <c r="H113" s="8">
        <f t="shared" si="69"/>
        <v>7000</v>
      </c>
      <c r="I113" s="8">
        <v>0</v>
      </c>
      <c r="J113" s="8">
        <f t="shared" si="56"/>
        <v>7000</v>
      </c>
    </row>
    <row r="114" spans="1:10" x14ac:dyDescent="0.25">
      <c r="A114" s="4">
        <v>43011</v>
      </c>
      <c r="B114" s="10" t="s">
        <v>85</v>
      </c>
      <c r="C114" s="10">
        <v>1575</v>
      </c>
      <c r="D114" s="10" t="s">
        <v>11</v>
      </c>
      <c r="E114" s="13">
        <v>428</v>
      </c>
      <c r="F114" s="13">
        <v>432</v>
      </c>
      <c r="G114" s="7">
        <v>436.75</v>
      </c>
      <c r="H114" s="8">
        <f t="shared" si="69"/>
        <v>6300</v>
      </c>
      <c r="I114" s="8">
        <f t="shared" ref="I114" si="71">(G114-F114)*C114</f>
        <v>7481.25</v>
      </c>
      <c r="J114" s="8">
        <f t="shared" si="56"/>
        <v>13781.25</v>
      </c>
    </row>
    <row r="115" spans="1:10" x14ac:dyDescent="0.25">
      <c r="A115" s="47"/>
      <c r="B115" s="34"/>
      <c r="C115" s="35"/>
      <c r="D115" s="35"/>
      <c r="E115" s="36"/>
      <c r="F115" s="36"/>
      <c r="G115" s="36"/>
      <c r="H115" s="36"/>
      <c r="I115" s="37"/>
      <c r="J115" s="37"/>
    </row>
    <row r="116" spans="1:10" x14ac:dyDescent="0.25">
      <c r="A116" s="4">
        <v>43007</v>
      </c>
      <c r="B116" s="10" t="s">
        <v>24</v>
      </c>
      <c r="C116" s="10">
        <v>8000</v>
      </c>
      <c r="D116" s="10" t="s">
        <v>11</v>
      </c>
      <c r="E116" s="13">
        <v>84</v>
      </c>
      <c r="F116" s="13">
        <v>85</v>
      </c>
      <c r="G116" s="7">
        <v>0</v>
      </c>
      <c r="H116" s="8">
        <f t="shared" ref="H116:H123" si="72">(F116-E116)*C116</f>
        <v>8000</v>
      </c>
      <c r="I116" s="8">
        <v>0</v>
      </c>
      <c r="J116" s="8">
        <f t="shared" ref="J116:J127" si="73">+I116+H116</f>
        <v>8000</v>
      </c>
    </row>
    <row r="117" spans="1:10" x14ac:dyDescent="0.25">
      <c r="A117" s="4">
        <v>43007</v>
      </c>
      <c r="B117" s="10" t="s">
        <v>75</v>
      </c>
      <c r="C117" s="10">
        <v>800</v>
      </c>
      <c r="D117" s="10" t="s">
        <v>11</v>
      </c>
      <c r="E117" s="13">
        <v>1227</v>
      </c>
      <c r="F117" s="13">
        <v>1215</v>
      </c>
      <c r="G117" s="7">
        <v>0</v>
      </c>
      <c r="H117" s="8">
        <f t="shared" si="72"/>
        <v>-9600</v>
      </c>
      <c r="I117" s="8">
        <v>0</v>
      </c>
      <c r="J117" s="8">
        <f t="shared" si="73"/>
        <v>-9600</v>
      </c>
    </row>
    <row r="118" spans="1:10" x14ac:dyDescent="0.25">
      <c r="A118" s="4">
        <v>43006</v>
      </c>
      <c r="B118" s="10" t="s">
        <v>173</v>
      </c>
      <c r="C118" s="10">
        <v>8000</v>
      </c>
      <c r="D118" s="10" t="s">
        <v>11</v>
      </c>
      <c r="E118" s="13">
        <v>114.25</v>
      </c>
      <c r="F118" s="13">
        <v>115.25</v>
      </c>
      <c r="G118" s="7">
        <v>116.5</v>
      </c>
      <c r="H118" s="8">
        <f t="shared" si="72"/>
        <v>8000</v>
      </c>
      <c r="I118" s="8">
        <f t="shared" ref="I118" si="74">(G118-F118)*C118</f>
        <v>10000</v>
      </c>
      <c r="J118" s="8">
        <f t="shared" si="73"/>
        <v>18000</v>
      </c>
    </row>
    <row r="119" spans="1:10" x14ac:dyDescent="0.25">
      <c r="A119" s="4">
        <v>43005</v>
      </c>
      <c r="B119" s="10" t="s">
        <v>54</v>
      </c>
      <c r="C119" s="10">
        <v>4500</v>
      </c>
      <c r="D119" s="10" t="s">
        <v>11</v>
      </c>
      <c r="E119" s="13">
        <v>202.5</v>
      </c>
      <c r="F119" s="13">
        <v>200</v>
      </c>
      <c r="G119" s="7">
        <v>0</v>
      </c>
      <c r="H119" s="8">
        <f t="shared" si="72"/>
        <v>-11250</v>
      </c>
      <c r="I119" s="8">
        <v>0</v>
      </c>
      <c r="J119" s="8">
        <f t="shared" si="73"/>
        <v>-11250</v>
      </c>
    </row>
    <row r="120" spans="1:10" x14ac:dyDescent="0.25">
      <c r="A120" s="4">
        <v>43005</v>
      </c>
      <c r="B120" s="10" t="s">
        <v>104</v>
      </c>
      <c r="C120" s="10">
        <v>3500</v>
      </c>
      <c r="D120" s="10" t="s">
        <v>11</v>
      </c>
      <c r="E120" s="13">
        <v>313</v>
      </c>
      <c r="F120" s="13">
        <v>316</v>
      </c>
      <c r="G120" s="7">
        <v>0</v>
      </c>
      <c r="H120" s="8">
        <f t="shared" si="72"/>
        <v>10500</v>
      </c>
      <c r="I120" s="8">
        <v>0</v>
      </c>
      <c r="J120" s="8">
        <f t="shared" si="73"/>
        <v>10500</v>
      </c>
    </row>
    <row r="121" spans="1:10" x14ac:dyDescent="0.25">
      <c r="A121" s="4">
        <v>43004</v>
      </c>
      <c r="B121" s="10" t="s">
        <v>42</v>
      </c>
      <c r="C121" s="10">
        <v>4500</v>
      </c>
      <c r="D121" s="10" t="s">
        <v>11</v>
      </c>
      <c r="E121" s="13">
        <v>124</v>
      </c>
      <c r="F121" s="13">
        <v>122.25</v>
      </c>
      <c r="G121" s="7">
        <v>0</v>
      </c>
      <c r="H121" s="8">
        <f t="shared" si="72"/>
        <v>-7875</v>
      </c>
      <c r="I121" s="8">
        <v>0</v>
      </c>
      <c r="J121" s="8">
        <f t="shared" si="73"/>
        <v>-7875</v>
      </c>
    </row>
    <row r="122" spans="1:10" x14ac:dyDescent="0.25">
      <c r="A122" s="4">
        <v>43004</v>
      </c>
      <c r="B122" s="10" t="s">
        <v>102</v>
      </c>
      <c r="C122" s="10">
        <v>1000</v>
      </c>
      <c r="D122" s="10" t="s">
        <v>11</v>
      </c>
      <c r="E122" s="13">
        <v>770</v>
      </c>
      <c r="F122" s="13">
        <v>772</v>
      </c>
      <c r="G122" s="7">
        <v>0</v>
      </c>
      <c r="H122" s="8">
        <f t="shared" si="72"/>
        <v>2000</v>
      </c>
      <c r="I122" s="8">
        <v>0</v>
      </c>
      <c r="J122" s="8">
        <f t="shared" si="73"/>
        <v>2000</v>
      </c>
    </row>
    <row r="123" spans="1:10" x14ac:dyDescent="0.25">
      <c r="A123" s="4">
        <v>43004</v>
      </c>
      <c r="B123" s="10" t="s">
        <v>73</v>
      </c>
      <c r="C123" s="10">
        <v>6000</v>
      </c>
      <c r="D123" s="10" t="s">
        <v>11</v>
      </c>
      <c r="E123" s="13">
        <v>126.25</v>
      </c>
      <c r="F123" s="13">
        <v>127</v>
      </c>
      <c r="G123" s="7">
        <v>0</v>
      </c>
      <c r="H123" s="8">
        <f t="shared" si="72"/>
        <v>4500</v>
      </c>
      <c r="I123" s="8">
        <v>0</v>
      </c>
      <c r="J123" s="8">
        <f t="shared" si="73"/>
        <v>4500</v>
      </c>
    </row>
    <row r="124" spans="1:10" x14ac:dyDescent="0.25">
      <c r="A124" s="4">
        <v>43003</v>
      </c>
      <c r="B124" s="10" t="s">
        <v>63</v>
      </c>
      <c r="C124" s="10">
        <v>3000</v>
      </c>
      <c r="D124" s="9" t="s">
        <v>14</v>
      </c>
      <c r="E124" s="7">
        <v>263.5</v>
      </c>
      <c r="F124" s="7">
        <v>263</v>
      </c>
      <c r="G124" s="7">
        <v>0</v>
      </c>
      <c r="H124" s="8">
        <f t="shared" ref="H124:H125" si="75">(E124-F124)*C124</f>
        <v>1500</v>
      </c>
      <c r="I124" s="8">
        <v>0</v>
      </c>
      <c r="J124" s="8">
        <f t="shared" si="73"/>
        <v>1500</v>
      </c>
    </row>
    <row r="125" spans="1:10" x14ac:dyDescent="0.25">
      <c r="A125" s="4">
        <v>43003</v>
      </c>
      <c r="B125" s="10" t="s">
        <v>13</v>
      </c>
      <c r="C125" s="10">
        <v>500</v>
      </c>
      <c r="D125" s="9" t="s">
        <v>14</v>
      </c>
      <c r="E125" s="7">
        <v>955</v>
      </c>
      <c r="F125" s="7">
        <v>970</v>
      </c>
      <c r="G125" s="7">
        <v>0</v>
      </c>
      <c r="H125" s="8">
        <f t="shared" si="75"/>
        <v>-7500</v>
      </c>
      <c r="I125" s="8">
        <v>0</v>
      </c>
      <c r="J125" s="8">
        <f t="shared" si="73"/>
        <v>-7500</v>
      </c>
    </row>
    <row r="126" spans="1:10" x14ac:dyDescent="0.25">
      <c r="A126" s="4">
        <v>43003</v>
      </c>
      <c r="B126" s="10" t="s">
        <v>54</v>
      </c>
      <c r="C126" s="10">
        <v>4500</v>
      </c>
      <c r="D126" s="10" t="s">
        <v>11</v>
      </c>
      <c r="E126" s="13">
        <v>197</v>
      </c>
      <c r="F126" s="13">
        <v>199</v>
      </c>
      <c r="G126" s="7">
        <v>202</v>
      </c>
      <c r="H126" s="8">
        <f t="shared" ref="H126" si="76">(F126-E126)*C126</f>
        <v>9000</v>
      </c>
      <c r="I126" s="8">
        <f t="shared" ref="I126" si="77">(G126-F126)*C126</f>
        <v>13500</v>
      </c>
      <c r="J126" s="8">
        <f t="shared" si="73"/>
        <v>22500</v>
      </c>
    </row>
    <row r="127" spans="1:10" x14ac:dyDescent="0.25">
      <c r="A127" s="4">
        <v>43000</v>
      </c>
      <c r="B127" s="10" t="s">
        <v>224</v>
      </c>
      <c r="C127" s="10">
        <v>700</v>
      </c>
      <c r="D127" s="9" t="s">
        <v>14</v>
      </c>
      <c r="E127" s="7">
        <v>1756</v>
      </c>
      <c r="F127" s="7">
        <v>1745</v>
      </c>
      <c r="G127" s="7">
        <v>1731</v>
      </c>
      <c r="H127" s="8">
        <f t="shared" ref="H127" si="78">(E127-F127)*C127</f>
        <v>7700</v>
      </c>
      <c r="I127" s="8">
        <f t="shared" ref="I127" si="79">(F127-G127)*C127</f>
        <v>9800</v>
      </c>
      <c r="J127" s="8">
        <f t="shared" si="73"/>
        <v>17500</v>
      </c>
    </row>
    <row r="128" spans="1:10" x14ac:dyDescent="0.25">
      <c r="A128" s="4">
        <v>43000</v>
      </c>
      <c r="B128" s="10" t="s">
        <v>205</v>
      </c>
      <c r="C128" s="10">
        <v>3500</v>
      </c>
      <c r="D128" s="10" t="s">
        <v>11</v>
      </c>
      <c r="E128" s="13">
        <v>158.5</v>
      </c>
      <c r="F128" s="13">
        <v>156.5</v>
      </c>
      <c r="G128" s="7">
        <v>0</v>
      </c>
      <c r="H128" s="8">
        <f t="shared" ref="H128:H129" si="80">(F128-E128)*C128</f>
        <v>-7000</v>
      </c>
      <c r="I128" s="8">
        <v>0</v>
      </c>
      <c r="J128" s="8">
        <f>+I128+H128</f>
        <v>-7000</v>
      </c>
    </row>
    <row r="129" spans="1:10" x14ac:dyDescent="0.25">
      <c r="A129" s="4">
        <v>43000</v>
      </c>
      <c r="B129" s="10" t="s">
        <v>79</v>
      </c>
      <c r="C129" s="10">
        <v>800</v>
      </c>
      <c r="D129" s="10" t="s">
        <v>11</v>
      </c>
      <c r="E129" s="13">
        <v>972</v>
      </c>
      <c r="F129" s="13">
        <v>960</v>
      </c>
      <c r="G129" s="7">
        <v>0</v>
      </c>
      <c r="H129" s="8">
        <f t="shared" si="80"/>
        <v>-9600</v>
      </c>
      <c r="I129" s="8">
        <v>0</v>
      </c>
      <c r="J129" s="8">
        <f>+I129+H129</f>
        <v>-9600</v>
      </c>
    </row>
    <row r="130" spans="1:10" x14ac:dyDescent="0.25">
      <c r="A130" s="4">
        <v>42999</v>
      </c>
      <c r="B130" s="10" t="s">
        <v>74</v>
      </c>
      <c r="C130" s="10">
        <v>2000</v>
      </c>
      <c r="D130" s="9" t="s">
        <v>14</v>
      </c>
      <c r="E130" s="7">
        <v>414</v>
      </c>
      <c r="F130" s="7">
        <v>410</v>
      </c>
      <c r="G130" s="7">
        <v>407.5</v>
      </c>
      <c r="H130" s="8">
        <f t="shared" ref="H130:H131" si="81">(E130-F130)*C130</f>
        <v>8000</v>
      </c>
      <c r="I130" s="8">
        <f t="shared" ref="I130" si="82">(F130-G130)*C130</f>
        <v>5000</v>
      </c>
      <c r="J130" s="8">
        <f t="shared" ref="J130" si="83">+I130+H130</f>
        <v>13000</v>
      </c>
    </row>
    <row r="131" spans="1:10" x14ac:dyDescent="0.25">
      <c r="A131" s="4">
        <v>42999</v>
      </c>
      <c r="B131" s="10" t="s">
        <v>252</v>
      </c>
      <c r="C131" s="10">
        <v>1500</v>
      </c>
      <c r="D131" s="9" t="s">
        <v>14</v>
      </c>
      <c r="E131" s="7">
        <v>563</v>
      </c>
      <c r="F131" s="7">
        <v>558</v>
      </c>
      <c r="G131" s="7">
        <v>0</v>
      </c>
      <c r="H131" s="8">
        <f t="shared" si="81"/>
        <v>7500</v>
      </c>
      <c r="I131" s="8">
        <v>0</v>
      </c>
      <c r="J131" s="8">
        <f>+I131+H131</f>
        <v>7500</v>
      </c>
    </row>
    <row r="132" spans="1:10" x14ac:dyDescent="0.25">
      <c r="A132" s="4">
        <v>42998</v>
      </c>
      <c r="B132" s="10" t="s">
        <v>34</v>
      </c>
      <c r="C132" s="10">
        <v>1500</v>
      </c>
      <c r="D132" s="10" t="s">
        <v>11</v>
      </c>
      <c r="E132" s="13">
        <v>740</v>
      </c>
      <c r="F132" s="13">
        <v>735</v>
      </c>
      <c r="G132" s="7">
        <v>0</v>
      </c>
      <c r="H132" s="8">
        <f t="shared" ref="H132:H134" si="84">(F132-E132)*C132</f>
        <v>-7500</v>
      </c>
      <c r="I132" s="8">
        <v>0</v>
      </c>
      <c r="J132" s="8">
        <f t="shared" ref="J132:J134" si="85">+I132+H132</f>
        <v>-7500</v>
      </c>
    </row>
    <row r="133" spans="1:10" x14ac:dyDescent="0.25">
      <c r="A133" s="4">
        <v>42998</v>
      </c>
      <c r="B133" s="10" t="s">
        <v>143</v>
      </c>
      <c r="C133" s="10">
        <v>1500</v>
      </c>
      <c r="D133" s="10" t="s">
        <v>11</v>
      </c>
      <c r="E133" s="13">
        <v>512</v>
      </c>
      <c r="F133" s="13">
        <v>517</v>
      </c>
      <c r="G133" s="7">
        <v>0</v>
      </c>
      <c r="H133" s="8">
        <f t="shared" si="84"/>
        <v>7500</v>
      </c>
      <c r="I133" s="8">
        <v>0</v>
      </c>
      <c r="J133" s="8">
        <f t="shared" si="85"/>
        <v>7500</v>
      </c>
    </row>
    <row r="134" spans="1:10" x14ac:dyDescent="0.25">
      <c r="A134" s="4">
        <v>42997</v>
      </c>
      <c r="B134" s="10" t="s">
        <v>213</v>
      </c>
      <c r="C134" s="10">
        <v>6000</v>
      </c>
      <c r="D134" s="10" t="s">
        <v>11</v>
      </c>
      <c r="E134" s="13">
        <v>169.4</v>
      </c>
      <c r="F134" s="13">
        <v>170.75</v>
      </c>
      <c r="G134" s="7">
        <v>172.45</v>
      </c>
      <c r="H134" s="8">
        <f t="shared" si="84"/>
        <v>8099.9999999999654</v>
      </c>
      <c r="I134" s="8">
        <f t="shared" ref="I134" si="86">(G134-F134)*C134</f>
        <v>10199.999999999931</v>
      </c>
      <c r="J134" s="8">
        <f t="shared" si="85"/>
        <v>18299.999999999898</v>
      </c>
    </row>
    <row r="135" spans="1:10" x14ac:dyDescent="0.25">
      <c r="A135" s="4">
        <v>42997</v>
      </c>
      <c r="B135" s="10" t="s">
        <v>140</v>
      </c>
      <c r="C135" s="10">
        <v>2500</v>
      </c>
      <c r="D135" s="9" t="s">
        <v>14</v>
      </c>
      <c r="E135" s="7">
        <v>434.5</v>
      </c>
      <c r="F135" s="7">
        <v>433.5</v>
      </c>
      <c r="G135" s="7">
        <v>0</v>
      </c>
      <c r="H135" s="8">
        <f t="shared" ref="H135" si="87">(E135-F135)*C135</f>
        <v>2500</v>
      </c>
      <c r="I135" s="8">
        <v>0</v>
      </c>
      <c r="J135" s="8">
        <f>+I135+H135</f>
        <v>2500</v>
      </c>
    </row>
    <row r="136" spans="1:10" x14ac:dyDescent="0.25">
      <c r="A136" s="4">
        <v>42996</v>
      </c>
      <c r="B136" s="10" t="s">
        <v>57</v>
      </c>
      <c r="C136" s="10">
        <v>2000</v>
      </c>
      <c r="D136" s="10" t="s">
        <v>11</v>
      </c>
      <c r="E136" s="13">
        <v>514</v>
      </c>
      <c r="F136" s="13">
        <v>515</v>
      </c>
      <c r="G136" s="7">
        <v>0</v>
      </c>
      <c r="H136" s="8">
        <f t="shared" ref="H136:H138" si="88">(F136-E136)*C136</f>
        <v>2000</v>
      </c>
      <c r="I136" s="8">
        <v>0</v>
      </c>
      <c r="J136" s="8">
        <f t="shared" ref="J136:J138" si="89">+I136+H136</f>
        <v>2000</v>
      </c>
    </row>
    <row r="137" spans="1:10" x14ac:dyDescent="0.25">
      <c r="A137" s="4">
        <v>42996</v>
      </c>
      <c r="B137" s="10" t="s">
        <v>30</v>
      </c>
      <c r="C137" s="10">
        <v>7000</v>
      </c>
      <c r="D137" s="10" t="s">
        <v>11</v>
      </c>
      <c r="E137" s="13">
        <v>81.5</v>
      </c>
      <c r="F137" s="13">
        <v>82.5</v>
      </c>
      <c r="G137" s="7">
        <v>83</v>
      </c>
      <c r="H137" s="8">
        <f t="shared" si="88"/>
        <v>7000</v>
      </c>
      <c r="I137" s="8">
        <f t="shared" ref="I137" si="90">(G137-F137)*C137</f>
        <v>3500</v>
      </c>
      <c r="J137" s="8">
        <f t="shared" si="89"/>
        <v>10500</v>
      </c>
    </row>
    <row r="138" spans="1:10" x14ac:dyDescent="0.25">
      <c r="A138" s="4">
        <v>42993</v>
      </c>
      <c r="B138" s="10" t="s">
        <v>253</v>
      </c>
      <c r="C138" s="10">
        <v>2600</v>
      </c>
      <c r="D138" s="10" t="s">
        <v>11</v>
      </c>
      <c r="E138" s="13">
        <v>328</v>
      </c>
      <c r="F138" s="13">
        <v>331</v>
      </c>
      <c r="G138" s="7">
        <v>0</v>
      </c>
      <c r="H138" s="8">
        <f t="shared" si="88"/>
        <v>7800</v>
      </c>
      <c r="I138" s="8">
        <v>0</v>
      </c>
      <c r="J138" s="8">
        <f t="shared" si="89"/>
        <v>7800</v>
      </c>
    </row>
    <row r="139" spans="1:10" x14ac:dyDescent="0.25">
      <c r="A139" s="4">
        <v>42993</v>
      </c>
      <c r="B139" s="10" t="s">
        <v>143</v>
      </c>
      <c r="C139" s="10">
        <v>1500</v>
      </c>
      <c r="D139" s="9" t="s">
        <v>14</v>
      </c>
      <c r="E139" s="7">
        <v>506</v>
      </c>
      <c r="F139" s="7">
        <v>502</v>
      </c>
      <c r="G139" s="7">
        <v>0</v>
      </c>
      <c r="H139" s="8">
        <f t="shared" ref="H139" si="91">(E139-F139)*C139</f>
        <v>6000</v>
      </c>
      <c r="I139" s="8">
        <v>0</v>
      </c>
      <c r="J139" s="8">
        <f>+I139+H139</f>
        <v>6000</v>
      </c>
    </row>
    <row r="140" spans="1:10" x14ac:dyDescent="0.25">
      <c r="A140" s="4">
        <v>42992</v>
      </c>
      <c r="B140" s="10" t="s">
        <v>254</v>
      </c>
      <c r="C140" s="10">
        <v>800</v>
      </c>
      <c r="D140" s="10" t="s">
        <v>11</v>
      </c>
      <c r="E140" s="13">
        <v>904</v>
      </c>
      <c r="F140" s="13">
        <v>893</v>
      </c>
      <c r="G140" s="7">
        <v>0</v>
      </c>
      <c r="H140" s="8">
        <f t="shared" ref="H140:H141" si="92">(F140-E140)*C140</f>
        <v>-8800</v>
      </c>
      <c r="I140" s="8">
        <v>0</v>
      </c>
      <c r="J140" s="8">
        <f t="shared" ref="J140:J141" si="93">+I140+H140</f>
        <v>-8800</v>
      </c>
    </row>
    <row r="141" spans="1:10" x14ac:dyDescent="0.25">
      <c r="A141" s="4">
        <v>42992</v>
      </c>
      <c r="B141" s="10" t="s">
        <v>182</v>
      </c>
      <c r="C141" s="10">
        <v>1100</v>
      </c>
      <c r="D141" s="10" t="s">
        <v>11</v>
      </c>
      <c r="E141" s="13">
        <v>665</v>
      </c>
      <c r="F141" s="13">
        <v>673</v>
      </c>
      <c r="G141" s="7">
        <v>675</v>
      </c>
      <c r="H141" s="8">
        <f t="shared" si="92"/>
        <v>8800</v>
      </c>
      <c r="I141" s="8">
        <f t="shared" ref="I141" si="94">(G141-F141)*C141</f>
        <v>2200</v>
      </c>
      <c r="J141" s="8">
        <f t="shared" si="93"/>
        <v>11000</v>
      </c>
    </row>
    <row r="142" spans="1:10" x14ac:dyDescent="0.25">
      <c r="A142" s="4">
        <v>42992</v>
      </c>
      <c r="B142" s="10" t="s">
        <v>104</v>
      </c>
      <c r="C142" s="10">
        <v>3500</v>
      </c>
      <c r="D142" s="10" t="s">
        <v>11</v>
      </c>
      <c r="E142" s="13">
        <v>330</v>
      </c>
      <c r="F142" s="13">
        <v>328</v>
      </c>
      <c r="G142" s="7">
        <v>0</v>
      </c>
      <c r="H142" s="8">
        <f>(F142-E142)*C142</f>
        <v>-7000</v>
      </c>
      <c r="I142" s="8">
        <v>0</v>
      </c>
      <c r="J142" s="8">
        <f>+I142+H142</f>
        <v>-7000</v>
      </c>
    </row>
    <row r="143" spans="1:10" x14ac:dyDescent="0.25">
      <c r="A143" s="4">
        <v>42991</v>
      </c>
      <c r="B143" s="10" t="s">
        <v>29</v>
      </c>
      <c r="C143" s="10">
        <v>1100</v>
      </c>
      <c r="D143" s="10" t="s">
        <v>11</v>
      </c>
      <c r="E143" s="13">
        <v>686</v>
      </c>
      <c r="F143" s="13">
        <v>678</v>
      </c>
      <c r="G143" s="7">
        <v>0</v>
      </c>
      <c r="H143" s="8">
        <f t="shared" ref="H143:H145" si="95">(F143-E143)*C143</f>
        <v>-8800</v>
      </c>
      <c r="I143" s="8">
        <v>0</v>
      </c>
      <c r="J143" s="8">
        <f t="shared" ref="J143:J145" si="96">+I143+H143</f>
        <v>-8800</v>
      </c>
    </row>
    <row r="144" spans="1:10" x14ac:dyDescent="0.25">
      <c r="A144" s="4">
        <v>42991</v>
      </c>
      <c r="B144" s="10" t="s">
        <v>143</v>
      </c>
      <c r="C144" s="10">
        <v>1500</v>
      </c>
      <c r="D144" s="10" t="s">
        <v>11</v>
      </c>
      <c r="E144" s="13">
        <v>521</v>
      </c>
      <c r="F144" s="13">
        <v>515</v>
      </c>
      <c r="G144" s="7">
        <v>0</v>
      </c>
      <c r="H144" s="8">
        <f t="shared" si="95"/>
        <v>-9000</v>
      </c>
      <c r="I144" s="8">
        <v>0</v>
      </c>
      <c r="J144" s="8">
        <f t="shared" si="96"/>
        <v>-9000</v>
      </c>
    </row>
    <row r="145" spans="1:10" x14ac:dyDescent="0.25">
      <c r="A145" s="4">
        <v>42991</v>
      </c>
      <c r="B145" s="10" t="s">
        <v>128</v>
      </c>
      <c r="C145" s="10">
        <v>2000</v>
      </c>
      <c r="D145" s="10" t="s">
        <v>11</v>
      </c>
      <c r="E145" s="13">
        <v>683</v>
      </c>
      <c r="F145" s="13">
        <v>693</v>
      </c>
      <c r="G145" s="7">
        <v>0</v>
      </c>
      <c r="H145" s="8">
        <f t="shared" si="95"/>
        <v>20000</v>
      </c>
      <c r="I145" s="8">
        <v>0</v>
      </c>
      <c r="J145" s="8">
        <f t="shared" si="96"/>
        <v>20000</v>
      </c>
    </row>
    <row r="146" spans="1:10" x14ac:dyDescent="0.25">
      <c r="A146" s="4">
        <v>42991</v>
      </c>
      <c r="B146" s="10" t="s">
        <v>220</v>
      </c>
      <c r="C146" s="10">
        <v>9000</v>
      </c>
      <c r="D146" s="9" t="s">
        <v>14</v>
      </c>
      <c r="E146" s="7">
        <v>105.5</v>
      </c>
      <c r="F146" s="7">
        <v>104.5</v>
      </c>
      <c r="G146" s="7">
        <v>0</v>
      </c>
      <c r="H146" s="8">
        <f t="shared" ref="H146" si="97">(E146-F146)*C146</f>
        <v>9000</v>
      </c>
      <c r="I146" s="8">
        <v>0</v>
      </c>
      <c r="J146" s="8">
        <f>+I146+H146</f>
        <v>9000</v>
      </c>
    </row>
    <row r="147" spans="1:10" x14ac:dyDescent="0.25">
      <c r="A147" s="4">
        <v>42990</v>
      </c>
      <c r="B147" s="10" t="s">
        <v>162</v>
      </c>
      <c r="C147" s="10">
        <v>7000</v>
      </c>
      <c r="D147" s="10" t="s">
        <v>11</v>
      </c>
      <c r="E147" s="13">
        <v>78.5</v>
      </c>
      <c r="F147" s="13">
        <v>78.75</v>
      </c>
      <c r="G147" s="7">
        <v>0</v>
      </c>
      <c r="H147" s="8">
        <f t="shared" ref="H147" si="98">(F147-E147)*C147</f>
        <v>1750</v>
      </c>
      <c r="I147" s="8">
        <v>0</v>
      </c>
      <c r="J147" s="8">
        <f t="shared" ref="J147" si="99">+I147+H147</f>
        <v>1750</v>
      </c>
    </row>
    <row r="148" spans="1:10" x14ac:dyDescent="0.25">
      <c r="A148" s="4">
        <v>42990</v>
      </c>
      <c r="B148" s="10" t="s">
        <v>28</v>
      </c>
      <c r="C148" s="10">
        <v>3500</v>
      </c>
      <c r="D148" s="9" t="s">
        <v>14</v>
      </c>
      <c r="E148" s="7">
        <v>251.5</v>
      </c>
      <c r="F148" s="7">
        <v>251</v>
      </c>
      <c r="G148" s="7">
        <v>0</v>
      </c>
      <c r="H148" s="8">
        <f t="shared" ref="H148" si="100">(E148-F148)*C148</f>
        <v>1750</v>
      </c>
      <c r="I148" s="8">
        <v>0</v>
      </c>
      <c r="J148" s="8">
        <f>+I148+H148</f>
        <v>1750</v>
      </c>
    </row>
    <row r="149" spans="1:10" x14ac:dyDescent="0.25">
      <c r="A149" s="4">
        <v>42989</v>
      </c>
      <c r="B149" s="10" t="s">
        <v>255</v>
      </c>
      <c r="C149" s="10">
        <v>1500</v>
      </c>
      <c r="D149" s="10" t="s">
        <v>11</v>
      </c>
      <c r="E149" s="13">
        <v>497</v>
      </c>
      <c r="F149" s="13">
        <v>502</v>
      </c>
      <c r="G149" s="7">
        <v>508</v>
      </c>
      <c r="H149" s="8">
        <f t="shared" ref="H149:H152" si="101">(F149-E149)*C149</f>
        <v>7500</v>
      </c>
      <c r="I149" s="8">
        <f t="shared" ref="I149" si="102">(G149-F149)*C149</f>
        <v>9000</v>
      </c>
      <c r="J149" s="8">
        <f t="shared" ref="J149:J152" si="103">+I149+H149</f>
        <v>16500</v>
      </c>
    </row>
    <row r="150" spans="1:10" x14ac:dyDescent="0.25">
      <c r="A150" s="4">
        <v>42989</v>
      </c>
      <c r="B150" s="10" t="s">
        <v>40</v>
      </c>
      <c r="C150" s="10">
        <v>3000</v>
      </c>
      <c r="D150" s="10" t="s">
        <v>11</v>
      </c>
      <c r="E150" s="13">
        <v>226.3</v>
      </c>
      <c r="F150" s="13">
        <v>228.8</v>
      </c>
      <c r="G150" s="7">
        <v>0</v>
      </c>
      <c r="H150" s="8">
        <f t="shared" si="101"/>
        <v>7500</v>
      </c>
      <c r="I150" s="8">
        <v>0</v>
      </c>
      <c r="J150" s="8">
        <f t="shared" si="103"/>
        <v>7500</v>
      </c>
    </row>
    <row r="151" spans="1:10" x14ac:dyDescent="0.25">
      <c r="A151" s="4">
        <v>42986</v>
      </c>
      <c r="B151" s="10" t="s">
        <v>93</v>
      </c>
      <c r="C151" s="10">
        <v>4500</v>
      </c>
      <c r="D151" s="10" t="s">
        <v>11</v>
      </c>
      <c r="E151" s="13">
        <v>203.5</v>
      </c>
      <c r="F151" s="13">
        <v>204.25</v>
      </c>
      <c r="G151" s="7">
        <v>0</v>
      </c>
      <c r="H151" s="8">
        <f t="shared" si="101"/>
        <v>3375</v>
      </c>
      <c r="I151" s="8">
        <v>0</v>
      </c>
      <c r="J151" s="8">
        <f t="shared" si="103"/>
        <v>3375</v>
      </c>
    </row>
    <row r="152" spans="1:10" x14ac:dyDescent="0.25">
      <c r="A152" s="4">
        <v>42986</v>
      </c>
      <c r="B152" s="10" t="s">
        <v>148</v>
      </c>
      <c r="C152" s="10">
        <v>3500</v>
      </c>
      <c r="D152" s="10" t="s">
        <v>11</v>
      </c>
      <c r="E152" s="13">
        <v>186</v>
      </c>
      <c r="F152" s="13">
        <v>184</v>
      </c>
      <c r="G152" s="7">
        <v>0</v>
      </c>
      <c r="H152" s="8">
        <f t="shared" si="101"/>
        <v>-7000</v>
      </c>
      <c r="I152" s="8">
        <v>0</v>
      </c>
      <c r="J152" s="8">
        <f t="shared" si="103"/>
        <v>-7000</v>
      </c>
    </row>
    <row r="153" spans="1:10" x14ac:dyDescent="0.25">
      <c r="A153" s="4">
        <v>42986</v>
      </c>
      <c r="B153" s="10" t="s">
        <v>93</v>
      </c>
      <c r="C153" s="10">
        <v>4500</v>
      </c>
      <c r="D153" s="9" t="s">
        <v>14</v>
      </c>
      <c r="E153" s="7">
        <v>205.5</v>
      </c>
      <c r="F153" s="7">
        <v>207.25</v>
      </c>
      <c r="G153" s="7">
        <v>0</v>
      </c>
      <c r="H153" s="8">
        <f t="shared" ref="H153" si="104">(E153-F153)*C153</f>
        <v>-7875</v>
      </c>
      <c r="I153" s="8">
        <v>0</v>
      </c>
      <c r="J153" s="8">
        <f>+I153+H153</f>
        <v>-7875</v>
      </c>
    </row>
    <row r="154" spans="1:10" x14ac:dyDescent="0.25">
      <c r="A154" s="4">
        <v>42985</v>
      </c>
      <c r="B154" s="10" t="s">
        <v>162</v>
      </c>
      <c r="C154" s="10">
        <v>7000</v>
      </c>
      <c r="D154" s="10" t="s">
        <v>11</v>
      </c>
      <c r="E154" s="13">
        <v>81</v>
      </c>
      <c r="F154" s="13">
        <v>80</v>
      </c>
      <c r="G154" s="7">
        <v>0</v>
      </c>
      <c r="H154" s="8">
        <f t="shared" ref="H154:H159" si="105">(F154-E154)*C154</f>
        <v>-7000</v>
      </c>
      <c r="I154" s="8">
        <v>0</v>
      </c>
      <c r="J154" s="8">
        <f t="shared" ref="J154:J159" si="106">+I154+H154</f>
        <v>-7000</v>
      </c>
    </row>
    <row r="155" spans="1:10" x14ac:dyDescent="0.25">
      <c r="A155" s="4">
        <v>42985</v>
      </c>
      <c r="B155" s="10" t="s">
        <v>256</v>
      </c>
      <c r="C155" s="10">
        <v>4000</v>
      </c>
      <c r="D155" s="10" t="s">
        <v>11</v>
      </c>
      <c r="E155" s="13">
        <v>169.5</v>
      </c>
      <c r="F155" s="13">
        <v>170.75</v>
      </c>
      <c r="G155" s="7">
        <v>0</v>
      </c>
      <c r="H155" s="8">
        <f t="shared" si="105"/>
        <v>5000</v>
      </c>
      <c r="I155" s="8">
        <v>0</v>
      </c>
      <c r="J155" s="8">
        <f t="shared" si="106"/>
        <v>5000</v>
      </c>
    </row>
    <row r="156" spans="1:10" x14ac:dyDescent="0.25">
      <c r="A156" s="4">
        <v>42985</v>
      </c>
      <c r="B156" s="10" t="s">
        <v>132</v>
      </c>
      <c r="C156" s="10">
        <v>7000</v>
      </c>
      <c r="D156" s="10" t="s">
        <v>11</v>
      </c>
      <c r="E156" s="13">
        <v>81.5</v>
      </c>
      <c r="F156" s="13">
        <v>80.5</v>
      </c>
      <c r="G156" s="7">
        <v>0</v>
      </c>
      <c r="H156" s="8">
        <f t="shared" si="105"/>
        <v>-7000</v>
      </c>
      <c r="I156" s="8">
        <v>0</v>
      </c>
      <c r="J156" s="8">
        <f t="shared" si="106"/>
        <v>-7000</v>
      </c>
    </row>
    <row r="157" spans="1:10" x14ac:dyDescent="0.25">
      <c r="A157" s="4">
        <v>42985</v>
      </c>
      <c r="B157" s="10" t="s">
        <v>177</v>
      </c>
      <c r="C157" s="10">
        <v>5000</v>
      </c>
      <c r="D157" s="10" t="s">
        <v>11</v>
      </c>
      <c r="E157" s="13">
        <v>193.25</v>
      </c>
      <c r="F157" s="13">
        <v>191.75</v>
      </c>
      <c r="G157" s="7">
        <v>0</v>
      </c>
      <c r="H157" s="8">
        <f t="shared" si="105"/>
        <v>-7500</v>
      </c>
      <c r="I157" s="8">
        <v>0</v>
      </c>
      <c r="J157" s="8">
        <f t="shared" si="106"/>
        <v>-7500</v>
      </c>
    </row>
    <row r="158" spans="1:10" x14ac:dyDescent="0.25">
      <c r="A158" s="4">
        <v>42984</v>
      </c>
      <c r="B158" s="10" t="s">
        <v>104</v>
      </c>
      <c r="C158" s="10">
        <v>3500</v>
      </c>
      <c r="D158" s="10" t="s">
        <v>11</v>
      </c>
      <c r="E158" s="13">
        <v>318</v>
      </c>
      <c r="F158" s="13">
        <v>320</v>
      </c>
      <c r="G158" s="7">
        <v>323</v>
      </c>
      <c r="H158" s="8">
        <f t="shared" si="105"/>
        <v>7000</v>
      </c>
      <c r="I158" s="8">
        <v>0</v>
      </c>
      <c r="J158" s="8">
        <f t="shared" si="106"/>
        <v>7000</v>
      </c>
    </row>
    <row r="159" spans="1:10" x14ac:dyDescent="0.25">
      <c r="A159" s="4">
        <v>42984</v>
      </c>
      <c r="B159" s="10" t="s">
        <v>257</v>
      </c>
      <c r="C159" s="10">
        <v>500</v>
      </c>
      <c r="D159" s="10" t="s">
        <v>11</v>
      </c>
      <c r="E159" s="13">
        <v>1145</v>
      </c>
      <c r="F159" s="13">
        <v>1160</v>
      </c>
      <c r="G159" s="7">
        <v>1174</v>
      </c>
      <c r="H159" s="8">
        <f t="shared" si="105"/>
        <v>7500</v>
      </c>
      <c r="I159" s="8">
        <f t="shared" ref="I159" si="107">(G159-F159)*C159</f>
        <v>7000</v>
      </c>
      <c r="J159" s="8">
        <f t="shared" si="106"/>
        <v>14500</v>
      </c>
    </row>
    <row r="160" spans="1:10" x14ac:dyDescent="0.25">
      <c r="A160" s="4">
        <v>42984</v>
      </c>
      <c r="B160" s="10" t="s">
        <v>156</v>
      </c>
      <c r="C160" s="10">
        <v>1500</v>
      </c>
      <c r="D160" s="9" t="s">
        <v>14</v>
      </c>
      <c r="E160" s="7">
        <v>551</v>
      </c>
      <c r="F160" s="7">
        <v>556</v>
      </c>
      <c r="G160" s="7">
        <v>0</v>
      </c>
      <c r="H160" s="8">
        <f t="shared" ref="H160" si="108">(E160-F160)*C160</f>
        <v>-7500</v>
      </c>
      <c r="I160" s="8">
        <v>0</v>
      </c>
      <c r="J160" s="8">
        <f>+I160+H160</f>
        <v>-7500</v>
      </c>
    </row>
    <row r="161" spans="1:10" x14ac:dyDescent="0.25">
      <c r="A161" s="4">
        <v>42983</v>
      </c>
      <c r="B161" s="10" t="s">
        <v>173</v>
      </c>
      <c r="C161" s="10">
        <v>8000</v>
      </c>
      <c r="D161" s="10" t="s">
        <v>11</v>
      </c>
      <c r="E161" s="13">
        <v>133.5</v>
      </c>
      <c r="F161" s="13">
        <v>134.5</v>
      </c>
      <c r="G161" s="7">
        <v>0</v>
      </c>
      <c r="H161" s="8">
        <f t="shared" ref="H161:H163" si="109">(F161-E161)*C161</f>
        <v>8000</v>
      </c>
      <c r="I161" s="8">
        <v>0</v>
      </c>
      <c r="J161" s="8">
        <f t="shared" ref="J161:J167" si="110">+I161+H161</f>
        <v>8000</v>
      </c>
    </row>
    <row r="162" spans="1:10" x14ac:dyDescent="0.25">
      <c r="A162" s="4">
        <v>42983</v>
      </c>
      <c r="B162" s="10" t="s">
        <v>220</v>
      </c>
      <c r="C162" s="10">
        <v>9000</v>
      </c>
      <c r="D162" s="10" t="s">
        <v>11</v>
      </c>
      <c r="E162" s="13">
        <v>102.5</v>
      </c>
      <c r="F162" s="13">
        <v>103.5</v>
      </c>
      <c r="G162" s="7">
        <v>104</v>
      </c>
      <c r="H162" s="8">
        <f t="shared" si="109"/>
        <v>9000</v>
      </c>
      <c r="I162" s="8">
        <f t="shared" ref="I162" si="111">(G162-F162)*C162</f>
        <v>4500</v>
      </c>
      <c r="J162" s="8">
        <f t="shared" si="110"/>
        <v>13500</v>
      </c>
    </row>
    <row r="163" spans="1:10" x14ac:dyDescent="0.25">
      <c r="A163" s="4">
        <v>42982</v>
      </c>
      <c r="B163" s="10" t="s">
        <v>102</v>
      </c>
      <c r="C163" s="10">
        <v>1000</v>
      </c>
      <c r="D163" s="10" t="s">
        <v>11</v>
      </c>
      <c r="E163" s="13">
        <v>770</v>
      </c>
      <c r="F163" s="13">
        <v>762</v>
      </c>
      <c r="G163" s="7">
        <v>0</v>
      </c>
      <c r="H163" s="8">
        <f t="shared" si="109"/>
        <v>-8000</v>
      </c>
      <c r="I163" s="8">
        <v>0</v>
      </c>
      <c r="J163" s="8">
        <f t="shared" si="110"/>
        <v>-8000</v>
      </c>
    </row>
    <row r="164" spans="1:10" x14ac:dyDescent="0.25">
      <c r="A164" s="4">
        <v>42982</v>
      </c>
      <c r="B164" s="10" t="s">
        <v>34</v>
      </c>
      <c r="C164" s="10">
        <v>1500</v>
      </c>
      <c r="D164" s="9" t="s">
        <v>14</v>
      </c>
      <c r="E164" s="7">
        <v>860</v>
      </c>
      <c r="F164" s="7">
        <v>854</v>
      </c>
      <c r="G164" s="7">
        <v>846</v>
      </c>
      <c r="H164" s="8">
        <f t="shared" ref="H164:H165" si="112">(E164-F164)*C164</f>
        <v>9000</v>
      </c>
      <c r="I164" s="8">
        <f t="shared" ref="I164:I165" si="113">(F164-G164)*C164</f>
        <v>12000</v>
      </c>
      <c r="J164" s="8">
        <f t="shared" si="110"/>
        <v>21000</v>
      </c>
    </row>
    <row r="165" spans="1:10" x14ac:dyDescent="0.25">
      <c r="A165" s="4">
        <v>42982</v>
      </c>
      <c r="B165" s="10" t="s">
        <v>165</v>
      </c>
      <c r="C165" s="10">
        <v>2500</v>
      </c>
      <c r="D165" s="9" t="s">
        <v>14</v>
      </c>
      <c r="E165" s="7">
        <v>427</v>
      </c>
      <c r="F165" s="7">
        <v>424</v>
      </c>
      <c r="G165" s="7">
        <v>422</v>
      </c>
      <c r="H165" s="8">
        <f t="shared" si="112"/>
        <v>7500</v>
      </c>
      <c r="I165" s="8">
        <f t="shared" si="113"/>
        <v>5000</v>
      </c>
      <c r="J165" s="8">
        <f t="shared" si="110"/>
        <v>12500</v>
      </c>
    </row>
    <row r="166" spans="1:10" x14ac:dyDescent="0.25">
      <c r="A166" s="4">
        <v>42979</v>
      </c>
      <c r="B166" s="10" t="s">
        <v>28</v>
      </c>
      <c r="C166" s="10">
        <v>3500</v>
      </c>
      <c r="D166" s="10" t="s">
        <v>11</v>
      </c>
      <c r="E166" s="13">
        <v>239</v>
      </c>
      <c r="F166" s="13">
        <v>241.5</v>
      </c>
      <c r="G166" s="7">
        <v>244.5</v>
      </c>
      <c r="H166" s="8">
        <f t="shared" ref="H166:H167" si="114">(F166-E166)*C166</f>
        <v>8750</v>
      </c>
      <c r="I166" s="8">
        <f t="shared" ref="I166:I167" si="115">(G166-F166)*C166</f>
        <v>10500</v>
      </c>
      <c r="J166" s="8">
        <f t="shared" si="110"/>
        <v>19250</v>
      </c>
    </row>
    <row r="167" spans="1:10" x14ac:dyDescent="0.25">
      <c r="A167" s="4">
        <v>42979</v>
      </c>
      <c r="B167" s="10" t="s">
        <v>43</v>
      </c>
      <c r="C167" s="10">
        <v>1300</v>
      </c>
      <c r="D167" s="10" t="s">
        <v>11</v>
      </c>
      <c r="E167" s="13">
        <v>512</v>
      </c>
      <c r="F167" s="13">
        <v>518</v>
      </c>
      <c r="G167" s="7">
        <v>525</v>
      </c>
      <c r="H167" s="8">
        <f t="shared" si="114"/>
        <v>7800</v>
      </c>
      <c r="I167" s="8">
        <f t="shared" si="115"/>
        <v>9100</v>
      </c>
      <c r="J167" s="8">
        <f t="shared" si="110"/>
        <v>16900</v>
      </c>
    </row>
    <row r="168" spans="1:10" x14ac:dyDescent="0.25">
      <c r="A168" s="47"/>
      <c r="B168" s="34"/>
      <c r="C168" s="35"/>
      <c r="D168" s="35"/>
      <c r="E168" s="36"/>
      <c r="F168" s="36"/>
      <c r="G168" s="36"/>
      <c r="H168" s="36"/>
      <c r="I168" s="37"/>
      <c r="J168" s="37"/>
    </row>
    <row r="169" spans="1:10" x14ac:dyDescent="0.25">
      <c r="A169" s="4">
        <v>42978</v>
      </c>
      <c r="B169" s="10" t="s">
        <v>213</v>
      </c>
      <c r="C169" s="10">
        <v>6000</v>
      </c>
      <c r="D169" s="10" t="s">
        <v>11</v>
      </c>
      <c r="E169" s="13">
        <v>168</v>
      </c>
      <c r="F169" s="13">
        <v>169.25</v>
      </c>
      <c r="G169" s="7">
        <v>0</v>
      </c>
      <c r="H169" s="8">
        <f t="shared" ref="H169" si="116">(F169-E169)*C169</f>
        <v>7500</v>
      </c>
      <c r="I169" s="8">
        <v>0</v>
      </c>
      <c r="J169" s="8">
        <f t="shared" ref="J169:J221" si="117">+I169+H169</f>
        <v>7500</v>
      </c>
    </row>
    <row r="170" spans="1:10" x14ac:dyDescent="0.25">
      <c r="A170" s="4">
        <v>42978</v>
      </c>
      <c r="B170" s="10" t="s">
        <v>68</v>
      </c>
      <c r="C170" s="10">
        <v>4500</v>
      </c>
      <c r="D170" s="9" t="s">
        <v>14</v>
      </c>
      <c r="E170" s="7">
        <v>185</v>
      </c>
      <c r="F170" s="7">
        <v>183.25</v>
      </c>
      <c r="G170" s="7">
        <v>181</v>
      </c>
      <c r="H170" s="8">
        <f t="shared" ref="H170" si="118">(E170-F170)*C170</f>
        <v>7875</v>
      </c>
      <c r="I170" s="8">
        <f t="shared" ref="I170" si="119">(F170-G170)*C170</f>
        <v>10125</v>
      </c>
      <c r="J170" s="8">
        <f t="shared" si="117"/>
        <v>18000</v>
      </c>
    </row>
    <row r="171" spans="1:10" x14ac:dyDescent="0.25">
      <c r="A171" s="4">
        <v>42977</v>
      </c>
      <c r="B171" s="10" t="s">
        <v>104</v>
      </c>
      <c r="C171" s="10">
        <v>3500</v>
      </c>
      <c r="D171" s="10" t="s">
        <v>11</v>
      </c>
      <c r="E171" s="13">
        <v>304.5</v>
      </c>
      <c r="F171" s="13">
        <v>306.5</v>
      </c>
      <c r="G171" s="7">
        <v>0</v>
      </c>
      <c r="H171" s="8">
        <f t="shared" ref="H171:H172" si="120">(F171-E171)*C171</f>
        <v>7000</v>
      </c>
      <c r="I171" s="8">
        <v>0</v>
      </c>
      <c r="J171" s="8">
        <f t="shared" si="117"/>
        <v>7000</v>
      </c>
    </row>
    <row r="172" spans="1:10" x14ac:dyDescent="0.25">
      <c r="A172" s="4">
        <v>42977</v>
      </c>
      <c r="B172" s="10" t="s">
        <v>258</v>
      </c>
      <c r="C172" s="10">
        <v>800</v>
      </c>
      <c r="D172" s="10" t="s">
        <v>11</v>
      </c>
      <c r="E172" s="13">
        <v>1215</v>
      </c>
      <c r="F172" s="13">
        <v>1225</v>
      </c>
      <c r="G172" s="7">
        <v>0</v>
      </c>
      <c r="H172" s="8">
        <f t="shared" si="120"/>
        <v>8000</v>
      </c>
      <c r="I172" s="8">
        <v>0</v>
      </c>
      <c r="J172" s="8">
        <f t="shared" si="117"/>
        <v>8000</v>
      </c>
    </row>
    <row r="173" spans="1:10" x14ac:dyDescent="0.25">
      <c r="A173" s="4">
        <v>42976</v>
      </c>
      <c r="B173" s="10" t="s">
        <v>109</v>
      </c>
      <c r="C173" s="10">
        <v>3200</v>
      </c>
      <c r="D173" s="9" t="s">
        <v>14</v>
      </c>
      <c r="E173" s="7">
        <v>284.5</v>
      </c>
      <c r="F173" s="7">
        <v>283.25</v>
      </c>
      <c r="G173" s="7">
        <v>0</v>
      </c>
      <c r="H173" s="8">
        <f t="shared" ref="H173" si="121">(E173-F173)*C173</f>
        <v>4000</v>
      </c>
      <c r="I173" s="8">
        <v>0</v>
      </c>
      <c r="J173" s="8">
        <f t="shared" si="117"/>
        <v>4000</v>
      </c>
    </row>
    <row r="174" spans="1:10" x14ac:dyDescent="0.25">
      <c r="A174" s="4">
        <v>42976</v>
      </c>
      <c r="B174" s="10" t="s">
        <v>35</v>
      </c>
      <c r="C174" s="10">
        <v>4500</v>
      </c>
      <c r="D174" s="10" t="s">
        <v>11</v>
      </c>
      <c r="E174" s="13">
        <v>135</v>
      </c>
      <c r="F174" s="13">
        <v>133.25</v>
      </c>
      <c r="G174" s="7">
        <v>0</v>
      </c>
      <c r="H174" s="8">
        <f t="shared" ref="H174:H183" si="122">(F174-E174)*C174</f>
        <v>-7875</v>
      </c>
      <c r="I174" s="8">
        <v>0</v>
      </c>
      <c r="J174" s="8">
        <f t="shared" si="117"/>
        <v>-7875</v>
      </c>
    </row>
    <row r="175" spans="1:10" x14ac:dyDescent="0.25">
      <c r="A175" s="4">
        <v>42976</v>
      </c>
      <c r="B175" s="10" t="s">
        <v>149</v>
      </c>
      <c r="C175" s="10">
        <v>1000</v>
      </c>
      <c r="D175" s="10" t="s">
        <v>11</v>
      </c>
      <c r="E175" s="13">
        <v>532</v>
      </c>
      <c r="F175" s="13">
        <v>541</v>
      </c>
      <c r="G175" s="7">
        <v>0</v>
      </c>
      <c r="H175" s="8">
        <f t="shared" si="122"/>
        <v>9000</v>
      </c>
      <c r="I175" s="8">
        <v>0</v>
      </c>
      <c r="J175" s="8">
        <f t="shared" si="117"/>
        <v>9000</v>
      </c>
    </row>
    <row r="176" spans="1:10" x14ac:dyDescent="0.25">
      <c r="A176" s="4">
        <v>42975</v>
      </c>
      <c r="B176" s="10" t="s">
        <v>165</v>
      </c>
      <c r="C176" s="10">
        <v>2500</v>
      </c>
      <c r="D176" s="10" t="s">
        <v>11</v>
      </c>
      <c r="E176" s="13">
        <v>411.5</v>
      </c>
      <c r="F176" s="13">
        <v>415</v>
      </c>
      <c r="G176" s="7">
        <v>420</v>
      </c>
      <c r="H176" s="8">
        <f t="shared" si="122"/>
        <v>8750</v>
      </c>
      <c r="I176" s="8">
        <f t="shared" ref="I176" si="123">(G176-F176)*C176</f>
        <v>12500</v>
      </c>
      <c r="J176" s="8">
        <f t="shared" si="117"/>
        <v>21250</v>
      </c>
    </row>
    <row r="177" spans="1:10" x14ac:dyDescent="0.25">
      <c r="A177" s="4">
        <v>42975</v>
      </c>
      <c r="B177" s="10" t="s">
        <v>130</v>
      </c>
      <c r="C177" s="10">
        <v>4500</v>
      </c>
      <c r="D177" s="10" t="s">
        <v>11</v>
      </c>
      <c r="E177" s="13">
        <v>189.3</v>
      </c>
      <c r="F177" s="13">
        <v>187.55</v>
      </c>
      <c r="G177" s="7">
        <v>0</v>
      </c>
      <c r="H177" s="8">
        <f t="shared" si="122"/>
        <v>-7875</v>
      </c>
      <c r="I177" s="8">
        <v>0</v>
      </c>
      <c r="J177" s="8">
        <f t="shared" si="117"/>
        <v>-7875</v>
      </c>
    </row>
    <row r="178" spans="1:10" x14ac:dyDescent="0.25">
      <c r="A178" s="4">
        <v>42971</v>
      </c>
      <c r="B178" s="10" t="s">
        <v>120</v>
      </c>
      <c r="C178" s="10">
        <v>6000</v>
      </c>
      <c r="D178" s="10" t="s">
        <v>11</v>
      </c>
      <c r="E178" s="13">
        <v>123</v>
      </c>
      <c r="F178" s="13">
        <v>124.5</v>
      </c>
      <c r="G178" s="7">
        <v>125.9</v>
      </c>
      <c r="H178" s="8">
        <f t="shared" si="122"/>
        <v>9000</v>
      </c>
      <c r="I178" s="8">
        <f t="shared" ref="I178" si="124">(G178-F178)*C178</f>
        <v>8400.0000000000346</v>
      </c>
      <c r="J178" s="8">
        <f t="shared" si="117"/>
        <v>17400.000000000036</v>
      </c>
    </row>
    <row r="179" spans="1:10" x14ac:dyDescent="0.25">
      <c r="A179" s="4">
        <v>42971</v>
      </c>
      <c r="B179" s="10" t="s">
        <v>40</v>
      </c>
      <c r="C179" s="10">
        <v>3000</v>
      </c>
      <c r="D179" s="10" t="s">
        <v>11</v>
      </c>
      <c r="E179" s="13">
        <v>210</v>
      </c>
      <c r="F179" s="13">
        <v>212.5</v>
      </c>
      <c r="G179" s="7">
        <v>0</v>
      </c>
      <c r="H179" s="8">
        <f t="shared" si="122"/>
        <v>7500</v>
      </c>
      <c r="I179" s="8">
        <v>0</v>
      </c>
      <c r="J179" s="8">
        <f t="shared" si="117"/>
        <v>7500</v>
      </c>
    </row>
    <row r="180" spans="1:10" x14ac:dyDescent="0.25">
      <c r="A180" s="4">
        <v>42971</v>
      </c>
      <c r="B180" s="10" t="s">
        <v>259</v>
      </c>
      <c r="C180" s="10">
        <v>7000</v>
      </c>
      <c r="D180" s="10" t="s">
        <v>11</v>
      </c>
      <c r="E180" s="13">
        <v>103.4</v>
      </c>
      <c r="F180" s="13">
        <v>104.65</v>
      </c>
      <c r="G180" s="7">
        <v>0</v>
      </c>
      <c r="H180" s="8">
        <f t="shared" si="122"/>
        <v>8750</v>
      </c>
      <c r="I180" s="8">
        <v>0</v>
      </c>
      <c r="J180" s="8">
        <f t="shared" si="117"/>
        <v>8750</v>
      </c>
    </row>
    <row r="181" spans="1:10" x14ac:dyDescent="0.25">
      <c r="A181" s="4">
        <v>42970</v>
      </c>
      <c r="B181" s="10" t="s">
        <v>260</v>
      </c>
      <c r="C181" s="10">
        <v>1500</v>
      </c>
      <c r="D181" s="10" t="s">
        <v>11</v>
      </c>
      <c r="E181" s="13">
        <v>751</v>
      </c>
      <c r="F181" s="13">
        <v>758</v>
      </c>
      <c r="G181" s="7">
        <v>766</v>
      </c>
      <c r="H181" s="8">
        <f t="shared" si="122"/>
        <v>10500</v>
      </c>
      <c r="I181" s="8">
        <f t="shared" ref="I181" si="125">(G181-F181)*C181</f>
        <v>12000</v>
      </c>
      <c r="J181" s="8">
        <f t="shared" si="117"/>
        <v>22500</v>
      </c>
    </row>
    <row r="182" spans="1:10" x14ac:dyDescent="0.25">
      <c r="A182" s="4">
        <v>42970</v>
      </c>
      <c r="B182" s="10" t="s">
        <v>150</v>
      </c>
      <c r="C182" s="10">
        <v>5000</v>
      </c>
      <c r="D182" s="10" t="s">
        <v>11</v>
      </c>
      <c r="E182" s="13">
        <v>128</v>
      </c>
      <c r="F182" s="13">
        <v>129</v>
      </c>
      <c r="G182" s="7">
        <v>0</v>
      </c>
      <c r="H182" s="8">
        <f t="shared" si="122"/>
        <v>5000</v>
      </c>
      <c r="I182" s="8">
        <v>0</v>
      </c>
      <c r="J182" s="8">
        <f t="shared" si="117"/>
        <v>5000</v>
      </c>
    </row>
    <row r="183" spans="1:10" x14ac:dyDescent="0.25">
      <c r="A183" s="4">
        <v>42969</v>
      </c>
      <c r="B183" s="10" t="s">
        <v>54</v>
      </c>
      <c r="C183" s="10">
        <v>4500</v>
      </c>
      <c r="D183" s="10" t="s">
        <v>11</v>
      </c>
      <c r="E183" s="13">
        <v>195</v>
      </c>
      <c r="F183" s="13">
        <v>193</v>
      </c>
      <c r="G183" s="7">
        <v>0</v>
      </c>
      <c r="H183" s="8">
        <f t="shared" si="122"/>
        <v>-9000</v>
      </c>
      <c r="I183" s="8">
        <v>0</v>
      </c>
      <c r="J183" s="8">
        <f t="shared" si="117"/>
        <v>-9000</v>
      </c>
    </row>
    <row r="184" spans="1:10" x14ac:dyDescent="0.25">
      <c r="A184" s="4">
        <v>42969</v>
      </c>
      <c r="B184" s="9" t="s">
        <v>147</v>
      </c>
      <c r="C184" s="9">
        <v>1000</v>
      </c>
      <c r="D184" s="9" t="s">
        <v>14</v>
      </c>
      <c r="E184" s="7">
        <v>860</v>
      </c>
      <c r="F184" s="7">
        <v>852</v>
      </c>
      <c r="G184" s="7">
        <v>847</v>
      </c>
      <c r="H184" s="8">
        <f t="shared" ref="H184:H186" si="126">(E184-F184)*C184</f>
        <v>8000</v>
      </c>
      <c r="I184" s="8">
        <f t="shared" ref="I184:I185" si="127">(F184-G184)*C184</f>
        <v>5000</v>
      </c>
      <c r="J184" s="8">
        <f t="shared" si="117"/>
        <v>13000</v>
      </c>
    </row>
    <row r="185" spans="1:10" x14ac:dyDescent="0.25">
      <c r="A185" s="4">
        <v>42969</v>
      </c>
      <c r="B185" s="9" t="s">
        <v>34</v>
      </c>
      <c r="C185" s="9">
        <v>1500</v>
      </c>
      <c r="D185" s="9" t="s">
        <v>14</v>
      </c>
      <c r="E185" s="7">
        <v>764</v>
      </c>
      <c r="F185" s="7">
        <v>757</v>
      </c>
      <c r="G185" s="7">
        <v>749</v>
      </c>
      <c r="H185" s="8">
        <f t="shared" si="126"/>
        <v>10500</v>
      </c>
      <c r="I185" s="8">
        <f t="shared" si="127"/>
        <v>12000</v>
      </c>
      <c r="J185" s="8">
        <f t="shared" si="117"/>
        <v>22500</v>
      </c>
    </row>
    <row r="186" spans="1:10" x14ac:dyDescent="0.25">
      <c r="A186" s="4">
        <v>42969</v>
      </c>
      <c r="B186" s="9" t="s">
        <v>88</v>
      </c>
      <c r="C186" s="9">
        <v>11000</v>
      </c>
      <c r="D186" s="9" t="s">
        <v>14</v>
      </c>
      <c r="E186" s="7">
        <v>105.5</v>
      </c>
      <c r="F186" s="7">
        <v>105.1</v>
      </c>
      <c r="G186" s="7">
        <v>0</v>
      </c>
      <c r="H186" s="8">
        <f t="shared" si="126"/>
        <v>4400.0000000000628</v>
      </c>
      <c r="I186" s="8">
        <v>0</v>
      </c>
      <c r="J186" s="8">
        <f t="shared" si="117"/>
        <v>4400.0000000000628</v>
      </c>
    </row>
    <row r="187" spans="1:10" x14ac:dyDescent="0.25">
      <c r="A187" s="4">
        <v>42968</v>
      </c>
      <c r="B187" s="10" t="s">
        <v>85</v>
      </c>
      <c r="C187" s="10">
        <v>1575</v>
      </c>
      <c r="D187" s="10" t="s">
        <v>11</v>
      </c>
      <c r="E187" s="13">
        <v>446</v>
      </c>
      <c r="F187" s="13">
        <v>451</v>
      </c>
      <c r="G187" s="7">
        <v>453</v>
      </c>
      <c r="H187" s="8">
        <f t="shared" ref="H187" si="128">(F187-E187)*C187</f>
        <v>7875</v>
      </c>
      <c r="I187" s="8">
        <v>0</v>
      </c>
      <c r="J187" s="8">
        <f t="shared" si="117"/>
        <v>7875</v>
      </c>
    </row>
    <row r="188" spans="1:10" x14ac:dyDescent="0.25">
      <c r="A188" s="4">
        <v>42968</v>
      </c>
      <c r="B188" s="9" t="s">
        <v>54</v>
      </c>
      <c r="C188" s="9">
        <v>4500</v>
      </c>
      <c r="D188" s="9" t="s">
        <v>14</v>
      </c>
      <c r="E188" s="7">
        <v>201</v>
      </c>
      <c r="F188" s="7">
        <v>199</v>
      </c>
      <c r="G188" s="7">
        <v>196</v>
      </c>
      <c r="H188" s="8">
        <f t="shared" ref="H188" si="129">(E188-F188)*C188</f>
        <v>9000</v>
      </c>
      <c r="I188" s="8">
        <f t="shared" ref="I188" si="130">(F188-G188)*C188</f>
        <v>13500</v>
      </c>
      <c r="J188" s="8">
        <f t="shared" si="117"/>
        <v>22500</v>
      </c>
    </row>
    <row r="189" spans="1:10" x14ac:dyDescent="0.25">
      <c r="A189" s="4">
        <v>42965</v>
      </c>
      <c r="B189" s="10" t="s">
        <v>96</v>
      </c>
      <c r="C189" s="10">
        <v>2750</v>
      </c>
      <c r="D189" s="10" t="s">
        <v>11</v>
      </c>
      <c r="E189" s="13">
        <v>294</v>
      </c>
      <c r="F189" s="13">
        <v>297</v>
      </c>
      <c r="G189" s="7">
        <v>300</v>
      </c>
      <c r="H189" s="8">
        <f t="shared" ref="H189:H203" si="131">(F189-E189)*C189</f>
        <v>8250</v>
      </c>
      <c r="I189" s="8">
        <f t="shared" ref="I189" si="132">(G189-F189)*C189</f>
        <v>8250</v>
      </c>
      <c r="J189" s="8">
        <f t="shared" si="117"/>
        <v>16500</v>
      </c>
    </row>
    <row r="190" spans="1:10" x14ac:dyDescent="0.25">
      <c r="A190" s="4">
        <v>42965</v>
      </c>
      <c r="B190" s="10" t="s">
        <v>85</v>
      </c>
      <c r="C190" s="10">
        <v>1575</v>
      </c>
      <c r="D190" s="10" t="s">
        <v>11</v>
      </c>
      <c r="E190" s="13">
        <v>443</v>
      </c>
      <c r="F190" s="13">
        <v>447.5</v>
      </c>
      <c r="G190" s="7">
        <v>0</v>
      </c>
      <c r="H190" s="8">
        <f t="shared" si="131"/>
        <v>7087.5</v>
      </c>
      <c r="I190" s="8">
        <v>0</v>
      </c>
      <c r="J190" s="8">
        <f t="shared" si="117"/>
        <v>7087.5</v>
      </c>
    </row>
    <row r="191" spans="1:10" x14ac:dyDescent="0.25">
      <c r="A191" s="4">
        <v>42965</v>
      </c>
      <c r="B191" s="10" t="s">
        <v>73</v>
      </c>
      <c r="C191" s="10">
        <v>6000</v>
      </c>
      <c r="D191" s="10" t="s">
        <v>11</v>
      </c>
      <c r="E191" s="13">
        <v>121.9</v>
      </c>
      <c r="F191" s="13">
        <v>123.15</v>
      </c>
      <c r="G191" s="7">
        <v>123.75</v>
      </c>
      <c r="H191" s="8">
        <f t="shared" si="131"/>
        <v>7500</v>
      </c>
      <c r="I191" s="8">
        <f t="shared" ref="I191" si="133">(G191-F191)*C191</f>
        <v>3599.9999999999659</v>
      </c>
      <c r="J191" s="8">
        <f t="shared" si="117"/>
        <v>11099.999999999965</v>
      </c>
    </row>
    <row r="192" spans="1:10" x14ac:dyDescent="0.25">
      <c r="A192" s="4">
        <v>42965</v>
      </c>
      <c r="B192" s="10" t="s">
        <v>54</v>
      </c>
      <c r="C192" s="10">
        <v>4500</v>
      </c>
      <c r="D192" s="10" t="s">
        <v>11</v>
      </c>
      <c r="E192" s="13">
        <v>193</v>
      </c>
      <c r="F192" s="13">
        <v>190</v>
      </c>
      <c r="G192" s="7">
        <v>0</v>
      </c>
      <c r="H192" s="8">
        <f t="shared" si="131"/>
        <v>-13500</v>
      </c>
      <c r="I192" s="8">
        <v>0</v>
      </c>
      <c r="J192" s="8">
        <f t="shared" si="117"/>
        <v>-13500</v>
      </c>
    </row>
    <row r="193" spans="1:10" x14ac:dyDescent="0.25">
      <c r="A193" s="4">
        <v>42964</v>
      </c>
      <c r="B193" s="10" t="s">
        <v>168</v>
      </c>
      <c r="C193" s="10">
        <v>4000</v>
      </c>
      <c r="D193" s="10" t="s">
        <v>11</v>
      </c>
      <c r="E193" s="13">
        <v>208.6</v>
      </c>
      <c r="F193" s="13">
        <v>210.6</v>
      </c>
      <c r="G193" s="7">
        <v>213.6</v>
      </c>
      <c r="H193" s="8">
        <f t="shared" si="131"/>
        <v>8000</v>
      </c>
      <c r="I193" s="8">
        <f t="shared" ref="I193" si="134">(G193-F193)*C193</f>
        <v>12000</v>
      </c>
      <c r="J193" s="8">
        <f t="shared" si="117"/>
        <v>20000</v>
      </c>
    </row>
    <row r="194" spans="1:10" x14ac:dyDescent="0.25">
      <c r="A194" s="4">
        <v>42964</v>
      </c>
      <c r="B194" s="10" t="s">
        <v>177</v>
      </c>
      <c r="C194" s="10">
        <v>5000</v>
      </c>
      <c r="D194" s="10" t="s">
        <v>11</v>
      </c>
      <c r="E194" s="13">
        <v>183.75</v>
      </c>
      <c r="F194" s="13">
        <v>182</v>
      </c>
      <c r="G194" s="7">
        <v>0</v>
      </c>
      <c r="H194" s="8">
        <f t="shared" si="131"/>
        <v>-8750</v>
      </c>
      <c r="I194" s="8">
        <v>0</v>
      </c>
      <c r="J194" s="8">
        <f t="shared" si="117"/>
        <v>-8750</v>
      </c>
    </row>
    <row r="195" spans="1:10" x14ac:dyDescent="0.25">
      <c r="A195" s="4">
        <v>42964</v>
      </c>
      <c r="B195" s="10" t="s">
        <v>43</v>
      </c>
      <c r="C195" s="10">
        <v>1300</v>
      </c>
      <c r="D195" s="10" t="s">
        <v>11</v>
      </c>
      <c r="E195" s="13">
        <v>500</v>
      </c>
      <c r="F195" s="13">
        <v>494</v>
      </c>
      <c r="G195" s="7">
        <v>0</v>
      </c>
      <c r="H195" s="8">
        <f t="shared" si="131"/>
        <v>-7800</v>
      </c>
      <c r="I195" s="8">
        <v>0</v>
      </c>
      <c r="J195" s="8">
        <f t="shared" si="117"/>
        <v>-7800</v>
      </c>
    </row>
    <row r="196" spans="1:10" x14ac:dyDescent="0.25">
      <c r="A196" s="4">
        <v>42964</v>
      </c>
      <c r="B196" s="10" t="s">
        <v>94</v>
      </c>
      <c r="C196" s="10">
        <v>3750</v>
      </c>
      <c r="D196" s="10" t="s">
        <v>11</v>
      </c>
      <c r="E196" s="13">
        <v>161</v>
      </c>
      <c r="F196" s="13">
        <v>163</v>
      </c>
      <c r="G196" s="7">
        <v>166</v>
      </c>
      <c r="H196" s="8">
        <f t="shared" si="131"/>
        <v>7500</v>
      </c>
      <c r="I196" s="8">
        <f t="shared" ref="I196" si="135">(G196-F196)*C196</f>
        <v>11250</v>
      </c>
      <c r="J196" s="8">
        <f t="shared" si="117"/>
        <v>18750</v>
      </c>
    </row>
    <row r="197" spans="1:10" x14ac:dyDescent="0.25">
      <c r="A197" s="4">
        <v>42963</v>
      </c>
      <c r="B197" s="10" t="s">
        <v>165</v>
      </c>
      <c r="C197" s="10">
        <v>2500</v>
      </c>
      <c r="D197" s="10" t="s">
        <v>11</v>
      </c>
      <c r="E197" s="13">
        <v>421</v>
      </c>
      <c r="F197" s="13">
        <v>423.5</v>
      </c>
      <c r="G197" s="7">
        <v>0</v>
      </c>
      <c r="H197" s="8">
        <f t="shared" si="131"/>
        <v>6250</v>
      </c>
      <c r="I197" s="8">
        <v>0</v>
      </c>
      <c r="J197" s="8">
        <f t="shared" si="117"/>
        <v>6250</v>
      </c>
    </row>
    <row r="198" spans="1:10" x14ac:dyDescent="0.25">
      <c r="A198" s="4">
        <v>42963</v>
      </c>
      <c r="B198" s="10" t="s">
        <v>173</v>
      </c>
      <c r="C198" s="10">
        <v>8000</v>
      </c>
      <c r="D198" s="10" t="s">
        <v>11</v>
      </c>
      <c r="E198" s="13">
        <v>112</v>
      </c>
      <c r="F198" s="13">
        <v>113</v>
      </c>
      <c r="G198" s="7">
        <v>114.5</v>
      </c>
      <c r="H198" s="8">
        <f t="shared" si="131"/>
        <v>8000</v>
      </c>
      <c r="I198" s="8">
        <f t="shared" ref="I198:I202" si="136">(G198-F198)*C198</f>
        <v>12000</v>
      </c>
      <c r="J198" s="8">
        <f t="shared" si="117"/>
        <v>20000</v>
      </c>
    </row>
    <row r="199" spans="1:10" x14ac:dyDescent="0.25">
      <c r="A199" s="4">
        <v>42963</v>
      </c>
      <c r="B199" s="10" t="s">
        <v>73</v>
      </c>
      <c r="C199" s="10">
        <v>6000</v>
      </c>
      <c r="D199" s="10" t="s">
        <v>11</v>
      </c>
      <c r="E199" s="13">
        <v>119.5</v>
      </c>
      <c r="F199" s="13">
        <v>121</v>
      </c>
      <c r="G199" s="7">
        <v>123</v>
      </c>
      <c r="H199" s="8">
        <f t="shared" si="131"/>
        <v>9000</v>
      </c>
      <c r="I199" s="8">
        <f t="shared" si="136"/>
        <v>12000</v>
      </c>
      <c r="J199" s="8">
        <f t="shared" si="117"/>
        <v>21000</v>
      </c>
    </row>
    <row r="200" spans="1:10" x14ac:dyDescent="0.25">
      <c r="A200" s="4">
        <v>42961</v>
      </c>
      <c r="B200" s="10" t="s">
        <v>202</v>
      </c>
      <c r="C200" s="10">
        <v>600</v>
      </c>
      <c r="D200" s="10" t="s">
        <v>11</v>
      </c>
      <c r="E200" s="13">
        <v>1674</v>
      </c>
      <c r="F200" s="13">
        <v>1687</v>
      </c>
      <c r="G200" s="7">
        <v>1701</v>
      </c>
      <c r="H200" s="8">
        <f t="shared" si="131"/>
        <v>7800</v>
      </c>
      <c r="I200" s="8">
        <f t="shared" si="136"/>
        <v>8400</v>
      </c>
      <c r="J200" s="8">
        <f t="shared" si="117"/>
        <v>16200</v>
      </c>
    </row>
    <row r="201" spans="1:10" x14ac:dyDescent="0.25">
      <c r="A201" s="4">
        <v>42961</v>
      </c>
      <c r="B201" s="10" t="s">
        <v>93</v>
      </c>
      <c r="C201" s="10">
        <v>4500</v>
      </c>
      <c r="D201" s="10" t="s">
        <v>11</v>
      </c>
      <c r="E201" s="13">
        <v>168</v>
      </c>
      <c r="F201" s="13">
        <v>169.75</v>
      </c>
      <c r="G201" s="7">
        <v>171.75</v>
      </c>
      <c r="H201" s="8">
        <f t="shared" si="131"/>
        <v>7875</v>
      </c>
      <c r="I201" s="8">
        <f t="shared" si="136"/>
        <v>9000</v>
      </c>
      <c r="J201" s="8">
        <f t="shared" si="117"/>
        <v>16875</v>
      </c>
    </row>
    <row r="202" spans="1:10" x14ac:dyDescent="0.25">
      <c r="A202" s="4">
        <v>42958</v>
      </c>
      <c r="B202" s="10" t="s">
        <v>85</v>
      </c>
      <c r="C202" s="10">
        <v>1575</v>
      </c>
      <c r="D202" s="10" t="s">
        <v>11</v>
      </c>
      <c r="E202" s="13">
        <v>414.5</v>
      </c>
      <c r="F202" s="13">
        <v>421</v>
      </c>
      <c r="G202" s="7">
        <v>428</v>
      </c>
      <c r="H202" s="8">
        <f t="shared" si="131"/>
        <v>10237.5</v>
      </c>
      <c r="I202" s="8">
        <f t="shared" si="136"/>
        <v>11025</v>
      </c>
      <c r="J202" s="8">
        <f t="shared" si="117"/>
        <v>21262.5</v>
      </c>
    </row>
    <row r="203" spans="1:10" x14ac:dyDescent="0.25">
      <c r="A203" s="4">
        <v>42958</v>
      </c>
      <c r="B203" s="10" t="s">
        <v>34</v>
      </c>
      <c r="C203" s="10">
        <v>1500</v>
      </c>
      <c r="D203" s="10" t="s">
        <v>11</v>
      </c>
      <c r="E203" s="13">
        <v>763</v>
      </c>
      <c r="F203" s="13">
        <v>755</v>
      </c>
      <c r="G203" s="7">
        <v>0</v>
      </c>
      <c r="H203" s="8">
        <f t="shared" si="131"/>
        <v>-12000</v>
      </c>
      <c r="I203" s="8">
        <v>0</v>
      </c>
      <c r="J203" s="8">
        <f t="shared" si="117"/>
        <v>-12000</v>
      </c>
    </row>
    <row r="204" spans="1:10" x14ac:dyDescent="0.25">
      <c r="A204" s="4">
        <v>42958</v>
      </c>
      <c r="B204" s="9" t="s">
        <v>78</v>
      </c>
      <c r="C204" s="9">
        <v>1500</v>
      </c>
      <c r="D204" s="9" t="s">
        <v>14</v>
      </c>
      <c r="E204" s="7">
        <v>612</v>
      </c>
      <c r="F204" s="7">
        <v>607</v>
      </c>
      <c r="G204" s="7">
        <v>603.5</v>
      </c>
      <c r="H204" s="8">
        <f t="shared" ref="H204" si="137">(E204-F204)*C204</f>
        <v>7500</v>
      </c>
      <c r="I204" s="8">
        <f t="shared" ref="I204" si="138">(F204-G204)*C204</f>
        <v>5250</v>
      </c>
      <c r="J204" s="8">
        <f t="shared" si="117"/>
        <v>12750</v>
      </c>
    </row>
    <row r="205" spans="1:10" x14ac:dyDescent="0.25">
      <c r="A205" s="4">
        <v>42957</v>
      </c>
      <c r="B205" s="10" t="s">
        <v>224</v>
      </c>
      <c r="C205" s="10">
        <v>700</v>
      </c>
      <c r="D205" s="10" t="s">
        <v>11</v>
      </c>
      <c r="E205" s="13">
        <v>1721</v>
      </c>
      <c r="F205" s="13">
        <v>1705</v>
      </c>
      <c r="G205" s="7">
        <v>0</v>
      </c>
      <c r="H205" s="8">
        <f t="shared" ref="H205" si="139">(F205-E205)*C205</f>
        <v>-11200</v>
      </c>
      <c r="I205" s="8">
        <v>0</v>
      </c>
      <c r="J205" s="8">
        <f t="shared" si="117"/>
        <v>-11200</v>
      </c>
    </row>
    <row r="206" spans="1:10" x14ac:dyDescent="0.25">
      <c r="A206" s="4">
        <v>42957</v>
      </c>
      <c r="B206" s="9" t="s">
        <v>104</v>
      </c>
      <c r="C206" s="9">
        <v>3500</v>
      </c>
      <c r="D206" s="9" t="s">
        <v>14</v>
      </c>
      <c r="E206" s="7">
        <v>296.5</v>
      </c>
      <c r="F206" s="7">
        <v>300</v>
      </c>
      <c r="G206" s="7">
        <v>0</v>
      </c>
      <c r="H206" s="8">
        <f t="shared" ref="H206" si="140">(E206-F206)*C206</f>
        <v>-12250</v>
      </c>
      <c r="I206" s="8">
        <v>0</v>
      </c>
      <c r="J206" s="8">
        <f t="shared" si="117"/>
        <v>-12250</v>
      </c>
    </row>
    <row r="207" spans="1:10" x14ac:dyDescent="0.25">
      <c r="A207" s="4">
        <v>42957</v>
      </c>
      <c r="B207" s="10" t="s">
        <v>74</v>
      </c>
      <c r="C207" s="10">
        <v>2000</v>
      </c>
      <c r="D207" s="10" t="s">
        <v>11</v>
      </c>
      <c r="E207" s="13">
        <v>362.5</v>
      </c>
      <c r="F207" s="13">
        <v>367.5</v>
      </c>
      <c r="G207" s="7">
        <v>371</v>
      </c>
      <c r="H207" s="8">
        <f t="shared" ref="H207:H208" si="141">(F207-E207)*C207</f>
        <v>10000</v>
      </c>
      <c r="I207" s="8">
        <f t="shared" ref="I207" si="142">(G207-F207)*C207</f>
        <v>7000</v>
      </c>
      <c r="J207" s="8">
        <f t="shared" si="117"/>
        <v>17000</v>
      </c>
    </row>
    <row r="208" spans="1:10" x14ac:dyDescent="0.25">
      <c r="A208" s="4">
        <v>42956</v>
      </c>
      <c r="B208" s="10" t="s">
        <v>109</v>
      </c>
      <c r="C208" s="10">
        <v>3200</v>
      </c>
      <c r="D208" s="10" t="s">
        <v>11</v>
      </c>
      <c r="E208" s="13">
        <v>289</v>
      </c>
      <c r="F208" s="13">
        <v>292</v>
      </c>
      <c r="G208" s="7">
        <v>0</v>
      </c>
      <c r="H208" s="8">
        <f t="shared" si="141"/>
        <v>9600</v>
      </c>
      <c r="I208" s="8">
        <v>0</v>
      </c>
      <c r="J208" s="8">
        <f t="shared" si="117"/>
        <v>9600</v>
      </c>
    </row>
    <row r="209" spans="1:10" x14ac:dyDescent="0.25">
      <c r="A209" s="4">
        <v>42955</v>
      </c>
      <c r="B209" s="9" t="s">
        <v>49</v>
      </c>
      <c r="C209" s="9">
        <v>3084</v>
      </c>
      <c r="D209" s="9" t="s">
        <v>14</v>
      </c>
      <c r="E209" s="7">
        <v>349</v>
      </c>
      <c r="F209" s="7">
        <v>347</v>
      </c>
      <c r="G209" s="7">
        <v>0</v>
      </c>
      <c r="H209" s="8">
        <f t="shared" ref="H209" si="143">(E209-F209)*C209</f>
        <v>6168</v>
      </c>
      <c r="I209" s="8">
        <v>0</v>
      </c>
      <c r="J209" s="8">
        <f t="shared" si="117"/>
        <v>6168</v>
      </c>
    </row>
    <row r="210" spans="1:10" x14ac:dyDescent="0.25">
      <c r="A210" s="4">
        <v>42954</v>
      </c>
      <c r="B210" s="10" t="s">
        <v>68</v>
      </c>
      <c r="C210" s="10">
        <v>4500</v>
      </c>
      <c r="D210" s="10" t="s">
        <v>11</v>
      </c>
      <c r="E210" s="13">
        <v>197</v>
      </c>
      <c r="F210" s="13">
        <v>198.25</v>
      </c>
      <c r="G210" s="7">
        <v>0</v>
      </c>
      <c r="H210" s="8">
        <f t="shared" ref="H210" si="144">(F210-E210)*C210</f>
        <v>5625</v>
      </c>
      <c r="I210" s="8">
        <v>0</v>
      </c>
      <c r="J210" s="8">
        <f t="shared" si="117"/>
        <v>5625</v>
      </c>
    </row>
    <row r="211" spans="1:10" x14ac:dyDescent="0.25">
      <c r="A211" s="4">
        <v>42954</v>
      </c>
      <c r="B211" s="9" t="s">
        <v>202</v>
      </c>
      <c r="C211" s="9">
        <v>500</v>
      </c>
      <c r="D211" s="9" t="s">
        <v>14</v>
      </c>
      <c r="E211" s="7">
        <v>1732</v>
      </c>
      <c r="F211" s="7">
        <v>1726</v>
      </c>
      <c r="G211" s="7">
        <v>0</v>
      </c>
      <c r="H211" s="8">
        <f t="shared" ref="H211" si="145">(E211-F211)*C211</f>
        <v>3000</v>
      </c>
      <c r="I211" s="8">
        <v>0</v>
      </c>
      <c r="J211" s="8">
        <f t="shared" si="117"/>
        <v>3000</v>
      </c>
    </row>
    <row r="212" spans="1:10" x14ac:dyDescent="0.25">
      <c r="A212" s="4">
        <v>42951</v>
      </c>
      <c r="B212" s="10" t="s">
        <v>53</v>
      </c>
      <c r="C212" s="10">
        <v>6000</v>
      </c>
      <c r="D212" s="10" t="s">
        <v>11</v>
      </c>
      <c r="E212" s="13">
        <v>128.5</v>
      </c>
      <c r="F212" s="13">
        <v>129.25</v>
      </c>
      <c r="G212" s="7">
        <v>0</v>
      </c>
      <c r="H212" s="8">
        <f t="shared" ref="H212:H221" si="146">(F212-E212)*C212</f>
        <v>4500</v>
      </c>
      <c r="I212" s="8">
        <v>0</v>
      </c>
      <c r="J212" s="8">
        <f t="shared" si="117"/>
        <v>4500</v>
      </c>
    </row>
    <row r="213" spans="1:10" x14ac:dyDescent="0.25">
      <c r="A213" s="4">
        <v>42951</v>
      </c>
      <c r="B213" s="10" t="s">
        <v>13</v>
      </c>
      <c r="C213" s="10">
        <v>500</v>
      </c>
      <c r="D213" s="10" t="s">
        <v>11</v>
      </c>
      <c r="E213" s="13">
        <v>1265</v>
      </c>
      <c r="F213" s="13">
        <v>1280</v>
      </c>
      <c r="G213" s="7">
        <v>1290</v>
      </c>
      <c r="H213" s="8">
        <f t="shared" si="146"/>
        <v>7500</v>
      </c>
      <c r="I213" s="8">
        <f t="shared" ref="I213" si="147">(G213-F213)*C213</f>
        <v>5000</v>
      </c>
      <c r="J213" s="8">
        <f t="shared" si="117"/>
        <v>12500</v>
      </c>
    </row>
    <row r="214" spans="1:10" x14ac:dyDescent="0.25">
      <c r="A214" s="4">
        <v>42950</v>
      </c>
      <c r="B214" s="10" t="s">
        <v>34</v>
      </c>
      <c r="C214" s="10">
        <v>1500</v>
      </c>
      <c r="D214" s="10" t="s">
        <v>11</v>
      </c>
      <c r="E214" s="13">
        <v>730</v>
      </c>
      <c r="F214" s="13">
        <v>723</v>
      </c>
      <c r="G214" s="7">
        <v>0</v>
      </c>
      <c r="H214" s="8">
        <f t="shared" si="146"/>
        <v>-10500</v>
      </c>
      <c r="I214" s="8">
        <v>0</v>
      </c>
      <c r="J214" s="8">
        <f t="shared" si="117"/>
        <v>-10500</v>
      </c>
    </row>
    <row r="215" spans="1:10" x14ac:dyDescent="0.25">
      <c r="A215" s="4">
        <v>42950</v>
      </c>
      <c r="B215" s="10" t="s">
        <v>68</v>
      </c>
      <c r="C215" s="10">
        <v>4500</v>
      </c>
      <c r="D215" s="10" t="s">
        <v>11</v>
      </c>
      <c r="E215" s="13">
        <v>197</v>
      </c>
      <c r="F215" s="13">
        <v>195</v>
      </c>
      <c r="G215" s="7">
        <v>0</v>
      </c>
      <c r="H215" s="8">
        <f t="shared" si="146"/>
        <v>-9000</v>
      </c>
      <c r="I215" s="8">
        <v>0</v>
      </c>
      <c r="J215" s="8">
        <f t="shared" si="117"/>
        <v>-9000</v>
      </c>
    </row>
    <row r="216" spans="1:10" x14ac:dyDescent="0.25">
      <c r="A216" s="4">
        <v>42950</v>
      </c>
      <c r="B216" s="10" t="s">
        <v>186</v>
      </c>
      <c r="C216" s="10">
        <v>3000</v>
      </c>
      <c r="D216" s="10" t="s">
        <v>11</v>
      </c>
      <c r="E216" s="13">
        <v>253</v>
      </c>
      <c r="F216" s="13">
        <v>250</v>
      </c>
      <c r="G216" s="7">
        <v>0</v>
      </c>
      <c r="H216" s="8">
        <f t="shared" si="146"/>
        <v>-9000</v>
      </c>
      <c r="I216" s="8">
        <v>0</v>
      </c>
      <c r="J216" s="8">
        <f t="shared" si="117"/>
        <v>-9000</v>
      </c>
    </row>
    <row r="217" spans="1:10" x14ac:dyDescent="0.25">
      <c r="A217" s="4">
        <v>42949</v>
      </c>
      <c r="B217" s="10" t="s">
        <v>13</v>
      </c>
      <c r="C217" s="10">
        <v>500</v>
      </c>
      <c r="D217" s="10" t="s">
        <v>11</v>
      </c>
      <c r="E217" s="13">
        <v>1310</v>
      </c>
      <c r="F217" s="13">
        <v>1290</v>
      </c>
      <c r="G217" s="7">
        <v>0</v>
      </c>
      <c r="H217" s="8">
        <f t="shared" si="146"/>
        <v>-10000</v>
      </c>
      <c r="I217" s="8">
        <v>0</v>
      </c>
      <c r="J217" s="8">
        <f t="shared" si="117"/>
        <v>-10000</v>
      </c>
    </row>
    <row r="218" spans="1:10" x14ac:dyDescent="0.25">
      <c r="A218" s="4">
        <v>42949</v>
      </c>
      <c r="B218" s="10" t="s">
        <v>104</v>
      </c>
      <c r="C218" s="10">
        <v>3500</v>
      </c>
      <c r="D218" s="10" t="s">
        <v>11</v>
      </c>
      <c r="E218" s="13">
        <v>280.5</v>
      </c>
      <c r="F218" s="13">
        <v>282.5</v>
      </c>
      <c r="G218" s="7">
        <v>0</v>
      </c>
      <c r="H218" s="8">
        <f t="shared" si="146"/>
        <v>7000</v>
      </c>
      <c r="I218" s="8">
        <v>0</v>
      </c>
      <c r="J218" s="8">
        <f t="shared" si="117"/>
        <v>7000</v>
      </c>
    </row>
    <row r="219" spans="1:10" x14ac:dyDescent="0.25">
      <c r="A219" s="4">
        <v>42949</v>
      </c>
      <c r="B219" s="10" t="s">
        <v>67</v>
      </c>
      <c r="C219" s="10">
        <v>5000</v>
      </c>
      <c r="D219" s="10" t="s">
        <v>11</v>
      </c>
      <c r="E219" s="13">
        <v>194.8</v>
      </c>
      <c r="F219" s="13">
        <v>193</v>
      </c>
      <c r="G219" s="7">
        <v>0</v>
      </c>
      <c r="H219" s="8">
        <f t="shared" si="146"/>
        <v>-9000.0000000000564</v>
      </c>
      <c r="I219" s="8">
        <v>0</v>
      </c>
      <c r="J219" s="8">
        <f t="shared" si="117"/>
        <v>-9000.0000000000564</v>
      </c>
    </row>
    <row r="220" spans="1:10" x14ac:dyDescent="0.25">
      <c r="A220" s="4">
        <v>42948</v>
      </c>
      <c r="B220" s="10" t="s">
        <v>163</v>
      </c>
      <c r="C220" s="10">
        <v>1000</v>
      </c>
      <c r="D220" s="10" t="s">
        <v>11</v>
      </c>
      <c r="E220" s="13">
        <v>850</v>
      </c>
      <c r="F220" s="13">
        <v>858</v>
      </c>
      <c r="G220" s="7">
        <v>861</v>
      </c>
      <c r="H220" s="8">
        <f t="shared" si="146"/>
        <v>8000</v>
      </c>
      <c r="I220" s="8">
        <f t="shared" ref="I220" si="148">(G220-F220)*C220</f>
        <v>3000</v>
      </c>
      <c r="J220" s="8">
        <f t="shared" si="117"/>
        <v>11000</v>
      </c>
    </row>
    <row r="221" spans="1:10" x14ac:dyDescent="0.25">
      <c r="A221" s="4">
        <v>42948</v>
      </c>
      <c r="B221" s="10" t="s">
        <v>45</v>
      </c>
      <c r="C221" s="10">
        <v>3500</v>
      </c>
      <c r="D221" s="10" t="s">
        <v>11</v>
      </c>
      <c r="E221" s="13">
        <v>203.75</v>
      </c>
      <c r="F221" s="13">
        <v>204.5</v>
      </c>
      <c r="G221" s="7">
        <v>0</v>
      </c>
      <c r="H221" s="8">
        <f t="shared" si="146"/>
        <v>2625</v>
      </c>
      <c r="I221" s="8">
        <v>0</v>
      </c>
      <c r="J221" s="8">
        <f t="shared" si="117"/>
        <v>2625</v>
      </c>
    </row>
    <row r="222" spans="1:10" x14ac:dyDescent="0.25">
      <c r="A222" s="47"/>
      <c r="B222" s="34"/>
      <c r="C222" s="35"/>
      <c r="D222" s="35"/>
      <c r="E222" s="36"/>
      <c r="F222" s="36"/>
      <c r="G222" s="36"/>
      <c r="H222" s="36"/>
      <c r="I222" s="37"/>
      <c r="J222" s="37"/>
    </row>
    <row r="223" spans="1:10" x14ac:dyDescent="0.25">
      <c r="A223" s="4">
        <v>42947</v>
      </c>
      <c r="B223" s="10" t="s">
        <v>261</v>
      </c>
      <c r="C223" s="10">
        <v>8000</v>
      </c>
      <c r="D223" s="10" t="s">
        <v>11</v>
      </c>
      <c r="E223" s="13">
        <v>86.9</v>
      </c>
      <c r="F223" s="13">
        <v>87.9</v>
      </c>
      <c r="G223" s="7">
        <v>88.65</v>
      </c>
      <c r="H223" s="8">
        <f t="shared" ref="H223:H225" si="149">(F223-E223)*C223</f>
        <v>8000</v>
      </c>
      <c r="I223" s="8">
        <f t="shared" ref="I223" si="150">(G223-F223)*C223</f>
        <v>6000</v>
      </c>
      <c r="J223" s="8">
        <f t="shared" ref="J223:J246" si="151">+I223+H223</f>
        <v>14000</v>
      </c>
    </row>
    <row r="224" spans="1:10" x14ac:dyDescent="0.25">
      <c r="A224" s="4">
        <v>42947</v>
      </c>
      <c r="B224" s="10" t="s">
        <v>132</v>
      </c>
      <c r="C224" s="10">
        <v>7000</v>
      </c>
      <c r="D224" s="10" t="s">
        <v>11</v>
      </c>
      <c r="E224" s="13">
        <v>93.5</v>
      </c>
      <c r="F224" s="13">
        <v>92.5</v>
      </c>
      <c r="G224" s="7">
        <v>96</v>
      </c>
      <c r="H224" s="8">
        <f t="shared" si="149"/>
        <v>-7000</v>
      </c>
      <c r="I224" s="8">
        <v>0</v>
      </c>
      <c r="J224" s="8">
        <f t="shared" si="151"/>
        <v>-7000</v>
      </c>
    </row>
    <row r="225" spans="1:10" x14ac:dyDescent="0.25">
      <c r="A225" s="4">
        <v>42944</v>
      </c>
      <c r="B225" s="10" t="s">
        <v>168</v>
      </c>
      <c r="C225" s="10">
        <v>4000</v>
      </c>
      <c r="D225" s="10" t="s">
        <v>11</v>
      </c>
      <c r="E225" s="13">
        <v>218</v>
      </c>
      <c r="F225" s="13">
        <v>216</v>
      </c>
      <c r="G225" s="7">
        <v>0</v>
      </c>
      <c r="H225" s="8">
        <f t="shared" si="149"/>
        <v>-8000</v>
      </c>
      <c r="I225" s="8">
        <v>0</v>
      </c>
      <c r="J225" s="8">
        <f t="shared" si="151"/>
        <v>-8000</v>
      </c>
    </row>
    <row r="226" spans="1:10" x14ac:dyDescent="0.25">
      <c r="A226" s="4">
        <v>42944</v>
      </c>
      <c r="B226" s="9" t="s">
        <v>166</v>
      </c>
      <c r="C226" s="9">
        <v>8000</v>
      </c>
      <c r="D226" s="9" t="s">
        <v>14</v>
      </c>
      <c r="E226" s="7">
        <v>139</v>
      </c>
      <c r="F226" s="7">
        <v>139</v>
      </c>
      <c r="G226" s="7">
        <v>0</v>
      </c>
      <c r="H226" s="8">
        <f t="shared" ref="H226:H228" si="152">(E226-F226)*C226</f>
        <v>0</v>
      </c>
      <c r="I226" s="8">
        <v>0</v>
      </c>
      <c r="J226" s="8">
        <f t="shared" si="151"/>
        <v>0</v>
      </c>
    </row>
    <row r="227" spans="1:10" x14ac:dyDescent="0.25">
      <c r="A227" s="4">
        <v>42944</v>
      </c>
      <c r="B227" s="9" t="s">
        <v>261</v>
      </c>
      <c r="C227" s="9">
        <v>8000</v>
      </c>
      <c r="D227" s="9" t="s">
        <v>14</v>
      </c>
      <c r="E227" s="7">
        <v>86.25</v>
      </c>
      <c r="F227" s="7">
        <v>85.75</v>
      </c>
      <c r="G227" s="7">
        <v>0</v>
      </c>
      <c r="H227" s="8">
        <f t="shared" si="152"/>
        <v>4000</v>
      </c>
      <c r="I227" s="8">
        <v>0</v>
      </c>
      <c r="J227" s="8">
        <f t="shared" si="151"/>
        <v>4000</v>
      </c>
    </row>
    <row r="228" spans="1:10" x14ac:dyDescent="0.25">
      <c r="A228" s="4">
        <v>42943</v>
      </c>
      <c r="B228" s="9" t="s">
        <v>63</v>
      </c>
      <c r="C228" s="9">
        <v>3000</v>
      </c>
      <c r="D228" s="9" t="s">
        <v>14</v>
      </c>
      <c r="E228" s="7">
        <v>254.5</v>
      </c>
      <c r="F228" s="7">
        <v>252.5</v>
      </c>
      <c r="G228" s="7">
        <v>250.5</v>
      </c>
      <c r="H228" s="8">
        <f t="shared" si="152"/>
        <v>6000</v>
      </c>
      <c r="I228" s="8">
        <f t="shared" ref="I228" si="153">(F228-G228)*C228</f>
        <v>6000</v>
      </c>
      <c r="J228" s="8">
        <f t="shared" si="151"/>
        <v>12000</v>
      </c>
    </row>
    <row r="229" spans="1:10" x14ac:dyDescent="0.25">
      <c r="A229" s="4">
        <v>42943</v>
      </c>
      <c r="B229" s="10" t="s">
        <v>147</v>
      </c>
      <c r="C229" s="10">
        <v>1000</v>
      </c>
      <c r="D229" s="10" t="s">
        <v>11</v>
      </c>
      <c r="E229" s="13">
        <v>805.75</v>
      </c>
      <c r="F229" s="13">
        <v>813.75</v>
      </c>
      <c r="G229" s="7">
        <v>822.75</v>
      </c>
      <c r="H229" s="8">
        <f t="shared" ref="H229:H237" si="154">(F229-E229)*C229</f>
        <v>8000</v>
      </c>
      <c r="I229" s="8">
        <f t="shared" ref="I229:I230" si="155">(G229-F229)*C229</f>
        <v>9000</v>
      </c>
      <c r="J229" s="8">
        <f t="shared" si="151"/>
        <v>17000</v>
      </c>
    </row>
    <row r="230" spans="1:10" x14ac:dyDescent="0.25">
      <c r="A230" s="4">
        <v>42942</v>
      </c>
      <c r="B230" s="10" t="s">
        <v>262</v>
      </c>
      <c r="C230" s="10">
        <v>500</v>
      </c>
      <c r="D230" s="10" t="s">
        <v>11</v>
      </c>
      <c r="E230" s="13">
        <v>1635</v>
      </c>
      <c r="F230" s="13">
        <v>1652</v>
      </c>
      <c r="G230" s="7">
        <v>1672</v>
      </c>
      <c r="H230" s="8">
        <f t="shared" si="154"/>
        <v>8500</v>
      </c>
      <c r="I230" s="8">
        <f t="shared" si="155"/>
        <v>10000</v>
      </c>
      <c r="J230" s="8">
        <f t="shared" si="151"/>
        <v>18500</v>
      </c>
    </row>
    <row r="231" spans="1:10" x14ac:dyDescent="0.25">
      <c r="A231" s="4">
        <v>42941</v>
      </c>
      <c r="B231" s="10" t="s">
        <v>173</v>
      </c>
      <c r="C231" s="10">
        <v>8000</v>
      </c>
      <c r="D231" s="10" t="s">
        <v>11</v>
      </c>
      <c r="E231" s="13">
        <v>139.65</v>
      </c>
      <c r="F231" s="13">
        <v>140</v>
      </c>
      <c r="G231" s="7">
        <v>0</v>
      </c>
      <c r="H231" s="8">
        <f t="shared" si="154"/>
        <v>2799.9999999999545</v>
      </c>
      <c r="I231" s="8">
        <v>0</v>
      </c>
      <c r="J231" s="8">
        <f t="shared" si="151"/>
        <v>2799.9999999999545</v>
      </c>
    </row>
    <row r="232" spans="1:10" x14ac:dyDescent="0.25">
      <c r="A232" s="4">
        <v>42941</v>
      </c>
      <c r="B232" s="10" t="s">
        <v>165</v>
      </c>
      <c r="C232" s="10">
        <v>2500</v>
      </c>
      <c r="D232" s="10" t="s">
        <v>11</v>
      </c>
      <c r="E232" s="13">
        <v>385</v>
      </c>
      <c r="F232" s="13">
        <v>388.5</v>
      </c>
      <c r="G232" s="7">
        <v>392.5</v>
      </c>
      <c r="H232" s="8">
        <f t="shared" si="154"/>
        <v>8750</v>
      </c>
      <c r="I232" s="8">
        <v>0</v>
      </c>
      <c r="J232" s="8">
        <f t="shared" si="151"/>
        <v>8750</v>
      </c>
    </row>
    <row r="233" spans="1:10" x14ac:dyDescent="0.25">
      <c r="A233" s="4">
        <v>42940</v>
      </c>
      <c r="B233" s="10" t="s">
        <v>102</v>
      </c>
      <c r="C233" s="10">
        <v>1000</v>
      </c>
      <c r="D233" s="10" t="s">
        <v>11</v>
      </c>
      <c r="E233" s="13">
        <v>813</v>
      </c>
      <c r="F233" s="13">
        <v>814</v>
      </c>
      <c r="G233" s="7">
        <v>0</v>
      </c>
      <c r="H233" s="8">
        <f t="shared" si="154"/>
        <v>1000</v>
      </c>
      <c r="I233" s="8">
        <v>0</v>
      </c>
      <c r="J233" s="8">
        <f t="shared" si="151"/>
        <v>1000</v>
      </c>
    </row>
    <row r="234" spans="1:10" x14ac:dyDescent="0.25">
      <c r="A234" s="4">
        <v>42940</v>
      </c>
      <c r="B234" s="10" t="s">
        <v>122</v>
      </c>
      <c r="C234" s="10">
        <v>7000</v>
      </c>
      <c r="D234" s="10" t="s">
        <v>11</v>
      </c>
      <c r="E234" s="13">
        <v>103.75</v>
      </c>
      <c r="F234" s="13">
        <v>104.75</v>
      </c>
      <c r="G234" s="7">
        <v>106.25</v>
      </c>
      <c r="H234" s="8">
        <f t="shared" si="154"/>
        <v>7000</v>
      </c>
      <c r="I234" s="8">
        <v>0</v>
      </c>
      <c r="J234" s="8">
        <f t="shared" si="151"/>
        <v>7000</v>
      </c>
    </row>
    <row r="235" spans="1:10" x14ac:dyDescent="0.25">
      <c r="A235" s="4">
        <v>42937</v>
      </c>
      <c r="B235" s="10" t="s">
        <v>156</v>
      </c>
      <c r="C235" s="10">
        <v>1500</v>
      </c>
      <c r="D235" s="10" t="s">
        <v>11</v>
      </c>
      <c r="E235" s="13">
        <v>453.5</v>
      </c>
      <c r="F235" s="13">
        <v>459.5</v>
      </c>
      <c r="G235" s="7">
        <v>461.5</v>
      </c>
      <c r="H235" s="8">
        <f t="shared" si="154"/>
        <v>9000</v>
      </c>
      <c r="I235" s="8">
        <f t="shared" ref="I235" si="156">(G235-F235)*C235</f>
        <v>3000</v>
      </c>
      <c r="J235" s="8">
        <f t="shared" si="151"/>
        <v>12000</v>
      </c>
    </row>
    <row r="236" spans="1:10" x14ac:dyDescent="0.25">
      <c r="A236" s="4">
        <v>42937</v>
      </c>
      <c r="B236" s="10" t="s">
        <v>163</v>
      </c>
      <c r="C236" s="10">
        <v>1000</v>
      </c>
      <c r="D236" s="10" t="s">
        <v>11</v>
      </c>
      <c r="E236" s="13">
        <v>785</v>
      </c>
      <c r="F236" s="13">
        <v>776</v>
      </c>
      <c r="G236" s="7">
        <v>0</v>
      </c>
      <c r="H236" s="8">
        <f t="shared" si="154"/>
        <v>-9000</v>
      </c>
      <c r="I236" s="8">
        <v>0</v>
      </c>
      <c r="J236" s="8">
        <f t="shared" si="151"/>
        <v>-9000</v>
      </c>
    </row>
    <row r="237" spans="1:10" x14ac:dyDescent="0.25">
      <c r="A237" s="4">
        <v>42936</v>
      </c>
      <c r="B237" s="10" t="s">
        <v>263</v>
      </c>
      <c r="C237" s="10">
        <v>7125</v>
      </c>
      <c r="D237" s="10" t="s">
        <v>11</v>
      </c>
      <c r="E237" s="13">
        <v>36</v>
      </c>
      <c r="F237" s="13">
        <v>37.25</v>
      </c>
      <c r="G237" s="7">
        <v>38.6</v>
      </c>
      <c r="H237" s="8">
        <f t="shared" si="154"/>
        <v>8906.25</v>
      </c>
      <c r="I237" s="8">
        <f t="shared" ref="I237" si="157">(G237-F237)*C237</f>
        <v>9618.7500000000109</v>
      </c>
      <c r="J237" s="8">
        <f t="shared" si="151"/>
        <v>18525.000000000011</v>
      </c>
    </row>
    <row r="238" spans="1:10" x14ac:dyDescent="0.25">
      <c r="A238" s="4">
        <v>42936</v>
      </c>
      <c r="B238" s="9" t="s">
        <v>27</v>
      </c>
      <c r="C238" s="9">
        <v>4000</v>
      </c>
      <c r="D238" s="9" t="s">
        <v>14</v>
      </c>
      <c r="E238" s="7">
        <v>130</v>
      </c>
      <c r="F238" s="7">
        <v>129.5</v>
      </c>
      <c r="G238" s="7">
        <v>0</v>
      </c>
      <c r="H238" s="8">
        <f t="shared" ref="H238" si="158">(E238-F238)*C238</f>
        <v>2000</v>
      </c>
      <c r="I238" s="8">
        <v>0</v>
      </c>
      <c r="J238" s="8">
        <f t="shared" si="151"/>
        <v>2000</v>
      </c>
    </row>
    <row r="239" spans="1:10" x14ac:dyDescent="0.25">
      <c r="A239" s="4">
        <v>42935</v>
      </c>
      <c r="B239" s="10" t="s">
        <v>194</v>
      </c>
      <c r="C239" s="10">
        <v>800</v>
      </c>
      <c r="D239" s="10" t="s">
        <v>11</v>
      </c>
      <c r="E239" s="13">
        <v>771</v>
      </c>
      <c r="F239" s="13">
        <v>781</v>
      </c>
      <c r="G239" s="7">
        <v>0</v>
      </c>
      <c r="H239" s="8">
        <f t="shared" ref="H239:H240" si="159">(F239-E239)*C239</f>
        <v>8000</v>
      </c>
      <c r="I239" s="8">
        <v>0</v>
      </c>
      <c r="J239" s="8">
        <f t="shared" si="151"/>
        <v>8000</v>
      </c>
    </row>
    <row r="240" spans="1:10" x14ac:dyDescent="0.25">
      <c r="A240" s="4">
        <v>42935</v>
      </c>
      <c r="B240" s="10" t="s">
        <v>156</v>
      </c>
      <c r="C240" s="10">
        <v>1500</v>
      </c>
      <c r="D240" s="10" t="s">
        <v>11</v>
      </c>
      <c r="E240" s="13">
        <v>467.5</v>
      </c>
      <c r="F240" s="13">
        <v>471</v>
      </c>
      <c r="G240" s="7">
        <v>0</v>
      </c>
      <c r="H240" s="8">
        <f t="shared" si="159"/>
        <v>5250</v>
      </c>
      <c r="I240" s="8">
        <v>0</v>
      </c>
      <c r="J240" s="8">
        <f t="shared" si="151"/>
        <v>5250</v>
      </c>
    </row>
    <row r="241" spans="1:10" x14ac:dyDescent="0.25">
      <c r="A241" s="4">
        <v>42904</v>
      </c>
      <c r="B241" s="9" t="s">
        <v>264</v>
      </c>
      <c r="C241" s="9">
        <v>8000</v>
      </c>
      <c r="D241" s="9" t="s">
        <v>14</v>
      </c>
      <c r="E241" s="7">
        <v>119.75</v>
      </c>
      <c r="F241" s="7">
        <v>118.75</v>
      </c>
      <c r="G241" s="7">
        <v>117.9</v>
      </c>
      <c r="H241" s="8">
        <f t="shared" ref="H241:H242" si="160">(E241-F241)*C241</f>
        <v>8000</v>
      </c>
      <c r="I241" s="8">
        <f t="shared" ref="I241:I242" si="161">(F241-G241)*C241</f>
        <v>6799.9999999999545</v>
      </c>
      <c r="J241" s="8">
        <f t="shared" si="151"/>
        <v>14799.999999999955</v>
      </c>
    </row>
    <row r="242" spans="1:10" x14ac:dyDescent="0.25">
      <c r="A242" s="4">
        <v>42904</v>
      </c>
      <c r="B242" s="9" t="s">
        <v>147</v>
      </c>
      <c r="C242" s="9">
        <v>1000</v>
      </c>
      <c r="D242" s="9" t="s">
        <v>14</v>
      </c>
      <c r="E242" s="7">
        <v>796</v>
      </c>
      <c r="F242" s="7">
        <v>789</v>
      </c>
      <c r="G242" s="7">
        <v>783.5</v>
      </c>
      <c r="H242" s="8">
        <f t="shared" si="160"/>
        <v>7000</v>
      </c>
      <c r="I242" s="8">
        <f t="shared" si="161"/>
        <v>5500</v>
      </c>
      <c r="J242" s="8">
        <f t="shared" si="151"/>
        <v>12500</v>
      </c>
    </row>
    <row r="243" spans="1:10" x14ac:dyDescent="0.25">
      <c r="A243" s="4">
        <v>42933</v>
      </c>
      <c r="B243" s="10" t="s">
        <v>264</v>
      </c>
      <c r="C243" s="10">
        <v>8000</v>
      </c>
      <c r="D243" s="10" t="s">
        <v>11</v>
      </c>
      <c r="E243" s="13">
        <v>118.25</v>
      </c>
      <c r="F243" s="13">
        <v>119.25</v>
      </c>
      <c r="G243" s="7">
        <v>0</v>
      </c>
      <c r="H243" s="8">
        <f t="shared" ref="H243:H246" si="162">(F243-E243)*C243</f>
        <v>8000</v>
      </c>
      <c r="I243" s="8">
        <v>0</v>
      </c>
      <c r="J243" s="8">
        <f t="shared" si="151"/>
        <v>8000</v>
      </c>
    </row>
    <row r="244" spans="1:10" x14ac:dyDescent="0.25">
      <c r="A244" s="4">
        <v>42933</v>
      </c>
      <c r="B244" s="10" t="s">
        <v>122</v>
      </c>
      <c r="C244" s="10">
        <v>7000</v>
      </c>
      <c r="D244" s="10" t="s">
        <v>11</v>
      </c>
      <c r="E244" s="13">
        <v>106.5</v>
      </c>
      <c r="F244" s="13">
        <v>107.5</v>
      </c>
      <c r="G244" s="7">
        <v>108.7</v>
      </c>
      <c r="H244" s="8">
        <f t="shared" si="162"/>
        <v>7000</v>
      </c>
      <c r="I244" s="8">
        <f t="shared" ref="I244:I245" si="163">(G244-F244)*C244</f>
        <v>8400.00000000002</v>
      </c>
      <c r="J244" s="8">
        <f t="shared" si="151"/>
        <v>15400.00000000002</v>
      </c>
    </row>
    <row r="245" spans="1:10" x14ac:dyDescent="0.25">
      <c r="A245" s="4">
        <v>42930</v>
      </c>
      <c r="B245" s="10" t="s">
        <v>177</v>
      </c>
      <c r="C245" s="10">
        <v>5000</v>
      </c>
      <c r="D245" s="10" t="s">
        <v>11</v>
      </c>
      <c r="E245" s="13">
        <v>201.8</v>
      </c>
      <c r="F245" s="13">
        <v>203.3</v>
      </c>
      <c r="G245" s="7">
        <v>204.25</v>
      </c>
      <c r="H245" s="8">
        <f t="shared" si="162"/>
        <v>7500</v>
      </c>
      <c r="I245" s="8">
        <f t="shared" si="163"/>
        <v>4749.9999999999436</v>
      </c>
      <c r="J245" s="8">
        <f t="shared" si="151"/>
        <v>12249.999999999944</v>
      </c>
    </row>
    <row r="246" spans="1:10" x14ac:dyDescent="0.25">
      <c r="A246" s="4">
        <v>42930</v>
      </c>
      <c r="B246" s="10" t="s">
        <v>25</v>
      </c>
      <c r="C246" s="10">
        <v>6000</v>
      </c>
      <c r="D246" s="10" t="s">
        <v>11</v>
      </c>
      <c r="E246" s="13">
        <v>184.25</v>
      </c>
      <c r="F246" s="13">
        <v>184.55</v>
      </c>
      <c r="G246" s="7">
        <v>0</v>
      </c>
      <c r="H246" s="8">
        <f t="shared" si="162"/>
        <v>1800.0000000000682</v>
      </c>
      <c r="I246" s="8">
        <v>0</v>
      </c>
      <c r="J246" s="8">
        <f t="shared" si="151"/>
        <v>1800.0000000000682</v>
      </c>
    </row>
    <row r="247" spans="1:10" x14ac:dyDescent="0.25">
      <c r="A247" s="4">
        <v>42929</v>
      </c>
      <c r="B247" s="10" t="s">
        <v>122</v>
      </c>
      <c r="C247" s="10">
        <v>7000</v>
      </c>
      <c r="D247" s="10" t="s">
        <v>11</v>
      </c>
      <c r="E247" s="13">
        <v>106.5</v>
      </c>
      <c r="F247" s="13">
        <v>105.25</v>
      </c>
      <c r="G247" s="7">
        <v>0</v>
      </c>
      <c r="H247" s="8">
        <f>(F247-E247)*C247</f>
        <v>-8750</v>
      </c>
      <c r="I247" s="8">
        <v>0</v>
      </c>
      <c r="J247" s="8">
        <f>+I247+H247</f>
        <v>-8750</v>
      </c>
    </row>
    <row r="248" spans="1:10" x14ac:dyDescent="0.25">
      <c r="A248" s="4">
        <v>42929</v>
      </c>
      <c r="B248" s="10" t="s">
        <v>265</v>
      </c>
      <c r="C248" s="10">
        <v>700</v>
      </c>
      <c r="D248" s="10" t="s">
        <v>11</v>
      </c>
      <c r="E248" s="13">
        <v>687.5</v>
      </c>
      <c r="F248" s="13">
        <v>690</v>
      </c>
      <c r="G248" s="7">
        <v>0</v>
      </c>
      <c r="H248" s="8">
        <f t="shared" ref="H248:H255" si="164">(F248-E248)*C248</f>
        <v>1750</v>
      </c>
      <c r="I248" s="8">
        <v>0</v>
      </c>
      <c r="J248" s="8">
        <f t="shared" ref="J248:J255" si="165">+I248+H248</f>
        <v>1750</v>
      </c>
    </row>
    <row r="249" spans="1:10" x14ac:dyDescent="0.25">
      <c r="A249" s="4">
        <v>42928</v>
      </c>
      <c r="B249" s="10" t="s">
        <v>266</v>
      </c>
      <c r="C249" s="10">
        <v>3500</v>
      </c>
      <c r="D249" s="10" t="s">
        <v>11</v>
      </c>
      <c r="E249" s="13">
        <v>201.15</v>
      </c>
      <c r="F249" s="13">
        <v>203.15</v>
      </c>
      <c r="G249" s="7">
        <v>206</v>
      </c>
      <c r="H249" s="8">
        <f t="shared" si="164"/>
        <v>7000</v>
      </c>
      <c r="I249" s="8">
        <f t="shared" ref="I249" si="166">(G249-F249)*C249</f>
        <v>9974.99999999998</v>
      </c>
      <c r="J249" s="8">
        <f t="shared" si="165"/>
        <v>16974.999999999978</v>
      </c>
    </row>
    <row r="250" spans="1:10" x14ac:dyDescent="0.25">
      <c r="A250" s="4">
        <v>42928</v>
      </c>
      <c r="B250" s="10" t="s">
        <v>182</v>
      </c>
      <c r="C250" s="10">
        <v>1100</v>
      </c>
      <c r="D250" s="10" t="s">
        <v>11</v>
      </c>
      <c r="E250" s="13">
        <v>678.5</v>
      </c>
      <c r="F250" s="13">
        <v>685</v>
      </c>
      <c r="G250" s="7">
        <v>0</v>
      </c>
      <c r="H250" s="8">
        <f t="shared" si="164"/>
        <v>7150</v>
      </c>
      <c r="I250" s="8">
        <v>0</v>
      </c>
      <c r="J250" s="8">
        <f t="shared" si="165"/>
        <v>7150</v>
      </c>
    </row>
    <row r="251" spans="1:10" x14ac:dyDescent="0.25">
      <c r="A251" s="4">
        <v>42927</v>
      </c>
      <c r="B251" s="10" t="s">
        <v>258</v>
      </c>
      <c r="C251" s="10">
        <v>800</v>
      </c>
      <c r="D251" s="10" t="s">
        <v>11</v>
      </c>
      <c r="E251" s="13">
        <v>1079</v>
      </c>
      <c r="F251" s="13">
        <v>1089</v>
      </c>
      <c r="G251" s="7">
        <v>1095</v>
      </c>
      <c r="H251" s="8">
        <f t="shared" si="164"/>
        <v>8000</v>
      </c>
      <c r="I251" s="8">
        <f t="shared" ref="I251:I252" si="167">(G251-F251)*C251</f>
        <v>4800</v>
      </c>
      <c r="J251" s="8">
        <f t="shared" si="165"/>
        <v>12800</v>
      </c>
    </row>
    <row r="252" spans="1:10" x14ac:dyDescent="0.25">
      <c r="A252" s="4">
        <v>42923</v>
      </c>
      <c r="B252" s="10" t="s">
        <v>27</v>
      </c>
      <c r="C252" s="10">
        <v>4000</v>
      </c>
      <c r="D252" s="10" t="s">
        <v>11</v>
      </c>
      <c r="E252" s="13">
        <v>130</v>
      </c>
      <c r="F252" s="13">
        <v>132</v>
      </c>
      <c r="G252" s="7">
        <v>134.9</v>
      </c>
      <c r="H252" s="8">
        <f t="shared" si="164"/>
        <v>8000</v>
      </c>
      <c r="I252" s="8">
        <f t="shared" si="167"/>
        <v>11600.000000000022</v>
      </c>
      <c r="J252" s="8">
        <f t="shared" si="165"/>
        <v>19600.000000000022</v>
      </c>
    </row>
    <row r="253" spans="1:10" x14ac:dyDescent="0.25">
      <c r="A253" s="4">
        <v>42923</v>
      </c>
      <c r="B253" s="10" t="s">
        <v>184</v>
      </c>
      <c r="C253" s="10">
        <v>1500</v>
      </c>
      <c r="D253" s="10" t="s">
        <v>11</v>
      </c>
      <c r="E253" s="13">
        <v>436</v>
      </c>
      <c r="F253" s="13">
        <v>436</v>
      </c>
      <c r="G253" s="7">
        <v>0</v>
      </c>
      <c r="H253" s="8">
        <f t="shared" si="164"/>
        <v>0</v>
      </c>
      <c r="I253" s="8">
        <v>0</v>
      </c>
      <c r="J253" s="8">
        <f t="shared" si="165"/>
        <v>0</v>
      </c>
    </row>
    <row r="254" spans="1:10" x14ac:dyDescent="0.25">
      <c r="A254" s="4">
        <v>42922</v>
      </c>
      <c r="B254" s="10" t="s">
        <v>267</v>
      </c>
      <c r="C254" s="10">
        <v>700</v>
      </c>
      <c r="D254" s="10" t="s">
        <v>11</v>
      </c>
      <c r="E254" s="13">
        <v>1864</v>
      </c>
      <c r="F254" s="13">
        <v>1874</v>
      </c>
      <c r="G254" s="7">
        <v>1889</v>
      </c>
      <c r="H254" s="8">
        <f t="shared" si="164"/>
        <v>7000</v>
      </c>
      <c r="I254" s="8">
        <f t="shared" ref="I254:I255" si="168">(G254-F254)*C254</f>
        <v>10500</v>
      </c>
      <c r="J254" s="8">
        <f t="shared" si="165"/>
        <v>17500</v>
      </c>
    </row>
    <row r="255" spans="1:10" x14ac:dyDescent="0.25">
      <c r="A255" s="4">
        <v>42921</v>
      </c>
      <c r="B255" s="10" t="s">
        <v>147</v>
      </c>
      <c r="C255" s="10">
        <v>1000</v>
      </c>
      <c r="D255" s="10" t="s">
        <v>11</v>
      </c>
      <c r="E255" s="13">
        <v>733</v>
      </c>
      <c r="F255" s="13">
        <v>741</v>
      </c>
      <c r="G255" s="7">
        <v>747</v>
      </c>
      <c r="H255" s="8">
        <f t="shared" si="164"/>
        <v>8000</v>
      </c>
      <c r="I255" s="8">
        <f t="shared" si="168"/>
        <v>6000</v>
      </c>
      <c r="J255" s="8">
        <f t="shared" si="165"/>
        <v>14000</v>
      </c>
    </row>
    <row r="256" spans="1:10" x14ac:dyDescent="0.25">
      <c r="A256" s="4">
        <v>42921</v>
      </c>
      <c r="B256" s="10" t="s">
        <v>268</v>
      </c>
      <c r="C256" s="10">
        <v>10000</v>
      </c>
      <c r="D256" s="10" t="s">
        <v>11</v>
      </c>
      <c r="E256" s="13">
        <v>197</v>
      </c>
      <c r="F256" s="13">
        <v>196</v>
      </c>
      <c r="G256" s="7">
        <v>0</v>
      </c>
      <c r="H256" s="8">
        <f>(F256-E256)*C256</f>
        <v>-10000</v>
      </c>
      <c r="I256" s="8">
        <v>0</v>
      </c>
      <c r="J256" s="8">
        <f>+I256+H256</f>
        <v>-10000</v>
      </c>
    </row>
    <row r="257" spans="1:10" x14ac:dyDescent="0.25">
      <c r="A257" s="4">
        <v>42921</v>
      </c>
      <c r="B257" s="10" t="s">
        <v>186</v>
      </c>
      <c r="C257" s="10">
        <v>3000</v>
      </c>
      <c r="D257" s="10" t="s">
        <v>11</v>
      </c>
      <c r="E257" s="13">
        <v>243.5</v>
      </c>
      <c r="F257" s="13">
        <v>240.5</v>
      </c>
      <c r="G257" s="7">
        <v>0</v>
      </c>
      <c r="H257" s="8">
        <f>(F257-E257)*C257</f>
        <v>-9000</v>
      </c>
      <c r="I257" s="8">
        <v>0</v>
      </c>
      <c r="J257" s="8">
        <f>+I257+H257</f>
        <v>-9000</v>
      </c>
    </row>
    <row r="258" spans="1:10" x14ac:dyDescent="0.25">
      <c r="A258" s="4">
        <v>42921</v>
      </c>
      <c r="B258" s="10" t="s">
        <v>269</v>
      </c>
      <c r="C258" s="10">
        <v>11000</v>
      </c>
      <c r="D258" s="10" t="s">
        <v>11</v>
      </c>
      <c r="E258" s="13">
        <v>113.9</v>
      </c>
      <c r="F258" s="13">
        <v>114.4</v>
      </c>
      <c r="G258" s="7">
        <v>115</v>
      </c>
      <c r="H258" s="8">
        <f t="shared" ref="H258:H260" si="169">(F258-E258)*C258</f>
        <v>5500</v>
      </c>
      <c r="I258" s="8">
        <f t="shared" ref="I258" si="170">(G258-F258)*C258</f>
        <v>6599.9999999999372</v>
      </c>
      <c r="J258" s="8">
        <f t="shared" ref="J258:J260" si="171">+I258+H258</f>
        <v>12099.999999999938</v>
      </c>
    </row>
    <row r="259" spans="1:10" x14ac:dyDescent="0.25">
      <c r="A259" s="4">
        <v>42920</v>
      </c>
      <c r="B259" s="9" t="s">
        <v>158</v>
      </c>
      <c r="C259" s="9">
        <v>4500</v>
      </c>
      <c r="D259" s="9" t="s">
        <v>11</v>
      </c>
      <c r="E259" s="7">
        <v>146</v>
      </c>
      <c r="F259" s="7">
        <v>144</v>
      </c>
      <c r="G259" s="7">
        <v>0</v>
      </c>
      <c r="H259" s="8">
        <f t="shared" si="169"/>
        <v>-9000</v>
      </c>
      <c r="I259" s="8">
        <v>0</v>
      </c>
      <c r="J259" s="8">
        <f t="shared" si="171"/>
        <v>-9000</v>
      </c>
    </row>
    <row r="260" spans="1:10" x14ac:dyDescent="0.25">
      <c r="A260" s="4">
        <v>42919</v>
      </c>
      <c r="B260" s="9" t="s">
        <v>173</v>
      </c>
      <c r="C260" s="9">
        <v>8000</v>
      </c>
      <c r="D260" s="9" t="s">
        <v>11</v>
      </c>
      <c r="E260" s="7">
        <v>137.5</v>
      </c>
      <c r="F260" s="7">
        <v>138.1</v>
      </c>
      <c r="G260" s="7">
        <v>0</v>
      </c>
      <c r="H260" s="8">
        <f t="shared" si="169"/>
        <v>4799.9999999999545</v>
      </c>
      <c r="I260" s="8">
        <v>0</v>
      </c>
      <c r="J260" s="8">
        <f t="shared" si="171"/>
        <v>4799.9999999999545</v>
      </c>
    </row>
    <row r="261" spans="1:10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</row>
    <row r="262" spans="1:10" x14ac:dyDescent="0.25">
      <c r="A262" s="4">
        <v>42916</v>
      </c>
      <c r="B262" s="9" t="s">
        <v>267</v>
      </c>
      <c r="C262" s="9">
        <v>700</v>
      </c>
      <c r="D262" s="9" t="s">
        <v>11</v>
      </c>
      <c r="E262" s="7">
        <v>1785</v>
      </c>
      <c r="F262" s="7">
        <v>1795</v>
      </c>
      <c r="G262" s="7">
        <v>1803</v>
      </c>
      <c r="H262" s="8">
        <f t="shared" ref="H262" si="172">(F262-E262)*C262</f>
        <v>7000</v>
      </c>
      <c r="I262" s="8">
        <f t="shared" ref="I262" si="173">(G262-F262)*C262</f>
        <v>5600</v>
      </c>
      <c r="J262" s="8">
        <f t="shared" ref="J262:J287" si="174">+I262+H262</f>
        <v>12600</v>
      </c>
    </row>
    <row r="263" spans="1:10" x14ac:dyDescent="0.25">
      <c r="A263" s="4">
        <v>42915</v>
      </c>
      <c r="B263" s="9" t="s">
        <v>166</v>
      </c>
      <c r="C263" s="9">
        <v>8000</v>
      </c>
      <c r="D263" s="9" t="s">
        <v>14</v>
      </c>
      <c r="E263" s="7">
        <v>134.15</v>
      </c>
      <c r="F263" s="7">
        <v>133.15</v>
      </c>
      <c r="G263" s="7">
        <v>132.65</v>
      </c>
      <c r="H263" s="8">
        <f t="shared" ref="H263" si="175">(E263-F263)*C263</f>
        <v>8000</v>
      </c>
      <c r="I263" s="8">
        <f t="shared" ref="I263" si="176">(F263-G263)*C263</f>
        <v>4000</v>
      </c>
      <c r="J263" s="8">
        <f t="shared" si="174"/>
        <v>12000</v>
      </c>
    </row>
    <row r="264" spans="1:10" x14ac:dyDescent="0.25">
      <c r="A264" s="4">
        <v>42914</v>
      </c>
      <c r="B264" s="9" t="s">
        <v>258</v>
      </c>
      <c r="C264" s="9">
        <v>800</v>
      </c>
      <c r="D264" s="9" t="s">
        <v>11</v>
      </c>
      <c r="E264" s="7">
        <v>1085</v>
      </c>
      <c r="F264" s="7">
        <v>1095</v>
      </c>
      <c r="G264" s="7">
        <v>1100</v>
      </c>
      <c r="H264" s="8">
        <f t="shared" ref="H264:H268" si="177">(F264-E264)*C264</f>
        <v>8000</v>
      </c>
      <c r="I264" s="8">
        <f t="shared" ref="I264" si="178">(G264-F264)*C264</f>
        <v>4000</v>
      </c>
      <c r="J264" s="8">
        <f t="shared" si="174"/>
        <v>12000</v>
      </c>
    </row>
    <row r="265" spans="1:10" x14ac:dyDescent="0.25">
      <c r="A265" s="4">
        <v>42914</v>
      </c>
      <c r="B265" s="9" t="s">
        <v>252</v>
      </c>
      <c r="C265" s="9">
        <v>1500</v>
      </c>
      <c r="D265" s="9" t="s">
        <v>11</v>
      </c>
      <c r="E265" s="7">
        <v>658</v>
      </c>
      <c r="F265" s="7">
        <v>651</v>
      </c>
      <c r="G265" s="7">
        <v>0</v>
      </c>
      <c r="H265" s="8">
        <f t="shared" si="177"/>
        <v>-10500</v>
      </c>
      <c r="I265" s="8">
        <v>0</v>
      </c>
      <c r="J265" s="8">
        <f t="shared" si="174"/>
        <v>-10500</v>
      </c>
    </row>
    <row r="266" spans="1:10" x14ac:dyDescent="0.25">
      <c r="A266" s="4">
        <v>42913</v>
      </c>
      <c r="B266" s="9" t="s">
        <v>252</v>
      </c>
      <c r="C266" s="9">
        <v>1500</v>
      </c>
      <c r="D266" s="9" t="s">
        <v>11</v>
      </c>
      <c r="E266" s="7">
        <v>650</v>
      </c>
      <c r="F266" s="7">
        <v>655</v>
      </c>
      <c r="G266" s="7">
        <v>664.5</v>
      </c>
      <c r="H266" s="8">
        <f t="shared" si="177"/>
        <v>7500</v>
      </c>
      <c r="I266" s="8">
        <f t="shared" ref="I266" si="179">(G266-F266)*C266</f>
        <v>14250</v>
      </c>
      <c r="J266" s="8">
        <f t="shared" si="174"/>
        <v>21750</v>
      </c>
    </row>
    <row r="267" spans="1:10" x14ac:dyDescent="0.25">
      <c r="A267" s="4">
        <v>42913</v>
      </c>
      <c r="B267" s="9" t="s">
        <v>252</v>
      </c>
      <c r="C267" s="9">
        <v>1500</v>
      </c>
      <c r="D267" s="9" t="s">
        <v>11</v>
      </c>
      <c r="E267" s="7">
        <v>645.5</v>
      </c>
      <c r="F267" s="7">
        <v>639.5</v>
      </c>
      <c r="G267" s="7">
        <v>0</v>
      </c>
      <c r="H267" s="8">
        <f t="shared" si="177"/>
        <v>-9000</v>
      </c>
      <c r="I267" s="8">
        <v>0</v>
      </c>
      <c r="J267" s="8">
        <f t="shared" si="174"/>
        <v>-9000</v>
      </c>
    </row>
    <row r="268" spans="1:10" x14ac:dyDescent="0.25">
      <c r="A268" s="4">
        <v>42909</v>
      </c>
      <c r="B268" s="9" t="s">
        <v>205</v>
      </c>
      <c r="C268" s="9">
        <v>3500</v>
      </c>
      <c r="D268" s="9" t="s">
        <v>11</v>
      </c>
      <c r="E268" s="7">
        <v>153.9</v>
      </c>
      <c r="F268" s="7">
        <v>155.9</v>
      </c>
      <c r="G268" s="7">
        <v>0</v>
      </c>
      <c r="H268" s="8">
        <f t="shared" si="177"/>
        <v>7000</v>
      </c>
      <c r="I268" s="8">
        <v>0</v>
      </c>
      <c r="J268" s="8">
        <f t="shared" si="174"/>
        <v>7000</v>
      </c>
    </row>
    <row r="269" spans="1:10" x14ac:dyDescent="0.25">
      <c r="A269" s="4">
        <v>42909</v>
      </c>
      <c r="B269" s="9" t="s">
        <v>182</v>
      </c>
      <c r="C269" s="9">
        <v>1100</v>
      </c>
      <c r="D269" s="9" t="s">
        <v>14</v>
      </c>
      <c r="E269" s="7">
        <v>702</v>
      </c>
      <c r="F269" s="7">
        <v>695</v>
      </c>
      <c r="G269" s="7">
        <v>685</v>
      </c>
      <c r="H269" s="8">
        <f t="shared" ref="H269" si="180">(E269-F269)*C269</f>
        <v>7700</v>
      </c>
      <c r="I269" s="8">
        <f t="shared" ref="I269" si="181">(F269-G269)*C269</f>
        <v>11000</v>
      </c>
      <c r="J269" s="8">
        <f t="shared" si="174"/>
        <v>18700</v>
      </c>
    </row>
    <row r="270" spans="1:10" x14ac:dyDescent="0.25">
      <c r="A270" s="4">
        <v>42908</v>
      </c>
      <c r="B270" s="9" t="s">
        <v>102</v>
      </c>
      <c r="C270" s="9">
        <v>1000</v>
      </c>
      <c r="D270" s="9" t="s">
        <v>11</v>
      </c>
      <c r="E270" s="7">
        <v>850</v>
      </c>
      <c r="F270" s="7">
        <v>842</v>
      </c>
      <c r="G270" s="7">
        <v>0</v>
      </c>
      <c r="H270" s="8">
        <f t="shared" ref="H270:H280" si="182">(F270-E270)*C270</f>
        <v>-8000</v>
      </c>
      <c r="I270" s="8">
        <v>0</v>
      </c>
      <c r="J270" s="8">
        <f t="shared" si="174"/>
        <v>-8000</v>
      </c>
    </row>
    <row r="271" spans="1:10" x14ac:dyDescent="0.25">
      <c r="A271" s="4">
        <v>42908</v>
      </c>
      <c r="B271" s="9" t="s">
        <v>220</v>
      </c>
      <c r="C271" s="9">
        <v>9000</v>
      </c>
      <c r="D271" s="9" t="s">
        <v>11</v>
      </c>
      <c r="E271" s="7">
        <v>109.75</v>
      </c>
      <c r="F271" s="7">
        <v>110.75</v>
      </c>
      <c r="G271" s="7">
        <v>0</v>
      </c>
      <c r="H271" s="8">
        <f t="shared" si="182"/>
        <v>9000</v>
      </c>
      <c r="I271" s="8">
        <v>0</v>
      </c>
      <c r="J271" s="8">
        <f t="shared" si="174"/>
        <v>9000</v>
      </c>
    </row>
    <row r="272" spans="1:10" x14ac:dyDescent="0.25">
      <c r="A272" s="4">
        <v>42907</v>
      </c>
      <c r="B272" s="9" t="s">
        <v>206</v>
      </c>
      <c r="C272" s="9">
        <v>7375</v>
      </c>
      <c r="D272" s="9" t="s">
        <v>11</v>
      </c>
      <c r="E272" s="7">
        <v>175.5</v>
      </c>
      <c r="F272" s="7">
        <v>174.25</v>
      </c>
      <c r="G272" s="7">
        <v>0</v>
      </c>
      <c r="H272" s="8">
        <f t="shared" si="182"/>
        <v>-9218.75</v>
      </c>
      <c r="I272" s="8">
        <v>0</v>
      </c>
      <c r="J272" s="8">
        <f t="shared" si="174"/>
        <v>-9218.75</v>
      </c>
    </row>
    <row r="273" spans="1:10" x14ac:dyDescent="0.25">
      <c r="A273" s="4">
        <v>42907</v>
      </c>
      <c r="B273" s="9" t="s">
        <v>113</v>
      </c>
      <c r="C273" s="9">
        <v>2000</v>
      </c>
      <c r="D273" s="9" t="s">
        <v>11</v>
      </c>
      <c r="E273" s="7">
        <v>472</v>
      </c>
      <c r="F273" s="7">
        <v>467</v>
      </c>
      <c r="G273" s="7">
        <v>0</v>
      </c>
      <c r="H273" s="8">
        <f t="shared" si="182"/>
        <v>-10000</v>
      </c>
      <c r="I273" s="8">
        <v>0</v>
      </c>
      <c r="J273" s="8">
        <f t="shared" si="174"/>
        <v>-10000</v>
      </c>
    </row>
    <row r="274" spans="1:10" x14ac:dyDescent="0.25">
      <c r="A274" s="4">
        <v>42906</v>
      </c>
      <c r="B274" s="9" t="s">
        <v>94</v>
      </c>
      <c r="C274" s="9">
        <v>3750</v>
      </c>
      <c r="D274" s="9" t="s">
        <v>11</v>
      </c>
      <c r="E274" s="7">
        <v>167.5</v>
      </c>
      <c r="F274" s="7">
        <v>169.5</v>
      </c>
      <c r="G274" s="7">
        <v>170.5</v>
      </c>
      <c r="H274" s="8">
        <f t="shared" si="182"/>
        <v>7500</v>
      </c>
      <c r="I274" s="8">
        <f t="shared" ref="I274" si="183">(G274-F274)*C274</f>
        <v>3750</v>
      </c>
      <c r="J274" s="8">
        <f t="shared" si="174"/>
        <v>11250</v>
      </c>
    </row>
    <row r="275" spans="1:10" x14ac:dyDescent="0.25">
      <c r="A275" s="4">
        <v>42905</v>
      </c>
      <c r="B275" s="9" t="s">
        <v>213</v>
      </c>
      <c r="C275" s="9">
        <v>6000</v>
      </c>
      <c r="D275" s="9" t="s">
        <v>11</v>
      </c>
      <c r="E275" s="7">
        <v>189.25</v>
      </c>
      <c r="F275" s="7">
        <v>190.5</v>
      </c>
      <c r="G275" s="7">
        <v>0</v>
      </c>
      <c r="H275" s="8">
        <f t="shared" si="182"/>
        <v>7500</v>
      </c>
      <c r="I275" s="8">
        <v>0</v>
      </c>
      <c r="J275" s="8">
        <f t="shared" si="174"/>
        <v>7500</v>
      </c>
    </row>
    <row r="276" spans="1:10" x14ac:dyDescent="0.25">
      <c r="A276" s="4">
        <v>42902</v>
      </c>
      <c r="B276" s="9" t="s">
        <v>158</v>
      </c>
      <c r="C276" s="9">
        <v>4500</v>
      </c>
      <c r="D276" s="9" t="s">
        <v>11</v>
      </c>
      <c r="E276" s="7">
        <v>146.5</v>
      </c>
      <c r="F276" s="7">
        <v>147.5</v>
      </c>
      <c r="G276" s="7">
        <v>0</v>
      </c>
      <c r="H276" s="8">
        <f t="shared" si="182"/>
        <v>4500</v>
      </c>
      <c r="I276" s="8">
        <v>0</v>
      </c>
      <c r="J276" s="8">
        <f t="shared" si="174"/>
        <v>4500</v>
      </c>
    </row>
    <row r="277" spans="1:10" x14ac:dyDescent="0.25">
      <c r="A277" s="4">
        <v>42901</v>
      </c>
      <c r="B277" s="9" t="s">
        <v>173</v>
      </c>
      <c r="C277" s="9">
        <v>8000</v>
      </c>
      <c r="D277" s="9" t="s">
        <v>11</v>
      </c>
      <c r="E277" s="7">
        <v>133</v>
      </c>
      <c r="F277" s="7">
        <v>134</v>
      </c>
      <c r="G277" s="7">
        <v>134.5</v>
      </c>
      <c r="H277" s="8">
        <f t="shared" si="182"/>
        <v>8000</v>
      </c>
      <c r="I277" s="8">
        <f t="shared" ref="I277:I278" si="184">(G277-F277)*C277</f>
        <v>4000</v>
      </c>
      <c r="J277" s="8">
        <f t="shared" si="174"/>
        <v>12000</v>
      </c>
    </row>
    <row r="278" spans="1:10" x14ac:dyDescent="0.25">
      <c r="A278" s="4">
        <v>42900</v>
      </c>
      <c r="B278" s="9" t="s">
        <v>173</v>
      </c>
      <c r="C278" s="9">
        <v>8000</v>
      </c>
      <c r="D278" s="9" t="s">
        <v>11</v>
      </c>
      <c r="E278" s="7">
        <v>131.25</v>
      </c>
      <c r="F278" s="7">
        <v>132.25</v>
      </c>
      <c r="G278" s="7">
        <v>132.69999999999999</v>
      </c>
      <c r="H278" s="8">
        <f t="shared" si="182"/>
        <v>8000</v>
      </c>
      <c r="I278" s="8">
        <f t="shared" si="184"/>
        <v>3599.9999999999091</v>
      </c>
      <c r="J278" s="8">
        <f t="shared" si="174"/>
        <v>11599.999999999909</v>
      </c>
    </row>
    <row r="279" spans="1:10" x14ac:dyDescent="0.25">
      <c r="A279" s="4">
        <v>42899</v>
      </c>
      <c r="B279" s="9" t="s">
        <v>270</v>
      </c>
      <c r="C279" s="9">
        <v>3500</v>
      </c>
      <c r="D279" s="9" t="s">
        <v>11</v>
      </c>
      <c r="E279" s="7">
        <v>178.25</v>
      </c>
      <c r="F279" s="7">
        <v>175.75</v>
      </c>
      <c r="G279" s="7">
        <v>0</v>
      </c>
      <c r="H279" s="8">
        <f t="shared" si="182"/>
        <v>-8750</v>
      </c>
      <c r="I279" s="8">
        <v>0</v>
      </c>
      <c r="J279" s="8">
        <f t="shared" si="174"/>
        <v>-8750</v>
      </c>
    </row>
    <row r="280" spans="1:10" x14ac:dyDescent="0.25">
      <c r="A280" s="4">
        <v>42894</v>
      </c>
      <c r="B280" s="9" t="s">
        <v>35</v>
      </c>
      <c r="C280" s="9">
        <v>4500</v>
      </c>
      <c r="D280" s="9" t="s">
        <v>11</v>
      </c>
      <c r="E280" s="7">
        <v>122.75</v>
      </c>
      <c r="F280" s="7">
        <v>124</v>
      </c>
      <c r="G280" s="7">
        <v>0</v>
      </c>
      <c r="H280" s="8">
        <f t="shared" si="182"/>
        <v>5625</v>
      </c>
      <c r="I280" s="8">
        <v>0</v>
      </c>
      <c r="J280" s="8">
        <f t="shared" si="174"/>
        <v>5625</v>
      </c>
    </row>
    <row r="281" spans="1:10" x14ac:dyDescent="0.25">
      <c r="A281" s="4">
        <v>42894</v>
      </c>
      <c r="B281" s="9" t="s">
        <v>166</v>
      </c>
      <c r="C281" s="9">
        <v>8000</v>
      </c>
      <c r="D281" s="9" t="s">
        <v>14</v>
      </c>
      <c r="E281" s="7">
        <v>130.5</v>
      </c>
      <c r="F281" s="7">
        <v>129.5</v>
      </c>
      <c r="G281" s="7">
        <v>128</v>
      </c>
      <c r="H281" s="8">
        <f t="shared" ref="H281" si="185">(E281-F281)*C281</f>
        <v>8000</v>
      </c>
      <c r="I281" s="8">
        <f t="shared" ref="I281" si="186">(F281-G281)*C281</f>
        <v>12000</v>
      </c>
      <c r="J281" s="8">
        <f t="shared" si="174"/>
        <v>20000</v>
      </c>
    </row>
    <row r="282" spans="1:10" x14ac:dyDescent="0.25">
      <c r="A282" s="4">
        <v>42893</v>
      </c>
      <c r="B282" s="9" t="s">
        <v>102</v>
      </c>
      <c r="C282" s="9">
        <v>1000</v>
      </c>
      <c r="D282" s="9" t="s">
        <v>11</v>
      </c>
      <c r="E282" s="7">
        <v>826.5</v>
      </c>
      <c r="F282" s="7">
        <v>834</v>
      </c>
      <c r="G282" s="7">
        <v>0</v>
      </c>
      <c r="H282" s="8">
        <f t="shared" ref="H282" si="187">(F282-E282)*C282</f>
        <v>7500</v>
      </c>
      <c r="I282" s="8">
        <v>0</v>
      </c>
      <c r="J282" s="8">
        <f t="shared" si="174"/>
        <v>7500</v>
      </c>
    </row>
    <row r="283" spans="1:10" x14ac:dyDescent="0.25">
      <c r="A283" s="4">
        <v>42892</v>
      </c>
      <c r="B283" s="9" t="s">
        <v>78</v>
      </c>
      <c r="C283" s="9">
        <v>1500</v>
      </c>
      <c r="D283" s="9" t="s">
        <v>14</v>
      </c>
      <c r="E283" s="7">
        <v>541.25</v>
      </c>
      <c r="F283" s="7">
        <v>536.25</v>
      </c>
      <c r="G283" s="7">
        <v>530.25</v>
      </c>
      <c r="H283" s="8">
        <f t="shared" ref="H283" si="188">(E283-F283)*C283</f>
        <v>7500</v>
      </c>
      <c r="I283" s="8">
        <f t="shared" ref="I283" si="189">(F283-G283)*C283</f>
        <v>9000</v>
      </c>
      <c r="J283" s="8">
        <f t="shared" si="174"/>
        <v>16500</v>
      </c>
    </row>
    <row r="284" spans="1:10" x14ac:dyDescent="0.25">
      <c r="A284" s="4">
        <v>42891</v>
      </c>
      <c r="B284" s="9" t="s">
        <v>261</v>
      </c>
      <c r="C284" s="9">
        <v>8000</v>
      </c>
      <c r="D284" s="9" t="s">
        <v>11</v>
      </c>
      <c r="E284" s="7">
        <v>92.75</v>
      </c>
      <c r="F284" s="7">
        <v>93.75</v>
      </c>
      <c r="G284" s="7">
        <v>94.5</v>
      </c>
      <c r="H284" s="8">
        <f t="shared" ref="H284" si="190">(F284-E284)*C284</f>
        <v>8000</v>
      </c>
      <c r="I284" s="8">
        <f t="shared" ref="I284" si="191">(G284-F284)*C284</f>
        <v>6000</v>
      </c>
      <c r="J284" s="8">
        <f t="shared" si="174"/>
        <v>14000</v>
      </c>
    </row>
    <row r="285" spans="1:10" x14ac:dyDescent="0.25">
      <c r="A285" s="4">
        <v>42891</v>
      </c>
      <c r="B285" s="9" t="s">
        <v>29</v>
      </c>
      <c r="C285" s="9">
        <v>1100</v>
      </c>
      <c r="D285" s="9" t="s">
        <v>14</v>
      </c>
      <c r="E285" s="7">
        <v>719.5</v>
      </c>
      <c r="F285" s="7">
        <v>725</v>
      </c>
      <c r="G285" s="7">
        <v>0</v>
      </c>
      <c r="H285" s="8">
        <f t="shared" ref="H285" si="192">(E285-F285)*C285</f>
        <v>-6050</v>
      </c>
      <c r="I285" s="8">
        <v>0</v>
      </c>
      <c r="J285" s="8">
        <f t="shared" si="174"/>
        <v>-6050</v>
      </c>
    </row>
    <row r="286" spans="1:10" x14ac:dyDescent="0.25">
      <c r="A286" s="4">
        <v>42888</v>
      </c>
      <c r="B286" s="9" t="s">
        <v>102</v>
      </c>
      <c r="C286" s="9">
        <v>1000</v>
      </c>
      <c r="D286" s="9" t="s">
        <v>11</v>
      </c>
      <c r="E286" s="7">
        <v>910</v>
      </c>
      <c r="F286" s="7">
        <v>918</v>
      </c>
      <c r="G286" s="7">
        <v>928</v>
      </c>
      <c r="H286" s="8">
        <f t="shared" ref="H286:H287" si="193">(F286-E286)*C286</f>
        <v>8000</v>
      </c>
      <c r="I286" s="8">
        <f t="shared" ref="I286:I287" si="194">(G286-F286)*C286</f>
        <v>10000</v>
      </c>
      <c r="J286" s="8">
        <f t="shared" si="174"/>
        <v>18000</v>
      </c>
    </row>
    <row r="287" spans="1:10" x14ac:dyDescent="0.25">
      <c r="A287" s="4">
        <v>42887</v>
      </c>
      <c r="B287" s="9" t="s">
        <v>63</v>
      </c>
      <c r="C287" s="9">
        <v>3000</v>
      </c>
      <c r="D287" s="9" t="s">
        <v>11</v>
      </c>
      <c r="E287" s="7">
        <v>236</v>
      </c>
      <c r="F287" s="7">
        <v>238.5</v>
      </c>
      <c r="G287" s="7">
        <v>241.5</v>
      </c>
      <c r="H287" s="8">
        <f t="shared" si="193"/>
        <v>7500</v>
      </c>
      <c r="I287" s="8">
        <f t="shared" si="194"/>
        <v>9000</v>
      </c>
      <c r="J287" s="8">
        <f t="shared" si="174"/>
        <v>16500</v>
      </c>
    </row>
    <row r="288" spans="1:10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</row>
    <row r="289" spans="1:10" x14ac:dyDescent="0.25">
      <c r="A289" s="4">
        <v>42886</v>
      </c>
      <c r="B289" s="9" t="s">
        <v>140</v>
      </c>
      <c r="C289" s="9">
        <v>2500</v>
      </c>
      <c r="D289" s="9" t="s">
        <v>11</v>
      </c>
      <c r="E289" s="7">
        <v>348.5</v>
      </c>
      <c r="F289" s="7">
        <v>351.5</v>
      </c>
      <c r="G289" s="7">
        <v>355.5</v>
      </c>
      <c r="H289" s="8">
        <f t="shared" ref="H289:H294" si="195">(F289-E289)*C289</f>
        <v>7500</v>
      </c>
      <c r="I289" s="8">
        <f t="shared" ref="I289" si="196">(G289-F289)*C289</f>
        <v>10000</v>
      </c>
      <c r="J289" s="8">
        <f t="shared" ref="J289:J294" si="197">+I289+H289</f>
        <v>17500</v>
      </c>
    </row>
    <row r="290" spans="1:10" x14ac:dyDescent="0.25">
      <c r="A290" s="4">
        <v>42886</v>
      </c>
      <c r="B290" s="9" t="s">
        <v>70</v>
      </c>
      <c r="C290" s="9">
        <v>1500</v>
      </c>
      <c r="D290" s="9" t="s">
        <v>11</v>
      </c>
      <c r="E290" s="7">
        <v>501.5</v>
      </c>
      <c r="F290" s="7">
        <v>504</v>
      </c>
      <c r="G290" s="7">
        <v>0</v>
      </c>
      <c r="H290" s="8">
        <f t="shared" si="195"/>
        <v>3750</v>
      </c>
      <c r="I290" s="8">
        <v>0</v>
      </c>
      <c r="J290" s="8">
        <f t="shared" si="197"/>
        <v>3750</v>
      </c>
    </row>
    <row r="291" spans="1:10" x14ac:dyDescent="0.25">
      <c r="A291" s="4">
        <v>42885</v>
      </c>
      <c r="B291" s="9" t="s">
        <v>184</v>
      </c>
      <c r="C291" s="9">
        <v>1500</v>
      </c>
      <c r="D291" s="9" t="s">
        <v>11</v>
      </c>
      <c r="E291" s="7">
        <v>414.5</v>
      </c>
      <c r="F291" s="7">
        <v>419.5</v>
      </c>
      <c r="G291" s="7">
        <v>423.75</v>
      </c>
      <c r="H291" s="8">
        <f t="shared" si="195"/>
        <v>7500</v>
      </c>
      <c r="I291" s="8">
        <f t="shared" ref="I291:I294" si="198">(G291-F291)*C291</f>
        <v>6375</v>
      </c>
      <c r="J291" s="8">
        <f t="shared" si="197"/>
        <v>13875</v>
      </c>
    </row>
    <row r="292" spans="1:10" x14ac:dyDescent="0.25">
      <c r="A292" s="4">
        <v>42885</v>
      </c>
      <c r="B292" s="9" t="s">
        <v>252</v>
      </c>
      <c r="C292" s="9">
        <v>1500</v>
      </c>
      <c r="D292" s="9" t="s">
        <v>11</v>
      </c>
      <c r="E292" s="7">
        <v>577.75</v>
      </c>
      <c r="F292" s="7">
        <v>583.75</v>
      </c>
      <c r="G292" s="7">
        <v>590.75</v>
      </c>
      <c r="H292" s="8">
        <f t="shared" si="195"/>
        <v>9000</v>
      </c>
      <c r="I292" s="8">
        <f t="shared" si="198"/>
        <v>10500</v>
      </c>
      <c r="J292" s="8">
        <f t="shared" si="197"/>
        <v>19500</v>
      </c>
    </row>
    <row r="293" spans="1:10" x14ac:dyDescent="0.25">
      <c r="A293" s="4">
        <v>42884</v>
      </c>
      <c r="B293" s="9" t="s">
        <v>266</v>
      </c>
      <c r="C293" s="9">
        <v>3500</v>
      </c>
      <c r="D293" s="9" t="s">
        <v>11</v>
      </c>
      <c r="E293" s="7">
        <v>200</v>
      </c>
      <c r="F293" s="7">
        <v>202</v>
      </c>
      <c r="G293" s="7">
        <v>203.75</v>
      </c>
      <c r="H293" s="8">
        <f t="shared" si="195"/>
        <v>7000</v>
      </c>
      <c r="I293" s="8">
        <f t="shared" si="198"/>
        <v>6125</v>
      </c>
      <c r="J293" s="8">
        <f t="shared" si="197"/>
        <v>13125</v>
      </c>
    </row>
    <row r="294" spans="1:10" x14ac:dyDescent="0.25">
      <c r="A294" s="4">
        <v>42881</v>
      </c>
      <c r="B294" s="9" t="s">
        <v>53</v>
      </c>
      <c r="C294" s="9">
        <v>6000</v>
      </c>
      <c r="D294" s="9" t="s">
        <v>11</v>
      </c>
      <c r="E294" s="7">
        <v>144.5</v>
      </c>
      <c r="F294" s="7">
        <v>146</v>
      </c>
      <c r="G294" s="7">
        <v>146.5</v>
      </c>
      <c r="H294" s="8">
        <f t="shared" si="195"/>
        <v>9000</v>
      </c>
      <c r="I294" s="8">
        <f t="shared" si="198"/>
        <v>3000</v>
      </c>
      <c r="J294" s="8">
        <f t="shared" si="197"/>
        <v>12000</v>
      </c>
    </row>
    <row r="295" spans="1:10" x14ac:dyDescent="0.25">
      <c r="A295" s="4">
        <v>42881</v>
      </c>
      <c r="B295" s="9" t="s">
        <v>132</v>
      </c>
      <c r="C295" s="9">
        <v>7000</v>
      </c>
      <c r="D295" s="9" t="s">
        <v>11</v>
      </c>
      <c r="E295" s="7">
        <v>80.25</v>
      </c>
      <c r="F295" s="7">
        <v>81.25</v>
      </c>
      <c r="G295" s="7">
        <v>81.599999999999994</v>
      </c>
      <c r="H295" s="8">
        <f>(F295-E295)*C295</f>
        <v>7000</v>
      </c>
      <c r="I295" s="8">
        <f>(G295-F295)*C295</f>
        <v>2449.99999999996</v>
      </c>
      <c r="J295" s="8">
        <f>+I295+H295</f>
        <v>9449.99999999996</v>
      </c>
    </row>
    <row r="296" spans="1:10" x14ac:dyDescent="0.25">
      <c r="A296" s="4">
        <v>42880</v>
      </c>
      <c r="B296" s="9" t="s">
        <v>232</v>
      </c>
      <c r="C296" s="9">
        <v>8000</v>
      </c>
      <c r="D296" s="9" t="s">
        <v>11</v>
      </c>
      <c r="E296" s="7">
        <v>61.35</v>
      </c>
      <c r="F296" s="7">
        <v>61.65</v>
      </c>
      <c r="G296" s="7">
        <v>0</v>
      </c>
      <c r="H296" s="8">
        <f t="shared" ref="H296:H297" si="199">(F296-E296)*C296</f>
        <v>2399.9999999999773</v>
      </c>
      <c r="I296" s="8">
        <v>0</v>
      </c>
      <c r="J296" s="8">
        <f t="shared" ref="J296:J322" si="200">+I296+H296</f>
        <v>2399.9999999999773</v>
      </c>
    </row>
    <row r="297" spans="1:10" x14ac:dyDescent="0.25">
      <c r="A297" s="4">
        <v>42880</v>
      </c>
      <c r="B297" s="9" t="s">
        <v>30</v>
      </c>
      <c r="C297" s="9">
        <v>7000</v>
      </c>
      <c r="D297" s="9" t="s">
        <v>11</v>
      </c>
      <c r="E297" s="7">
        <v>80</v>
      </c>
      <c r="F297" s="7">
        <v>79.5</v>
      </c>
      <c r="G297" s="7">
        <v>0</v>
      </c>
      <c r="H297" s="8">
        <f t="shared" si="199"/>
        <v>-3500</v>
      </c>
      <c r="I297" s="8">
        <v>0</v>
      </c>
      <c r="J297" s="8">
        <f t="shared" si="200"/>
        <v>-3500</v>
      </c>
    </row>
    <row r="298" spans="1:10" x14ac:dyDescent="0.25">
      <c r="A298" s="4">
        <v>42879</v>
      </c>
      <c r="B298" s="9" t="s">
        <v>166</v>
      </c>
      <c r="C298" s="9">
        <v>8000</v>
      </c>
      <c r="D298" s="9" t="s">
        <v>14</v>
      </c>
      <c r="E298" s="7">
        <v>112</v>
      </c>
      <c r="F298" s="7">
        <v>113.25</v>
      </c>
      <c r="G298" s="7">
        <v>0</v>
      </c>
      <c r="H298" s="8">
        <f t="shared" ref="H298" si="201">(E298-F298)*C298</f>
        <v>-10000</v>
      </c>
      <c r="I298" s="8">
        <v>0</v>
      </c>
      <c r="J298" s="8">
        <f t="shared" si="200"/>
        <v>-10000</v>
      </c>
    </row>
    <row r="299" spans="1:10" x14ac:dyDescent="0.25">
      <c r="A299" s="4">
        <v>42879</v>
      </c>
      <c r="B299" s="9" t="s">
        <v>100</v>
      </c>
      <c r="C299" s="9">
        <v>1200</v>
      </c>
      <c r="D299" s="9" t="s">
        <v>11</v>
      </c>
      <c r="E299" s="7">
        <v>787.5</v>
      </c>
      <c r="F299" s="7">
        <v>793.5</v>
      </c>
      <c r="G299" s="7">
        <v>801.5</v>
      </c>
      <c r="H299" s="8">
        <f t="shared" ref="H299" si="202">(F299-E299)*C299</f>
        <v>7200</v>
      </c>
      <c r="I299" s="8">
        <v>0</v>
      </c>
      <c r="J299" s="8">
        <f t="shared" si="200"/>
        <v>7200</v>
      </c>
    </row>
    <row r="300" spans="1:10" x14ac:dyDescent="0.25">
      <c r="A300" s="4">
        <v>42877</v>
      </c>
      <c r="B300" s="9" t="s">
        <v>102</v>
      </c>
      <c r="C300" s="9">
        <v>1000</v>
      </c>
      <c r="D300" s="9" t="s">
        <v>14</v>
      </c>
      <c r="E300" s="7">
        <v>854</v>
      </c>
      <c r="F300" s="7">
        <v>846</v>
      </c>
      <c r="G300" s="7">
        <v>839.5</v>
      </c>
      <c r="H300" s="8">
        <f t="shared" ref="H300:H301" si="203">(E300-F300)*C300</f>
        <v>8000</v>
      </c>
      <c r="I300" s="8">
        <f t="shared" ref="I300" si="204">(F300-G300)*C300</f>
        <v>6500</v>
      </c>
      <c r="J300" s="8">
        <f t="shared" si="200"/>
        <v>14500</v>
      </c>
    </row>
    <row r="301" spans="1:10" x14ac:dyDescent="0.25">
      <c r="A301" s="4">
        <v>42874</v>
      </c>
      <c r="B301" s="9" t="s">
        <v>247</v>
      </c>
      <c r="C301" s="9">
        <v>1200</v>
      </c>
      <c r="D301" s="9" t="s">
        <v>14</v>
      </c>
      <c r="E301" s="7">
        <v>785</v>
      </c>
      <c r="F301" s="7">
        <v>794</v>
      </c>
      <c r="G301" s="7">
        <v>0</v>
      </c>
      <c r="H301" s="8">
        <f t="shared" si="203"/>
        <v>-10800</v>
      </c>
      <c r="I301" s="8">
        <v>0</v>
      </c>
      <c r="J301" s="8">
        <f t="shared" si="200"/>
        <v>-10800</v>
      </c>
    </row>
    <row r="302" spans="1:10" x14ac:dyDescent="0.25">
      <c r="A302" s="4">
        <v>42873</v>
      </c>
      <c r="B302" s="9" t="s">
        <v>138</v>
      </c>
      <c r="C302" s="9">
        <v>3500</v>
      </c>
      <c r="D302" s="9" t="s">
        <v>11</v>
      </c>
      <c r="E302" s="7">
        <v>237.25</v>
      </c>
      <c r="F302" s="7">
        <v>235</v>
      </c>
      <c r="G302" s="7">
        <v>0</v>
      </c>
      <c r="H302" s="8">
        <f>(F302-E302)*C302</f>
        <v>-7875</v>
      </c>
      <c r="I302" s="8">
        <v>0</v>
      </c>
      <c r="J302" s="8">
        <f t="shared" si="200"/>
        <v>-7875</v>
      </c>
    </row>
    <row r="303" spans="1:10" x14ac:dyDescent="0.25">
      <c r="A303" s="4">
        <v>42873</v>
      </c>
      <c r="B303" s="9" t="s">
        <v>102</v>
      </c>
      <c r="C303" s="9">
        <v>1000</v>
      </c>
      <c r="D303" s="9" t="s">
        <v>11</v>
      </c>
      <c r="E303" s="7">
        <v>904</v>
      </c>
      <c r="F303" s="7">
        <v>895</v>
      </c>
      <c r="G303" s="7">
        <v>920</v>
      </c>
      <c r="H303" s="8">
        <f t="shared" ref="H303" si="205">(F303-E303)*C303</f>
        <v>-9000</v>
      </c>
      <c r="I303" s="8">
        <v>0</v>
      </c>
      <c r="J303" s="8">
        <f t="shared" si="200"/>
        <v>-9000</v>
      </c>
    </row>
    <row r="304" spans="1:10" x14ac:dyDescent="0.25">
      <c r="A304" s="4">
        <v>42872</v>
      </c>
      <c r="B304" s="9" t="s">
        <v>168</v>
      </c>
      <c r="C304" s="9">
        <v>4000</v>
      </c>
      <c r="D304" s="9" t="s">
        <v>14</v>
      </c>
      <c r="E304" s="7">
        <v>244.25</v>
      </c>
      <c r="F304" s="7">
        <v>243.75</v>
      </c>
      <c r="G304" s="7">
        <v>0</v>
      </c>
      <c r="H304" s="8">
        <f t="shared" ref="H304" si="206">(E304-F304)*C304</f>
        <v>2000</v>
      </c>
      <c r="I304" s="8">
        <v>0</v>
      </c>
      <c r="J304" s="8">
        <f t="shared" si="200"/>
        <v>2000</v>
      </c>
    </row>
    <row r="305" spans="1:10" x14ac:dyDescent="0.25">
      <c r="A305" s="4">
        <v>42872</v>
      </c>
      <c r="B305" s="9" t="s">
        <v>184</v>
      </c>
      <c r="C305" s="9">
        <v>1500</v>
      </c>
      <c r="D305" s="9" t="s">
        <v>11</v>
      </c>
      <c r="E305" s="7">
        <v>429</v>
      </c>
      <c r="F305" s="7">
        <v>430</v>
      </c>
      <c r="G305" s="7">
        <v>0</v>
      </c>
      <c r="H305" s="8">
        <f t="shared" ref="H305:H306" si="207">(F305-E305)*C305</f>
        <v>1500</v>
      </c>
      <c r="I305" s="8">
        <v>0</v>
      </c>
      <c r="J305" s="8">
        <f t="shared" si="200"/>
        <v>1500</v>
      </c>
    </row>
    <row r="306" spans="1:10" x14ac:dyDescent="0.25">
      <c r="A306" s="4">
        <v>42872</v>
      </c>
      <c r="B306" s="9" t="s">
        <v>217</v>
      </c>
      <c r="C306" s="9">
        <v>7375</v>
      </c>
      <c r="D306" s="9" t="s">
        <v>11</v>
      </c>
      <c r="E306" s="7">
        <v>171.25</v>
      </c>
      <c r="F306" s="7">
        <v>172.25</v>
      </c>
      <c r="G306" s="7">
        <v>0</v>
      </c>
      <c r="H306" s="8">
        <f t="shared" si="207"/>
        <v>7375</v>
      </c>
      <c r="I306" s="8">
        <v>0</v>
      </c>
      <c r="J306" s="8">
        <f t="shared" si="200"/>
        <v>7375</v>
      </c>
    </row>
    <row r="307" spans="1:10" x14ac:dyDescent="0.25">
      <c r="A307" s="4">
        <v>42871</v>
      </c>
      <c r="B307" s="9" t="s">
        <v>15</v>
      </c>
      <c r="C307" s="9">
        <v>8000</v>
      </c>
      <c r="D307" s="9" t="s">
        <v>14</v>
      </c>
      <c r="E307" s="7">
        <v>63.7</v>
      </c>
      <c r="F307" s="7">
        <v>62.7</v>
      </c>
      <c r="G307" s="7">
        <v>61.35</v>
      </c>
      <c r="H307" s="8">
        <f t="shared" ref="H307" si="208">(E307-F307)*C307</f>
        <v>8000</v>
      </c>
      <c r="I307" s="8">
        <f t="shared" ref="I307" si="209">(F307-G307)*C307</f>
        <v>10800.000000000011</v>
      </c>
      <c r="J307" s="8">
        <f t="shared" si="200"/>
        <v>18800.000000000011</v>
      </c>
    </row>
    <row r="308" spans="1:10" x14ac:dyDescent="0.25">
      <c r="A308" s="4">
        <v>42871</v>
      </c>
      <c r="B308" s="9" t="s">
        <v>102</v>
      </c>
      <c r="C308" s="9">
        <v>1000</v>
      </c>
      <c r="D308" s="9" t="s">
        <v>11</v>
      </c>
      <c r="E308" s="7">
        <v>895</v>
      </c>
      <c r="F308" s="7">
        <v>901</v>
      </c>
      <c r="G308" s="7">
        <v>0</v>
      </c>
      <c r="H308" s="8">
        <f t="shared" ref="H308:H309" si="210">(F308-E308)*C308</f>
        <v>6000</v>
      </c>
      <c r="I308" s="8">
        <v>0</v>
      </c>
      <c r="J308" s="8">
        <f t="shared" si="200"/>
        <v>6000</v>
      </c>
    </row>
    <row r="309" spans="1:10" x14ac:dyDescent="0.25">
      <c r="A309" s="4">
        <v>42870</v>
      </c>
      <c r="B309" s="9" t="s">
        <v>35</v>
      </c>
      <c r="C309" s="9">
        <v>4500</v>
      </c>
      <c r="D309" s="9" t="s">
        <v>11</v>
      </c>
      <c r="E309" s="7">
        <v>113.5</v>
      </c>
      <c r="F309" s="7">
        <v>115.25</v>
      </c>
      <c r="G309" s="7">
        <v>0</v>
      </c>
      <c r="H309" s="8">
        <f t="shared" si="210"/>
        <v>7875</v>
      </c>
      <c r="I309" s="8">
        <v>0</v>
      </c>
      <c r="J309" s="8">
        <f t="shared" si="200"/>
        <v>7875</v>
      </c>
    </row>
    <row r="310" spans="1:10" x14ac:dyDescent="0.25">
      <c r="A310" s="4">
        <v>42867</v>
      </c>
      <c r="B310" s="9" t="s">
        <v>30</v>
      </c>
      <c r="C310" s="9">
        <v>7000</v>
      </c>
      <c r="D310" s="9" t="s">
        <v>14</v>
      </c>
      <c r="E310" s="7">
        <v>92.75</v>
      </c>
      <c r="F310" s="7">
        <v>91.75</v>
      </c>
      <c r="G310" s="7">
        <v>91.25</v>
      </c>
      <c r="H310" s="8">
        <f t="shared" ref="H310:H314" si="211">(E310-F310)*C310</f>
        <v>7000</v>
      </c>
      <c r="I310" s="8">
        <f t="shared" ref="I310:I311" si="212">(F310-G310)*C310</f>
        <v>3500</v>
      </c>
      <c r="J310" s="8">
        <f t="shared" si="200"/>
        <v>10500</v>
      </c>
    </row>
    <row r="311" spans="1:10" x14ac:dyDescent="0.25">
      <c r="A311" s="4">
        <v>42867</v>
      </c>
      <c r="B311" s="9" t="s">
        <v>266</v>
      </c>
      <c r="C311" s="9">
        <v>3500</v>
      </c>
      <c r="D311" s="9" t="s">
        <v>14</v>
      </c>
      <c r="E311" s="7">
        <v>194.5</v>
      </c>
      <c r="F311" s="7">
        <v>192.5</v>
      </c>
      <c r="G311" s="7">
        <v>190</v>
      </c>
      <c r="H311" s="8">
        <f t="shared" si="211"/>
        <v>7000</v>
      </c>
      <c r="I311" s="8">
        <f t="shared" si="212"/>
        <v>8750</v>
      </c>
      <c r="J311" s="8">
        <f t="shared" si="200"/>
        <v>15750</v>
      </c>
    </row>
    <row r="312" spans="1:10" x14ac:dyDescent="0.25">
      <c r="A312" s="4">
        <v>42866</v>
      </c>
      <c r="B312" s="9" t="s">
        <v>148</v>
      </c>
      <c r="C312" s="9">
        <v>3500</v>
      </c>
      <c r="D312" s="9" t="s">
        <v>14</v>
      </c>
      <c r="E312" s="7">
        <v>214.75</v>
      </c>
      <c r="F312" s="7">
        <v>213.5</v>
      </c>
      <c r="G312" s="7">
        <v>0</v>
      </c>
      <c r="H312" s="8">
        <f t="shared" si="211"/>
        <v>4375</v>
      </c>
      <c r="I312" s="8">
        <v>0</v>
      </c>
      <c r="J312" s="8">
        <f t="shared" si="200"/>
        <v>4375</v>
      </c>
    </row>
    <row r="313" spans="1:10" x14ac:dyDescent="0.25">
      <c r="A313" s="4">
        <v>42866</v>
      </c>
      <c r="B313" s="9" t="s">
        <v>177</v>
      </c>
      <c r="C313" s="9">
        <v>5000</v>
      </c>
      <c r="D313" s="9" t="s">
        <v>14</v>
      </c>
      <c r="E313" s="7">
        <v>199.5</v>
      </c>
      <c r="F313" s="7">
        <v>201.25</v>
      </c>
      <c r="G313" s="7">
        <v>0</v>
      </c>
      <c r="H313" s="8">
        <f t="shared" si="211"/>
        <v>-8750</v>
      </c>
      <c r="I313" s="8">
        <v>0</v>
      </c>
      <c r="J313" s="8">
        <f t="shared" si="200"/>
        <v>-8750</v>
      </c>
    </row>
    <row r="314" spans="1:10" x14ac:dyDescent="0.25">
      <c r="A314" s="4">
        <v>42865</v>
      </c>
      <c r="B314" s="9" t="s">
        <v>177</v>
      </c>
      <c r="C314" s="9">
        <v>5000</v>
      </c>
      <c r="D314" s="9" t="s">
        <v>14</v>
      </c>
      <c r="E314" s="7">
        <v>199</v>
      </c>
      <c r="F314" s="7">
        <v>197.5</v>
      </c>
      <c r="G314" s="7">
        <v>196.6</v>
      </c>
      <c r="H314" s="8">
        <f t="shared" si="211"/>
        <v>7500</v>
      </c>
      <c r="I314" s="8">
        <f>(F314-G314)*C314</f>
        <v>4500.0000000000282</v>
      </c>
      <c r="J314" s="8">
        <f t="shared" si="200"/>
        <v>12000.000000000029</v>
      </c>
    </row>
    <row r="315" spans="1:10" x14ac:dyDescent="0.25">
      <c r="A315" s="4">
        <v>42864</v>
      </c>
      <c r="B315" s="9" t="s">
        <v>207</v>
      </c>
      <c r="C315" s="9">
        <v>3500</v>
      </c>
      <c r="D315" s="9" t="s">
        <v>11</v>
      </c>
      <c r="E315" s="7">
        <v>168.75</v>
      </c>
      <c r="F315" s="7">
        <v>169.75</v>
      </c>
      <c r="G315" s="7">
        <v>0</v>
      </c>
      <c r="H315" s="8">
        <f t="shared" ref="H315:H316" si="213">(F315-E315)*C315</f>
        <v>3500</v>
      </c>
      <c r="I315" s="8">
        <v>0</v>
      </c>
      <c r="J315" s="8">
        <f t="shared" si="200"/>
        <v>3500</v>
      </c>
    </row>
    <row r="316" spans="1:10" x14ac:dyDescent="0.25">
      <c r="A316" s="4">
        <v>42863</v>
      </c>
      <c r="B316" s="9" t="s">
        <v>133</v>
      </c>
      <c r="C316" s="9">
        <v>1300</v>
      </c>
      <c r="D316" s="9" t="s">
        <v>11</v>
      </c>
      <c r="E316" s="7">
        <v>584</v>
      </c>
      <c r="F316" s="7">
        <v>588</v>
      </c>
      <c r="G316" s="7">
        <v>0</v>
      </c>
      <c r="H316" s="8">
        <f t="shared" si="213"/>
        <v>5200</v>
      </c>
      <c r="I316" s="8">
        <v>0</v>
      </c>
      <c r="J316" s="8">
        <f t="shared" si="200"/>
        <v>5200</v>
      </c>
    </row>
    <row r="317" spans="1:10" x14ac:dyDescent="0.25">
      <c r="A317" s="4">
        <v>42860</v>
      </c>
      <c r="B317" s="9" t="s">
        <v>225</v>
      </c>
      <c r="C317" s="9">
        <v>600</v>
      </c>
      <c r="D317" s="9" t="s">
        <v>14</v>
      </c>
      <c r="E317" s="7">
        <v>1050</v>
      </c>
      <c r="F317" s="7">
        <v>1038</v>
      </c>
      <c r="G317" s="7">
        <v>0</v>
      </c>
      <c r="H317" s="8">
        <f t="shared" ref="H317" si="214">(E317-F317)*C317</f>
        <v>7200</v>
      </c>
      <c r="I317" s="8">
        <v>0</v>
      </c>
      <c r="J317" s="8">
        <f t="shared" si="200"/>
        <v>7200</v>
      </c>
    </row>
    <row r="318" spans="1:10" x14ac:dyDescent="0.25">
      <c r="A318" s="4">
        <v>42859</v>
      </c>
      <c r="B318" s="9" t="s">
        <v>271</v>
      </c>
      <c r="C318" s="9">
        <v>10000</v>
      </c>
      <c r="D318" s="9" t="s">
        <v>11</v>
      </c>
      <c r="E318" s="7">
        <v>72.900000000000006</v>
      </c>
      <c r="F318" s="7">
        <v>73.7</v>
      </c>
      <c r="G318" s="7">
        <v>74.599999999999994</v>
      </c>
      <c r="H318" s="8">
        <f t="shared" ref="H318:H320" si="215">(F318-E318)*C318</f>
        <v>7999.9999999999718</v>
      </c>
      <c r="I318" s="8">
        <f t="shared" ref="I318" si="216">(G318-F318)*C318</f>
        <v>8999.9999999999145</v>
      </c>
      <c r="J318" s="8">
        <f t="shared" si="200"/>
        <v>16999.999999999887</v>
      </c>
    </row>
    <row r="319" spans="1:10" x14ac:dyDescent="0.25">
      <c r="A319" s="4">
        <v>42858</v>
      </c>
      <c r="B319" s="9" t="s">
        <v>187</v>
      </c>
      <c r="C319" s="9">
        <v>5000</v>
      </c>
      <c r="D319" s="9" t="s">
        <v>11</v>
      </c>
      <c r="E319" s="7">
        <v>176.5</v>
      </c>
      <c r="F319" s="7">
        <v>174.75</v>
      </c>
      <c r="G319" s="7">
        <v>0</v>
      </c>
      <c r="H319" s="8">
        <f t="shared" si="215"/>
        <v>-8750</v>
      </c>
      <c r="I319" s="8">
        <v>0</v>
      </c>
      <c r="J319" s="8">
        <f t="shared" si="200"/>
        <v>-8750</v>
      </c>
    </row>
    <row r="320" spans="1:10" x14ac:dyDescent="0.25">
      <c r="A320" s="4">
        <v>42858</v>
      </c>
      <c r="B320" s="9" t="s">
        <v>177</v>
      </c>
      <c r="C320" s="9">
        <v>5000</v>
      </c>
      <c r="D320" s="9" t="s">
        <v>11</v>
      </c>
      <c r="E320" s="7">
        <v>194</v>
      </c>
      <c r="F320" s="7">
        <v>191.65</v>
      </c>
      <c r="G320" s="7">
        <v>0</v>
      </c>
      <c r="H320" s="8">
        <f t="shared" si="215"/>
        <v>-11749.999999999971</v>
      </c>
      <c r="I320" s="8">
        <v>0</v>
      </c>
      <c r="J320" s="8">
        <f t="shared" si="200"/>
        <v>-11749.999999999971</v>
      </c>
    </row>
    <row r="321" spans="1:10" x14ac:dyDescent="0.25">
      <c r="A321" s="4">
        <v>42857</v>
      </c>
      <c r="B321" s="9" t="s">
        <v>272</v>
      </c>
      <c r="C321" s="9">
        <v>11000</v>
      </c>
      <c r="D321" s="9" t="s">
        <v>14</v>
      </c>
      <c r="E321" s="7">
        <v>113.6</v>
      </c>
      <c r="F321" s="7">
        <v>114.5</v>
      </c>
      <c r="G321" s="7">
        <v>0</v>
      </c>
      <c r="H321" s="8">
        <f t="shared" ref="H321" si="217">(E321-F321)*C321</f>
        <v>-9900.0000000000618</v>
      </c>
      <c r="I321" s="8">
        <v>0</v>
      </c>
      <c r="J321" s="8">
        <f t="shared" si="200"/>
        <v>-9900.0000000000618</v>
      </c>
    </row>
    <row r="322" spans="1:10" x14ac:dyDescent="0.25">
      <c r="A322" s="4">
        <v>42857</v>
      </c>
      <c r="B322" s="9" t="s">
        <v>273</v>
      </c>
      <c r="C322" s="9">
        <v>1200</v>
      </c>
      <c r="D322" s="9" t="s">
        <v>11</v>
      </c>
      <c r="E322" s="7">
        <v>506</v>
      </c>
      <c r="F322" s="7">
        <v>510</v>
      </c>
      <c r="G322" s="7">
        <v>0</v>
      </c>
      <c r="H322" s="8">
        <f t="shared" ref="H322" si="218">(F322-E322)*C322</f>
        <v>4800</v>
      </c>
      <c r="I322" s="8">
        <v>0</v>
      </c>
      <c r="J322" s="8">
        <f t="shared" si="200"/>
        <v>4800</v>
      </c>
    </row>
    <row r="323" spans="1:10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</row>
    <row r="324" spans="1:10" x14ac:dyDescent="0.25">
      <c r="A324" s="4">
        <v>42853</v>
      </c>
      <c r="B324" s="9" t="s">
        <v>166</v>
      </c>
      <c r="C324" s="9">
        <v>8000</v>
      </c>
      <c r="D324" s="9" t="s">
        <v>14</v>
      </c>
      <c r="E324" s="7">
        <v>116.25</v>
      </c>
      <c r="F324" s="7">
        <v>115.25</v>
      </c>
      <c r="G324" s="7">
        <v>113.75</v>
      </c>
      <c r="H324" s="8">
        <f t="shared" ref="H324:H327" si="219">(E324-F324)*C324</f>
        <v>8000</v>
      </c>
      <c r="I324" s="8">
        <f>(F324-G324)*C324</f>
        <v>12000</v>
      </c>
      <c r="J324" s="8">
        <f t="shared" ref="J324:J342" si="220">+I324+H324</f>
        <v>20000</v>
      </c>
    </row>
    <row r="325" spans="1:10" x14ac:dyDescent="0.25">
      <c r="A325" s="4">
        <v>42852</v>
      </c>
      <c r="B325" s="9" t="s">
        <v>122</v>
      </c>
      <c r="C325" s="9">
        <v>7000</v>
      </c>
      <c r="D325" s="9" t="s">
        <v>14</v>
      </c>
      <c r="E325" s="7">
        <v>87.25</v>
      </c>
      <c r="F325" s="7">
        <v>86.25</v>
      </c>
      <c r="G325" s="7">
        <v>0</v>
      </c>
      <c r="H325" s="8">
        <f t="shared" si="219"/>
        <v>7000</v>
      </c>
      <c r="I325" s="8">
        <v>0</v>
      </c>
      <c r="J325" s="8">
        <f t="shared" si="220"/>
        <v>7000</v>
      </c>
    </row>
    <row r="326" spans="1:10" x14ac:dyDescent="0.25">
      <c r="A326" s="4">
        <v>42852</v>
      </c>
      <c r="B326" s="9" t="s">
        <v>191</v>
      </c>
      <c r="C326" s="9">
        <v>7000</v>
      </c>
      <c r="D326" s="9" t="s">
        <v>14</v>
      </c>
      <c r="E326" s="7">
        <v>164</v>
      </c>
      <c r="F326" s="7">
        <v>165.25</v>
      </c>
      <c r="G326" s="7">
        <v>0</v>
      </c>
      <c r="H326" s="8">
        <f t="shared" si="219"/>
        <v>-8750</v>
      </c>
      <c r="I326" s="8">
        <v>0</v>
      </c>
      <c r="J326" s="8">
        <f t="shared" si="220"/>
        <v>-8750</v>
      </c>
    </row>
    <row r="327" spans="1:10" x14ac:dyDescent="0.25">
      <c r="A327" s="4">
        <v>42851</v>
      </c>
      <c r="B327" s="9" t="s">
        <v>258</v>
      </c>
      <c r="C327" s="9">
        <v>800</v>
      </c>
      <c r="D327" s="9" t="s">
        <v>14</v>
      </c>
      <c r="E327" s="7">
        <v>1010</v>
      </c>
      <c r="F327" s="7">
        <v>1008</v>
      </c>
      <c r="G327" s="7">
        <v>0</v>
      </c>
      <c r="H327" s="8">
        <f t="shared" si="219"/>
        <v>1600</v>
      </c>
      <c r="I327" s="8">
        <v>0</v>
      </c>
      <c r="J327" s="8">
        <f t="shared" si="220"/>
        <v>1600</v>
      </c>
    </row>
    <row r="328" spans="1:10" x14ac:dyDescent="0.25">
      <c r="A328" s="4">
        <v>42850</v>
      </c>
      <c r="B328" s="9" t="s">
        <v>166</v>
      </c>
      <c r="C328" s="9">
        <v>8000</v>
      </c>
      <c r="D328" s="9" t="s">
        <v>11</v>
      </c>
      <c r="E328" s="7">
        <v>151.75</v>
      </c>
      <c r="F328" s="7">
        <v>152.75</v>
      </c>
      <c r="G328" s="7">
        <v>153.25</v>
      </c>
      <c r="H328" s="8">
        <f t="shared" ref="H328:H333" si="221">(F328-E328)*C328</f>
        <v>8000</v>
      </c>
      <c r="I328" s="8">
        <f t="shared" ref="I328" si="222">(G328-F328)*C328</f>
        <v>4000</v>
      </c>
      <c r="J328" s="8">
        <f t="shared" si="220"/>
        <v>12000</v>
      </c>
    </row>
    <row r="329" spans="1:10" x14ac:dyDescent="0.25">
      <c r="A329" s="4">
        <v>42849</v>
      </c>
      <c r="B329" s="9" t="s">
        <v>206</v>
      </c>
      <c r="C329" s="9">
        <v>7375</v>
      </c>
      <c r="D329" s="9" t="s">
        <v>11</v>
      </c>
      <c r="E329" s="7">
        <v>155</v>
      </c>
      <c r="F329" s="7">
        <v>156</v>
      </c>
      <c r="G329" s="7">
        <v>0</v>
      </c>
      <c r="H329" s="8">
        <f t="shared" si="221"/>
        <v>7375</v>
      </c>
      <c r="I329" s="8">
        <v>0</v>
      </c>
      <c r="J329" s="8">
        <f t="shared" si="220"/>
        <v>7375</v>
      </c>
    </row>
    <row r="330" spans="1:10" x14ac:dyDescent="0.25">
      <c r="A330" s="4">
        <v>42846</v>
      </c>
      <c r="B330" s="9" t="s">
        <v>166</v>
      </c>
      <c r="C330" s="9">
        <v>8000</v>
      </c>
      <c r="D330" s="9" t="s">
        <v>11</v>
      </c>
      <c r="E330" s="7">
        <v>147</v>
      </c>
      <c r="F330" s="7">
        <v>148</v>
      </c>
      <c r="G330" s="7">
        <v>148.80000000000001</v>
      </c>
      <c r="H330" s="8">
        <f t="shared" si="221"/>
        <v>8000</v>
      </c>
      <c r="I330" s="8">
        <f t="shared" ref="I330:I332" si="223">(G330-F330)*C330</f>
        <v>6400.0000000000909</v>
      </c>
      <c r="J330" s="8">
        <f t="shared" si="220"/>
        <v>14400.000000000091</v>
      </c>
    </row>
    <row r="331" spans="1:10" x14ac:dyDescent="0.25">
      <c r="A331" s="4">
        <v>42845</v>
      </c>
      <c r="B331" s="9" t="s">
        <v>220</v>
      </c>
      <c r="C331" s="9">
        <v>9000</v>
      </c>
      <c r="D331" s="9" t="s">
        <v>11</v>
      </c>
      <c r="E331" s="7">
        <v>107.5</v>
      </c>
      <c r="F331" s="7">
        <v>108.4</v>
      </c>
      <c r="G331" s="7">
        <v>109.4</v>
      </c>
      <c r="H331" s="8">
        <f t="shared" si="221"/>
        <v>8100.0000000000509</v>
      </c>
      <c r="I331" s="8">
        <f t="shared" si="223"/>
        <v>9000</v>
      </c>
      <c r="J331" s="8">
        <f t="shared" si="220"/>
        <v>17100.000000000051</v>
      </c>
    </row>
    <row r="332" spans="1:10" x14ac:dyDescent="0.25">
      <c r="A332" s="4">
        <v>42844</v>
      </c>
      <c r="B332" s="9" t="s">
        <v>205</v>
      </c>
      <c r="C332" s="9">
        <v>7000</v>
      </c>
      <c r="D332" s="9" t="s">
        <v>11</v>
      </c>
      <c r="E332" s="7">
        <v>160.75</v>
      </c>
      <c r="F332" s="7">
        <v>161.75</v>
      </c>
      <c r="G332" s="7">
        <v>163.25</v>
      </c>
      <c r="H332" s="8">
        <f t="shared" si="221"/>
        <v>7000</v>
      </c>
      <c r="I332" s="8">
        <f t="shared" si="223"/>
        <v>10500</v>
      </c>
      <c r="J332" s="8">
        <f t="shared" si="220"/>
        <v>17500</v>
      </c>
    </row>
    <row r="333" spans="1:10" x14ac:dyDescent="0.25">
      <c r="A333" s="4">
        <v>42843</v>
      </c>
      <c r="B333" s="9" t="s">
        <v>102</v>
      </c>
      <c r="C333" s="9">
        <v>2000</v>
      </c>
      <c r="D333" s="9" t="s">
        <v>11</v>
      </c>
      <c r="E333" s="7">
        <v>806</v>
      </c>
      <c r="F333" s="7">
        <v>810</v>
      </c>
      <c r="G333" s="7">
        <v>0</v>
      </c>
      <c r="H333" s="8">
        <f t="shared" si="221"/>
        <v>8000</v>
      </c>
      <c r="I333" s="8">
        <v>0</v>
      </c>
      <c r="J333" s="8">
        <f t="shared" si="220"/>
        <v>8000</v>
      </c>
    </row>
    <row r="334" spans="1:10" x14ac:dyDescent="0.25">
      <c r="A334" s="4">
        <v>42842</v>
      </c>
      <c r="B334" s="9" t="s">
        <v>206</v>
      </c>
      <c r="C334" s="9">
        <v>7375</v>
      </c>
      <c r="D334" s="9" t="s">
        <v>14</v>
      </c>
      <c r="E334" s="7">
        <v>154</v>
      </c>
      <c r="F334" s="7">
        <v>153</v>
      </c>
      <c r="G334" s="7">
        <v>152.1</v>
      </c>
      <c r="H334" s="8">
        <f t="shared" ref="H334" si="224">(E334-F334)*C334</f>
        <v>7375</v>
      </c>
      <c r="I334" s="8">
        <f>(F334-G334)*C334</f>
        <v>6637.5000000000418</v>
      </c>
      <c r="J334" s="8">
        <f t="shared" si="220"/>
        <v>14012.500000000042</v>
      </c>
    </row>
    <row r="335" spans="1:10" x14ac:dyDescent="0.25">
      <c r="A335" s="4">
        <v>42838</v>
      </c>
      <c r="B335" s="9" t="s">
        <v>206</v>
      </c>
      <c r="C335" s="9">
        <v>7375</v>
      </c>
      <c r="D335" s="9" t="s">
        <v>11</v>
      </c>
      <c r="E335" s="7">
        <v>155.4</v>
      </c>
      <c r="F335" s="7">
        <v>156.30000000000001</v>
      </c>
      <c r="G335" s="7">
        <v>0</v>
      </c>
      <c r="H335" s="8">
        <f t="shared" ref="H335" si="225">(F335-E335)*C335</f>
        <v>6637.5000000000418</v>
      </c>
      <c r="I335" s="8">
        <v>0</v>
      </c>
      <c r="J335" s="8">
        <f t="shared" si="220"/>
        <v>6637.5000000000418</v>
      </c>
    </row>
    <row r="336" spans="1:10" x14ac:dyDescent="0.25">
      <c r="A336" s="4">
        <v>42837</v>
      </c>
      <c r="B336" s="9" t="s">
        <v>205</v>
      </c>
      <c r="C336" s="9">
        <v>7000</v>
      </c>
      <c r="D336" s="9" t="s">
        <v>14</v>
      </c>
      <c r="E336" s="7">
        <v>154.5</v>
      </c>
      <c r="F336" s="7">
        <v>153.5</v>
      </c>
      <c r="G336" s="7">
        <v>151.75</v>
      </c>
      <c r="H336" s="8">
        <f t="shared" ref="H336" si="226">(E336-F336)*C336</f>
        <v>7000</v>
      </c>
      <c r="I336" s="8">
        <f>(F336-G336)*C336</f>
        <v>12250</v>
      </c>
      <c r="J336" s="8">
        <f t="shared" si="220"/>
        <v>19250</v>
      </c>
    </row>
    <row r="337" spans="1:10" x14ac:dyDescent="0.25">
      <c r="A337" s="4">
        <v>42836</v>
      </c>
      <c r="B337" s="9" t="s">
        <v>122</v>
      </c>
      <c r="C337" s="9">
        <v>7000</v>
      </c>
      <c r="D337" s="9" t="s">
        <v>11</v>
      </c>
      <c r="E337" s="7">
        <v>83</v>
      </c>
      <c r="F337" s="7">
        <v>84</v>
      </c>
      <c r="G337" s="7">
        <v>0</v>
      </c>
      <c r="H337" s="8">
        <f t="shared" ref="H337:H338" si="227">(F337-E337)*C337</f>
        <v>7000</v>
      </c>
      <c r="I337" s="8">
        <v>0</v>
      </c>
      <c r="J337" s="8">
        <f t="shared" si="220"/>
        <v>7000</v>
      </c>
    </row>
    <row r="338" spans="1:10" x14ac:dyDescent="0.25">
      <c r="A338" s="4">
        <v>42835</v>
      </c>
      <c r="B338" s="9" t="s">
        <v>206</v>
      </c>
      <c r="C338" s="9">
        <v>7375</v>
      </c>
      <c r="D338" s="9" t="s">
        <v>11</v>
      </c>
      <c r="E338" s="7">
        <v>146.25</v>
      </c>
      <c r="F338" s="7">
        <v>147.25</v>
      </c>
      <c r="G338" s="7">
        <v>0</v>
      </c>
      <c r="H338" s="8">
        <f t="shared" si="227"/>
        <v>7375</v>
      </c>
      <c r="I338" s="8">
        <v>0</v>
      </c>
      <c r="J338" s="8">
        <f t="shared" si="220"/>
        <v>7375</v>
      </c>
    </row>
    <row r="339" spans="1:10" x14ac:dyDescent="0.25">
      <c r="A339" s="4">
        <v>42832</v>
      </c>
      <c r="B339" s="9" t="s">
        <v>122</v>
      </c>
      <c r="C339" s="9">
        <v>7000</v>
      </c>
      <c r="D339" s="9" t="s">
        <v>14</v>
      </c>
      <c r="E339" s="7">
        <v>84.65</v>
      </c>
      <c r="F339" s="7">
        <v>83.65</v>
      </c>
      <c r="G339" s="7">
        <v>83.45</v>
      </c>
      <c r="H339" s="8">
        <f t="shared" ref="H339" si="228">(E339-F339)*C339</f>
        <v>7000</v>
      </c>
      <c r="I339" s="8">
        <f>(F339-G339)*C339</f>
        <v>1400.00000000002</v>
      </c>
      <c r="J339" s="8">
        <f t="shared" si="220"/>
        <v>8400.00000000002</v>
      </c>
    </row>
    <row r="340" spans="1:10" x14ac:dyDescent="0.25">
      <c r="A340" s="4">
        <v>42831</v>
      </c>
      <c r="B340" s="9" t="s">
        <v>205</v>
      </c>
      <c r="C340" s="9">
        <v>7000</v>
      </c>
      <c r="D340" s="9" t="s">
        <v>11</v>
      </c>
      <c r="E340" s="7">
        <v>152</v>
      </c>
      <c r="F340" s="7">
        <v>150.5</v>
      </c>
      <c r="G340" s="7">
        <v>0</v>
      </c>
      <c r="H340" s="8">
        <f t="shared" ref="H340:H342" si="229">(F340-E340)*C340</f>
        <v>-10500</v>
      </c>
      <c r="I340" s="8">
        <v>0</v>
      </c>
      <c r="J340" s="8">
        <f t="shared" si="220"/>
        <v>-10500</v>
      </c>
    </row>
    <row r="341" spans="1:10" x14ac:dyDescent="0.25">
      <c r="A341" s="4">
        <v>42830</v>
      </c>
      <c r="B341" s="9" t="s">
        <v>25</v>
      </c>
      <c r="C341" s="9">
        <v>6000</v>
      </c>
      <c r="D341" s="9" t="s">
        <v>11</v>
      </c>
      <c r="E341" s="7">
        <v>181.5</v>
      </c>
      <c r="F341" s="7">
        <v>183</v>
      </c>
      <c r="G341" s="7">
        <v>184.5</v>
      </c>
      <c r="H341" s="8">
        <f t="shared" si="229"/>
        <v>9000</v>
      </c>
      <c r="I341" s="8">
        <f t="shared" ref="I341:I342" si="230">(G341-F341)*C341</f>
        <v>9000</v>
      </c>
      <c r="J341" s="8">
        <f t="shared" si="220"/>
        <v>18000</v>
      </c>
    </row>
    <row r="342" spans="1:10" x14ac:dyDescent="0.25">
      <c r="A342" s="4">
        <v>42828</v>
      </c>
      <c r="B342" s="9" t="s">
        <v>35</v>
      </c>
      <c r="C342" s="9">
        <v>9000</v>
      </c>
      <c r="D342" s="9" t="s">
        <v>11</v>
      </c>
      <c r="E342" s="7">
        <v>123</v>
      </c>
      <c r="F342" s="7">
        <v>124</v>
      </c>
      <c r="G342" s="7">
        <v>124.6</v>
      </c>
      <c r="H342" s="8">
        <f t="shared" si="229"/>
        <v>9000</v>
      </c>
      <c r="I342" s="8">
        <f t="shared" si="230"/>
        <v>5399.9999999999491</v>
      </c>
      <c r="J342" s="8">
        <f t="shared" si="220"/>
        <v>14399.999999999949</v>
      </c>
    </row>
    <row r="343" spans="1:10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</row>
    <row r="344" spans="1:10" x14ac:dyDescent="0.25">
      <c r="A344" s="4">
        <v>42825</v>
      </c>
      <c r="B344" s="9" t="s">
        <v>100</v>
      </c>
      <c r="C344" s="9">
        <v>1200</v>
      </c>
      <c r="D344" s="9" t="s">
        <v>11</v>
      </c>
      <c r="E344" s="7">
        <v>725</v>
      </c>
      <c r="F344" s="7">
        <v>734.9</v>
      </c>
      <c r="G344" s="7">
        <v>0</v>
      </c>
      <c r="H344" s="8">
        <f t="shared" ref="H344" si="231">(F344-E344)*C344</f>
        <v>11879.999999999973</v>
      </c>
      <c r="I344" s="8">
        <v>0</v>
      </c>
      <c r="J344" s="8">
        <f t="shared" ref="J344:J357" si="232">+I344+H344</f>
        <v>11879.999999999973</v>
      </c>
    </row>
    <row r="345" spans="1:10" x14ac:dyDescent="0.25">
      <c r="A345" s="4">
        <v>42825</v>
      </c>
      <c r="B345" s="9" t="s">
        <v>35</v>
      </c>
      <c r="C345" s="9">
        <v>9000</v>
      </c>
      <c r="D345" s="9" t="s">
        <v>14</v>
      </c>
      <c r="E345" s="7">
        <v>124</v>
      </c>
      <c r="F345" s="7">
        <v>122.75</v>
      </c>
      <c r="G345" s="7">
        <v>121.75</v>
      </c>
      <c r="H345" s="8">
        <f t="shared" ref="H345" si="233">(E345-F345)*C345</f>
        <v>11250</v>
      </c>
      <c r="I345" s="8">
        <f>(F345-G345)*C345</f>
        <v>9000</v>
      </c>
      <c r="J345" s="8">
        <f t="shared" si="232"/>
        <v>20250</v>
      </c>
    </row>
    <row r="346" spans="1:10" x14ac:dyDescent="0.25">
      <c r="A346" s="4">
        <v>42824</v>
      </c>
      <c r="B346" s="9" t="s">
        <v>49</v>
      </c>
      <c r="C346" s="9">
        <v>3084</v>
      </c>
      <c r="D346" s="9" t="s">
        <v>11</v>
      </c>
      <c r="E346" s="7">
        <v>306.75</v>
      </c>
      <c r="F346" s="7">
        <v>303</v>
      </c>
      <c r="G346" s="7">
        <v>0</v>
      </c>
      <c r="H346" s="8">
        <f t="shared" ref="H346:H351" si="234">(F346-E346)*C346</f>
        <v>-11565</v>
      </c>
      <c r="I346" s="8">
        <v>0</v>
      </c>
      <c r="J346" s="8">
        <f t="shared" si="232"/>
        <v>-11565</v>
      </c>
    </row>
    <row r="347" spans="1:10" x14ac:dyDescent="0.25">
      <c r="A347" s="4">
        <v>42824</v>
      </c>
      <c r="B347" s="9" t="s">
        <v>158</v>
      </c>
      <c r="C347" s="9">
        <v>9000</v>
      </c>
      <c r="D347" s="9" t="s">
        <v>11</v>
      </c>
      <c r="E347" s="7">
        <v>123.4</v>
      </c>
      <c r="F347" s="7">
        <v>124</v>
      </c>
      <c r="G347" s="7">
        <v>0</v>
      </c>
      <c r="H347" s="8">
        <f t="shared" si="234"/>
        <v>5399.9999999999491</v>
      </c>
      <c r="I347" s="8">
        <v>0</v>
      </c>
      <c r="J347" s="8">
        <f t="shared" si="232"/>
        <v>5399.9999999999491</v>
      </c>
    </row>
    <row r="348" spans="1:10" x14ac:dyDescent="0.25">
      <c r="A348" s="4">
        <v>42823</v>
      </c>
      <c r="B348" s="9" t="s">
        <v>53</v>
      </c>
      <c r="C348" s="9">
        <v>6000</v>
      </c>
      <c r="D348" s="9" t="s">
        <v>11</v>
      </c>
      <c r="E348" s="7">
        <v>141.5</v>
      </c>
      <c r="F348" s="7">
        <v>143.5</v>
      </c>
      <c r="G348" s="7">
        <v>0</v>
      </c>
      <c r="H348" s="8">
        <f t="shared" si="234"/>
        <v>12000</v>
      </c>
      <c r="I348" s="8">
        <v>0</v>
      </c>
      <c r="J348" s="8">
        <f t="shared" si="232"/>
        <v>12000</v>
      </c>
    </row>
    <row r="349" spans="1:10" x14ac:dyDescent="0.25">
      <c r="A349" s="4">
        <v>42823</v>
      </c>
      <c r="B349" s="9" t="s">
        <v>104</v>
      </c>
      <c r="C349" s="9">
        <v>3500</v>
      </c>
      <c r="D349" s="9" t="s">
        <v>11</v>
      </c>
      <c r="E349" s="7">
        <v>268</v>
      </c>
      <c r="F349" s="7">
        <v>269</v>
      </c>
      <c r="G349" s="7">
        <v>0</v>
      </c>
      <c r="H349" s="8">
        <f t="shared" si="234"/>
        <v>3500</v>
      </c>
      <c r="I349" s="8">
        <v>0</v>
      </c>
      <c r="J349" s="8">
        <f t="shared" si="232"/>
        <v>3500</v>
      </c>
    </row>
    <row r="350" spans="1:10" x14ac:dyDescent="0.25">
      <c r="A350" s="4">
        <v>42822</v>
      </c>
      <c r="B350" s="9" t="s">
        <v>104</v>
      </c>
      <c r="C350" s="9">
        <v>3500</v>
      </c>
      <c r="D350" s="9" t="s">
        <v>11</v>
      </c>
      <c r="E350" s="7">
        <v>264.5</v>
      </c>
      <c r="F350" s="7">
        <v>267.5</v>
      </c>
      <c r="G350" s="7">
        <v>0</v>
      </c>
      <c r="H350" s="8">
        <f t="shared" si="234"/>
        <v>10500</v>
      </c>
      <c r="I350" s="8">
        <v>0</v>
      </c>
      <c r="J350" s="8">
        <f t="shared" si="232"/>
        <v>10500</v>
      </c>
    </row>
    <row r="351" spans="1:10" x14ac:dyDescent="0.25">
      <c r="A351" s="4">
        <v>42822</v>
      </c>
      <c r="B351" s="9" t="s">
        <v>108</v>
      </c>
      <c r="C351" s="9">
        <v>8000</v>
      </c>
      <c r="D351" s="9" t="s">
        <v>11</v>
      </c>
      <c r="E351" s="7">
        <v>75.75</v>
      </c>
      <c r="F351" s="7">
        <v>76</v>
      </c>
      <c r="G351" s="7">
        <v>0</v>
      </c>
      <c r="H351" s="8">
        <f t="shared" si="234"/>
        <v>2000</v>
      </c>
      <c r="I351" s="8">
        <v>0</v>
      </c>
      <c r="J351" s="8">
        <f t="shared" si="232"/>
        <v>2000</v>
      </c>
    </row>
    <row r="352" spans="1:10" x14ac:dyDescent="0.25">
      <c r="A352" s="4">
        <v>42821</v>
      </c>
      <c r="B352" s="9" t="s">
        <v>274</v>
      </c>
      <c r="C352" s="9">
        <v>11000</v>
      </c>
      <c r="D352" s="9" t="s">
        <v>14</v>
      </c>
      <c r="E352" s="7">
        <v>90.25</v>
      </c>
      <c r="F352" s="7">
        <v>89.75</v>
      </c>
      <c r="G352" s="7">
        <v>0</v>
      </c>
      <c r="H352" s="8">
        <f t="shared" ref="H352" si="235">(E352-F352)*C352</f>
        <v>5500</v>
      </c>
      <c r="I352" s="8">
        <v>0</v>
      </c>
      <c r="J352" s="8">
        <f t="shared" si="232"/>
        <v>5500</v>
      </c>
    </row>
    <row r="353" spans="1:10" x14ac:dyDescent="0.25">
      <c r="A353" s="4">
        <v>42818</v>
      </c>
      <c r="B353" s="9" t="s">
        <v>85</v>
      </c>
      <c r="C353" s="9">
        <v>2100</v>
      </c>
      <c r="D353" s="9" t="s">
        <v>11</v>
      </c>
      <c r="E353" s="7">
        <v>515.04999999999995</v>
      </c>
      <c r="F353" s="7">
        <v>518.5</v>
      </c>
      <c r="G353" s="7">
        <v>0</v>
      </c>
      <c r="H353" s="8">
        <f t="shared" ref="H353:H355" si="236">(F353-E353)*C353</f>
        <v>7245.0000000000955</v>
      </c>
      <c r="I353" s="8">
        <v>0</v>
      </c>
      <c r="J353" s="8">
        <f t="shared" si="232"/>
        <v>7245.0000000000955</v>
      </c>
    </row>
    <row r="354" spans="1:10" x14ac:dyDescent="0.25">
      <c r="A354" s="4">
        <v>42817</v>
      </c>
      <c r="B354" s="9" t="s">
        <v>241</v>
      </c>
      <c r="C354" s="9">
        <v>20000</v>
      </c>
      <c r="D354" s="9" t="s">
        <v>11</v>
      </c>
      <c r="E354" s="7">
        <v>39.6</v>
      </c>
      <c r="F354" s="7">
        <v>40.1</v>
      </c>
      <c r="G354" s="7">
        <v>0</v>
      </c>
      <c r="H354" s="8">
        <f t="shared" si="236"/>
        <v>10000</v>
      </c>
      <c r="I354" s="8">
        <v>0</v>
      </c>
      <c r="J354" s="8">
        <f t="shared" si="232"/>
        <v>10000</v>
      </c>
    </row>
    <row r="355" spans="1:10" x14ac:dyDescent="0.25">
      <c r="A355" s="4">
        <v>42817</v>
      </c>
      <c r="B355" s="9" t="s">
        <v>137</v>
      </c>
      <c r="C355" s="9">
        <v>1400</v>
      </c>
      <c r="D355" s="9" t="s">
        <v>11</v>
      </c>
      <c r="E355" s="7">
        <v>731</v>
      </c>
      <c r="F355" s="7">
        <v>736</v>
      </c>
      <c r="G355" s="7">
        <v>0</v>
      </c>
      <c r="H355" s="8">
        <f t="shared" si="236"/>
        <v>7000</v>
      </c>
      <c r="I355" s="8">
        <v>0</v>
      </c>
      <c r="J355" s="8">
        <f t="shared" si="232"/>
        <v>7000</v>
      </c>
    </row>
    <row r="356" spans="1:10" x14ac:dyDescent="0.25">
      <c r="A356" s="4">
        <v>42817</v>
      </c>
      <c r="B356" s="9" t="s">
        <v>275</v>
      </c>
      <c r="C356" s="9">
        <v>9000</v>
      </c>
      <c r="D356" s="9" t="s">
        <v>14</v>
      </c>
      <c r="E356" s="7">
        <v>125.5</v>
      </c>
      <c r="F356" s="7">
        <v>126.75</v>
      </c>
      <c r="G356" s="7">
        <v>0</v>
      </c>
      <c r="H356" s="8">
        <f t="shared" ref="H356" si="237">(E356-F356)*C356</f>
        <v>-11250</v>
      </c>
      <c r="I356" s="8">
        <v>0</v>
      </c>
      <c r="J356" s="8">
        <f t="shared" si="232"/>
        <v>-11250</v>
      </c>
    </row>
    <row r="357" spans="1:10" x14ac:dyDescent="0.25">
      <c r="A357" s="4">
        <v>42816</v>
      </c>
      <c r="B357" s="9" t="s">
        <v>102</v>
      </c>
      <c r="C357" s="9">
        <v>2000</v>
      </c>
      <c r="D357" s="9" t="s">
        <v>11</v>
      </c>
      <c r="E357" s="7">
        <v>749</v>
      </c>
      <c r="F357" s="7">
        <v>759</v>
      </c>
      <c r="G357" s="7">
        <v>0</v>
      </c>
      <c r="H357" s="8">
        <f t="shared" ref="H357" si="238">(F357-E357)*C357</f>
        <v>20000</v>
      </c>
      <c r="I357" s="8">
        <v>0</v>
      </c>
      <c r="J357" s="8">
        <f t="shared" si="232"/>
        <v>20000</v>
      </c>
    </row>
    <row r="358" spans="1:10" x14ac:dyDescent="0.25">
      <c r="A358" s="4">
        <v>42815</v>
      </c>
      <c r="B358" s="9" t="s">
        <v>276</v>
      </c>
      <c r="C358" s="9">
        <v>17000</v>
      </c>
      <c r="D358" s="9" t="s">
        <v>11</v>
      </c>
      <c r="E358" s="7">
        <v>44</v>
      </c>
      <c r="F358" s="7">
        <v>43.25</v>
      </c>
      <c r="G358" s="7">
        <v>0</v>
      </c>
      <c r="H358" s="8">
        <f>(F358-E358)*C358</f>
        <v>-12750</v>
      </c>
      <c r="I358" s="8">
        <v>0</v>
      </c>
      <c r="J358" s="8">
        <f>+I358+H358</f>
        <v>-12750</v>
      </c>
    </row>
    <row r="359" spans="1:10" x14ac:dyDescent="0.25">
      <c r="A359" s="4">
        <v>42815</v>
      </c>
      <c r="B359" s="9" t="s">
        <v>277</v>
      </c>
      <c r="C359" s="9">
        <v>1500</v>
      </c>
      <c r="D359" s="9" t="s">
        <v>11</v>
      </c>
      <c r="E359" s="7">
        <v>575.04999999999995</v>
      </c>
      <c r="F359" s="7">
        <v>582.04999999999995</v>
      </c>
      <c r="G359" s="7">
        <v>0</v>
      </c>
      <c r="H359" s="8">
        <f t="shared" ref="H359" si="239">(F359-E359)*C359</f>
        <v>10500</v>
      </c>
      <c r="I359" s="8">
        <v>0</v>
      </c>
      <c r="J359" s="8">
        <f t="shared" ref="J359:J371" si="240">+I359+H359</f>
        <v>10500</v>
      </c>
    </row>
    <row r="360" spans="1:10" x14ac:dyDescent="0.25">
      <c r="A360" s="4">
        <v>42814</v>
      </c>
      <c r="B360" s="9" t="s">
        <v>247</v>
      </c>
      <c r="C360" s="9">
        <v>1200</v>
      </c>
      <c r="D360" s="9" t="s">
        <v>14</v>
      </c>
      <c r="E360" s="7">
        <v>714.5</v>
      </c>
      <c r="F360" s="7">
        <v>724.5</v>
      </c>
      <c r="G360" s="7">
        <v>0</v>
      </c>
      <c r="H360" s="8">
        <f t="shared" ref="H360" si="241">(E360-F360)*C360</f>
        <v>-12000</v>
      </c>
      <c r="I360" s="8">
        <v>0</v>
      </c>
      <c r="J360" s="8">
        <f t="shared" si="240"/>
        <v>-12000</v>
      </c>
    </row>
    <row r="361" spans="1:10" x14ac:dyDescent="0.25">
      <c r="A361" s="4">
        <v>42811</v>
      </c>
      <c r="B361" s="9" t="s">
        <v>147</v>
      </c>
      <c r="C361" s="9">
        <v>1000</v>
      </c>
      <c r="D361" s="9" t="s">
        <v>11</v>
      </c>
      <c r="E361" s="7">
        <v>827</v>
      </c>
      <c r="F361" s="7">
        <v>837</v>
      </c>
      <c r="G361" s="7">
        <v>0</v>
      </c>
      <c r="H361" s="8">
        <f t="shared" ref="H361:H366" si="242">(F361-E361)*C361</f>
        <v>10000</v>
      </c>
      <c r="I361" s="8">
        <v>0</v>
      </c>
      <c r="J361" s="8">
        <f t="shared" si="240"/>
        <v>10000</v>
      </c>
    </row>
    <row r="362" spans="1:10" x14ac:dyDescent="0.25">
      <c r="A362" s="4">
        <v>42810</v>
      </c>
      <c r="B362" s="9" t="s">
        <v>132</v>
      </c>
      <c r="C362" s="9">
        <v>7000</v>
      </c>
      <c r="D362" s="9" t="s">
        <v>11</v>
      </c>
      <c r="E362" s="7">
        <v>114</v>
      </c>
      <c r="F362" s="7">
        <v>115.5</v>
      </c>
      <c r="G362" s="7">
        <v>0</v>
      </c>
      <c r="H362" s="8">
        <f t="shared" si="242"/>
        <v>10500</v>
      </c>
      <c r="I362" s="8">
        <v>0</v>
      </c>
      <c r="J362" s="8">
        <f t="shared" si="240"/>
        <v>10500</v>
      </c>
    </row>
    <row r="363" spans="1:10" x14ac:dyDescent="0.25">
      <c r="A363" s="4">
        <v>42809</v>
      </c>
      <c r="B363" s="9" t="s">
        <v>105</v>
      </c>
      <c r="C363" s="9">
        <v>10000</v>
      </c>
      <c r="D363" s="9" t="s">
        <v>11</v>
      </c>
      <c r="E363" s="7">
        <v>82</v>
      </c>
      <c r="F363" s="7">
        <v>83</v>
      </c>
      <c r="G363" s="7">
        <v>84.5</v>
      </c>
      <c r="H363" s="8">
        <f t="shared" si="242"/>
        <v>10000</v>
      </c>
      <c r="I363" s="8">
        <f t="shared" ref="I363" si="243">(G363-F363)*C363</f>
        <v>15000</v>
      </c>
      <c r="J363" s="8">
        <f t="shared" si="240"/>
        <v>25000</v>
      </c>
    </row>
    <row r="364" spans="1:10" x14ac:dyDescent="0.25">
      <c r="A364" s="4">
        <v>42808</v>
      </c>
      <c r="B364" s="9" t="s">
        <v>137</v>
      </c>
      <c r="C364" s="9">
        <v>1400</v>
      </c>
      <c r="D364" s="9" t="s">
        <v>11</v>
      </c>
      <c r="E364" s="7">
        <v>750.5</v>
      </c>
      <c r="F364" s="7">
        <v>758.5</v>
      </c>
      <c r="G364" s="7">
        <v>0</v>
      </c>
      <c r="H364" s="8">
        <f t="shared" si="242"/>
        <v>11200</v>
      </c>
      <c r="I364" s="8">
        <v>0</v>
      </c>
      <c r="J364" s="8">
        <f t="shared" si="240"/>
        <v>11200</v>
      </c>
    </row>
    <row r="365" spans="1:10" x14ac:dyDescent="0.25">
      <c r="A365" s="4">
        <v>42804</v>
      </c>
      <c r="B365" s="9" t="s">
        <v>102</v>
      </c>
      <c r="C365" s="9">
        <v>2000</v>
      </c>
      <c r="D365" s="9" t="s">
        <v>11</v>
      </c>
      <c r="E365" s="7">
        <v>740</v>
      </c>
      <c r="F365" s="7">
        <v>745</v>
      </c>
      <c r="G365" s="7">
        <v>0</v>
      </c>
      <c r="H365" s="8">
        <f t="shared" si="242"/>
        <v>10000</v>
      </c>
      <c r="I365" s="8">
        <v>0</v>
      </c>
      <c r="J365" s="8">
        <f t="shared" si="240"/>
        <v>10000</v>
      </c>
    </row>
    <row r="366" spans="1:10" x14ac:dyDescent="0.25">
      <c r="A366" s="4">
        <v>42804</v>
      </c>
      <c r="B366" s="9" t="s">
        <v>132</v>
      </c>
      <c r="C366" s="9">
        <v>7000</v>
      </c>
      <c r="D366" s="9" t="s">
        <v>11</v>
      </c>
      <c r="E366" s="7">
        <v>105.5</v>
      </c>
      <c r="F366" s="7">
        <v>107</v>
      </c>
      <c r="G366" s="7">
        <v>0</v>
      </c>
      <c r="H366" s="8">
        <f t="shared" si="242"/>
        <v>10500</v>
      </c>
      <c r="I366" s="8">
        <v>0</v>
      </c>
      <c r="J366" s="8">
        <f t="shared" si="240"/>
        <v>10500</v>
      </c>
    </row>
    <row r="367" spans="1:10" x14ac:dyDescent="0.25">
      <c r="A367" s="4">
        <v>42803</v>
      </c>
      <c r="B367" s="9" t="s">
        <v>147</v>
      </c>
      <c r="C367" s="9">
        <v>1000</v>
      </c>
      <c r="D367" s="9" t="s">
        <v>14</v>
      </c>
      <c r="E367" s="7">
        <v>851</v>
      </c>
      <c r="F367" s="7">
        <v>841.5</v>
      </c>
      <c r="G367" s="7">
        <v>0</v>
      </c>
      <c r="H367" s="8">
        <f t="shared" ref="H367:H368" si="244">(E367-F367)*C367</f>
        <v>9500</v>
      </c>
      <c r="I367" s="8">
        <v>0</v>
      </c>
      <c r="J367" s="8">
        <f t="shared" si="240"/>
        <v>9500</v>
      </c>
    </row>
    <row r="368" spans="1:10" x14ac:dyDescent="0.25">
      <c r="A368" s="4">
        <v>42803</v>
      </c>
      <c r="B368" s="9" t="s">
        <v>278</v>
      </c>
      <c r="C368" s="9">
        <v>2000</v>
      </c>
      <c r="D368" s="9" t="s">
        <v>14</v>
      </c>
      <c r="E368" s="7">
        <v>380</v>
      </c>
      <c r="F368" s="7">
        <v>376.75</v>
      </c>
      <c r="G368" s="7">
        <v>0</v>
      </c>
      <c r="H368" s="8">
        <f t="shared" si="244"/>
        <v>6500</v>
      </c>
      <c r="I368" s="8">
        <v>0</v>
      </c>
      <c r="J368" s="8">
        <f t="shared" si="240"/>
        <v>6500</v>
      </c>
    </row>
    <row r="369" spans="1:26" x14ac:dyDescent="0.25">
      <c r="A369" s="4">
        <v>42803</v>
      </c>
      <c r="B369" s="9" t="s">
        <v>67</v>
      </c>
      <c r="C369" s="9">
        <v>5000</v>
      </c>
      <c r="D369" s="9" t="s">
        <v>11</v>
      </c>
      <c r="E369" s="7">
        <v>143</v>
      </c>
      <c r="F369" s="7">
        <v>145</v>
      </c>
      <c r="G369" s="7">
        <v>0</v>
      </c>
      <c r="H369" s="8">
        <f t="shared" ref="H369:H371" si="245">(F369-E369)*C369</f>
        <v>10000</v>
      </c>
      <c r="I369" s="8">
        <v>0</v>
      </c>
      <c r="J369" s="8">
        <f t="shared" si="240"/>
        <v>10000</v>
      </c>
    </row>
    <row r="370" spans="1:26" x14ac:dyDescent="0.25">
      <c r="A370" s="4">
        <v>42802</v>
      </c>
      <c r="B370" s="9" t="s">
        <v>125</v>
      </c>
      <c r="C370" s="9">
        <v>2100</v>
      </c>
      <c r="D370" s="9" t="s">
        <v>11</v>
      </c>
      <c r="E370" s="7">
        <v>516.5</v>
      </c>
      <c r="F370" s="7">
        <v>519.5</v>
      </c>
      <c r="G370" s="7">
        <v>0</v>
      </c>
      <c r="H370" s="8">
        <f t="shared" si="245"/>
        <v>6300</v>
      </c>
      <c r="I370" s="8">
        <v>0</v>
      </c>
      <c r="J370" s="8">
        <f t="shared" si="240"/>
        <v>6300</v>
      </c>
    </row>
    <row r="371" spans="1:26" s="15" customFormat="1" x14ac:dyDescent="0.25">
      <c r="A371" s="4">
        <v>42801</v>
      </c>
      <c r="B371" s="9" t="s">
        <v>166</v>
      </c>
      <c r="C371" s="9">
        <v>8000</v>
      </c>
      <c r="D371" s="9" t="s">
        <v>11</v>
      </c>
      <c r="E371" s="7">
        <v>97.75</v>
      </c>
      <c r="F371" s="7">
        <v>99</v>
      </c>
      <c r="G371" s="7">
        <v>100.5</v>
      </c>
      <c r="H371" s="8">
        <f t="shared" si="245"/>
        <v>10000</v>
      </c>
      <c r="I371" s="8">
        <v>0</v>
      </c>
      <c r="J371" s="8">
        <f t="shared" si="240"/>
        <v>10000</v>
      </c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4">
        <v>42800</v>
      </c>
      <c r="B372" s="10" t="s">
        <v>188</v>
      </c>
      <c r="C372" s="10">
        <v>600</v>
      </c>
      <c r="D372" s="10" t="s">
        <v>14</v>
      </c>
      <c r="E372" s="13">
        <v>1310</v>
      </c>
      <c r="F372" s="13">
        <v>1303</v>
      </c>
      <c r="G372" s="13">
        <v>0</v>
      </c>
      <c r="H372" s="24">
        <f t="shared" ref="H372:H381" si="246">IF(D372="LONG",(F372-E372)*C372,(E372-F372)*C372)</f>
        <v>4200</v>
      </c>
      <c r="I372" s="24">
        <v>0</v>
      </c>
      <c r="J372" s="24">
        <f t="shared" ref="J372:J381" si="247">(H372+I372)</f>
        <v>4200</v>
      </c>
    </row>
    <row r="373" spans="1:26" x14ac:dyDescent="0.25">
      <c r="A373" s="4">
        <v>42800</v>
      </c>
      <c r="B373" s="10" t="s">
        <v>323</v>
      </c>
      <c r="C373" s="10">
        <v>1100</v>
      </c>
      <c r="D373" s="10" t="s">
        <v>11</v>
      </c>
      <c r="E373" s="13">
        <v>941</v>
      </c>
      <c r="F373" s="13">
        <v>936</v>
      </c>
      <c r="G373" s="13">
        <v>0</v>
      </c>
      <c r="H373" s="24">
        <f t="shared" si="246"/>
        <v>-5500</v>
      </c>
      <c r="I373" s="24">
        <v>0</v>
      </c>
      <c r="J373" s="24">
        <f t="shared" si="247"/>
        <v>-5500</v>
      </c>
    </row>
    <row r="374" spans="1:26" x14ac:dyDescent="0.25">
      <c r="A374" s="4">
        <v>42800</v>
      </c>
      <c r="B374" s="10" t="s">
        <v>188</v>
      </c>
      <c r="C374" s="10">
        <v>600</v>
      </c>
      <c r="D374" s="10" t="s">
        <v>14</v>
      </c>
      <c r="E374" s="13">
        <v>1310</v>
      </c>
      <c r="F374" s="13">
        <v>1303</v>
      </c>
      <c r="G374" s="13">
        <v>0</v>
      </c>
      <c r="H374" s="24">
        <f t="shared" si="246"/>
        <v>4200</v>
      </c>
      <c r="I374" s="24">
        <v>0</v>
      </c>
      <c r="J374" s="24">
        <f t="shared" si="247"/>
        <v>4200</v>
      </c>
    </row>
    <row r="375" spans="1:26" x14ac:dyDescent="0.25">
      <c r="A375" s="4">
        <v>42797</v>
      </c>
      <c r="B375" s="10" t="s">
        <v>323</v>
      </c>
      <c r="C375" s="10">
        <v>1100</v>
      </c>
      <c r="D375" s="10" t="s">
        <v>14</v>
      </c>
      <c r="E375" s="13">
        <v>930</v>
      </c>
      <c r="F375" s="13">
        <v>926</v>
      </c>
      <c r="G375" s="13">
        <v>0</v>
      </c>
      <c r="H375" s="24">
        <f t="shared" si="246"/>
        <v>4400</v>
      </c>
      <c r="I375" s="24">
        <v>0</v>
      </c>
      <c r="J375" s="24">
        <f t="shared" si="247"/>
        <v>4400</v>
      </c>
    </row>
    <row r="376" spans="1:26" x14ac:dyDescent="0.25">
      <c r="A376" s="4">
        <v>42797</v>
      </c>
      <c r="B376" s="10" t="s">
        <v>316</v>
      </c>
      <c r="C376" s="10">
        <v>7000</v>
      </c>
      <c r="D376" s="10" t="s">
        <v>14</v>
      </c>
      <c r="E376" s="13">
        <v>160.75</v>
      </c>
      <c r="F376" s="13">
        <v>161.5</v>
      </c>
      <c r="G376" s="13">
        <v>0</v>
      </c>
      <c r="H376" s="24">
        <f t="shared" si="246"/>
        <v>-5250</v>
      </c>
      <c r="I376" s="24">
        <v>0</v>
      </c>
      <c r="J376" s="24">
        <f t="shared" si="247"/>
        <v>-5250</v>
      </c>
    </row>
    <row r="377" spans="1:26" x14ac:dyDescent="0.25">
      <c r="A377" s="4">
        <v>42796</v>
      </c>
      <c r="B377" s="10" t="s">
        <v>179</v>
      </c>
      <c r="C377" s="10">
        <v>6000</v>
      </c>
      <c r="D377" s="10" t="s">
        <v>14</v>
      </c>
      <c r="E377" s="13">
        <v>135</v>
      </c>
      <c r="F377" s="13">
        <v>134.19999999999999</v>
      </c>
      <c r="G377" s="13">
        <v>133.19999999999999</v>
      </c>
      <c r="H377" s="24">
        <f t="shared" si="246"/>
        <v>4800.0000000000682</v>
      </c>
      <c r="I377" s="24">
        <f t="shared" ref="I377:I378" si="248">(IF(D377="SHORT",IF(G377="",0,F377-G377),IF(D377="LONG",IF(G377="",0,G377-F377))))*C377</f>
        <v>6000</v>
      </c>
      <c r="J377" s="24">
        <f t="shared" si="247"/>
        <v>10800.000000000069</v>
      </c>
    </row>
    <row r="378" spans="1:26" x14ac:dyDescent="0.25">
      <c r="A378" s="4">
        <v>42796</v>
      </c>
      <c r="B378" s="10" t="s">
        <v>357</v>
      </c>
      <c r="C378" s="10">
        <v>700</v>
      </c>
      <c r="D378" s="10" t="s">
        <v>14</v>
      </c>
      <c r="E378" s="13">
        <v>1183</v>
      </c>
      <c r="F378" s="13">
        <v>1177</v>
      </c>
      <c r="G378" s="13">
        <v>1169</v>
      </c>
      <c r="H378" s="24">
        <f t="shared" si="246"/>
        <v>4200</v>
      </c>
      <c r="I378" s="24">
        <f t="shared" si="248"/>
        <v>5600</v>
      </c>
      <c r="J378" s="24">
        <f t="shared" si="247"/>
        <v>9800</v>
      </c>
    </row>
    <row r="379" spans="1:26" x14ac:dyDescent="0.25">
      <c r="A379" s="4">
        <v>42796</v>
      </c>
      <c r="B379" s="10" t="s">
        <v>323</v>
      </c>
      <c r="C379" s="10">
        <v>1100</v>
      </c>
      <c r="D379" s="10" t="s">
        <v>11</v>
      </c>
      <c r="E379" s="13">
        <v>962</v>
      </c>
      <c r="F379" s="13">
        <v>958</v>
      </c>
      <c r="G379" s="13">
        <v>0</v>
      </c>
      <c r="H379" s="24">
        <f t="shared" si="246"/>
        <v>-4400</v>
      </c>
      <c r="I379" s="24">
        <v>0</v>
      </c>
      <c r="J379" s="24">
        <f t="shared" si="247"/>
        <v>-4400</v>
      </c>
    </row>
    <row r="380" spans="1:26" x14ac:dyDescent="0.25">
      <c r="A380" s="4">
        <v>42795</v>
      </c>
      <c r="B380" s="10" t="s">
        <v>357</v>
      </c>
      <c r="C380" s="10">
        <v>700</v>
      </c>
      <c r="D380" s="10" t="s">
        <v>14</v>
      </c>
      <c r="E380" s="13">
        <v>1195</v>
      </c>
      <c r="F380" s="13">
        <v>1189</v>
      </c>
      <c r="G380" s="13">
        <v>1181</v>
      </c>
      <c r="H380" s="24">
        <f t="shared" si="246"/>
        <v>4200</v>
      </c>
      <c r="I380" s="24">
        <f t="shared" ref="I380:I381" si="249">(IF(D380="SHORT",IF(G380="",0,F380-G380),IF(D380="LONG",IF(G380="",0,G380-F380))))*C380</f>
        <v>5600</v>
      </c>
      <c r="J380" s="24">
        <f t="shared" si="247"/>
        <v>9800</v>
      </c>
    </row>
    <row r="381" spans="1:26" x14ac:dyDescent="0.25">
      <c r="A381" s="4">
        <v>42795</v>
      </c>
      <c r="B381" s="10" t="s">
        <v>323</v>
      </c>
      <c r="C381" s="10">
        <v>1100</v>
      </c>
      <c r="D381" s="10" t="s">
        <v>11</v>
      </c>
      <c r="E381" s="13">
        <v>958</v>
      </c>
      <c r="F381" s="13">
        <v>962</v>
      </c>
      <c r="G381" s="13">
        <v>965.8</v>
      </c>
      <c r="H381" s="24">
        <f t="shared" si="246"/>
        <v>4400</v>
      </c>
      <c r="I381" s="24">
        <f t="shared" si="249"/>
        <v>4179.99999999995</v>
      </c>
      <c r="J381" s="24">
        <f t="shared" si="247"/>
        <v>8579.9999999999491</v>
      </c>
    </row>
    <row r="382" spans="1:26" x14ac:dyDescent="0.25">
      <c r="A382" s="51"/>
      <c r="B382" s="51"/>
      <c r="C382" s="51"/>
      <c r="D382" s="51"/>
      <c r="E382" s="51"/>
      <c r="F382" s="51"/>
      <c r="G382" s="51"/>
      <c r="H382" s="51"/>
      <c r="I382" s="51"/>
      <c r="J382" s="51"/>
    </row>
    <row r="383" spans="1:26" x14ac:dyDescent="0.25">
      <c r="A383" s="4">
        <v>42794</v>
      </c>
      <c r="B383" s="10" t="s">
        <v>323</v>
      </c>
      <c r="C383" s="10">
        <v>1100</v>
      </c>
      <c r="D383" s="10" t="s">
        <v>14</v>
      </c>
      <c r="E383" s="13">
        <v>947</v>
      </c>
      <c r="F383" s="13">
        <v>943</v>
      </c>
      <c r="G383" s="13">
        <v>0</v>
      </c>
      <c r="H383" s="24">
        <f t="shared" ref="H383:H406" si="250">IF(D383="LONG",(F383-E383)*C383,(E383-F383)*C383)</f>
        <v>4400</v>
      </c>
      <c r="I383" s="24">
        <v>0</v>
      </c>
      <c r="J383" s="24">
        <f t="shared" ref="J383:J406" si="251">(H383+I383)</f>
        <v>4400</v>
      </c>
    </row>
    <row r="384" spans="1:26" x14ac:dyDescent="0.25">
      <c r="A384" s="4">
        <v>42794</v>
      </c>
      <c r="B384" s="10" t="s">
        <v>179</v>
      </c>
      <c r="C384" s="10">
        <v>6000</v>
      </c>
      <c r="D384" s="10" t="s">
        <v>14</v>
      </c>
      <c r="E384" s="13">
        <v>135</v>
      </c>
      <c r="F384" s="13">
        <v>134.19999999999999</v>
      </c>
      <c r="G384" s="13">
        <v>0</v>
      </c>
      <c r="H384" s="24">
        <f t="shared" si="250"/>
        <v>4800.0000000000682</v>
      </c>
      <c r="I384" s="24">
        <v>0</v>
      </c>
      <c r="J384" s="24">
        <f t="shared" si="251"/>
        <v>4800.0000000000682</v>
      </c>
    </row>
    <row r="385" spans="1:10" x14ac:dyDescent="0.25">
      <c r="A385" s="4">
        <v>42793</v>
      </c>
      <c r="B385" s="10" t="s">
        <v>188</v>
      </c>
      <c r="C385" s="10">
        <v>600</v>
      </c>
      <c r="D385" s="10" t="s">
        <v>11</v>
      </c>
      <c r="E385" s="13">
        <v>1337</v>
      </c>
      <c r="F385" s="13">
        <v>1347</v>
      </c>
      <c r="G385" s="13">
        <v>1361</v>
      </c>
      <c r="H385" s="24">
        <f t="shared" si="250"/>
        <v>6000</v>
      </c>
      <c r="I385" s="24">
        <f t="shared" ref="I385" si="252">(IF(D385="SHORT",IF(G385="",0,F385-G385),IF(D385="LONG",IF(G385="",0,G385-F385))))*C385</f>
        <v>8400</v>
      </c>
      <c r="J385" s="24">
        <f t="shared" si="251"/>
        <v>14400</v>
      </c>
    </row>
    <row r="386" spans="1:10" x14ac:dyDescent="0.25">
      <c r="A386" s="4">
        <v>42793</v>
      </c>
      <c r="B386" s="10" t="s">
        <v>179</v>
      </c>
      <c r="C386" s="10">
        <v>6000</v>
      </c>
      <c r="D386" s="10" t="s">
        <v>14</v>
      </c>
      <c r="E386" s="13">
        <v>134</v>
      </c>
      <c r="F386" s="13">
        <v>133.30000000000001</v>
      </c>
      <c r="G386" s="13">
        <v>0</v>
      </c>
      <c r="H386" s="24">
        <f t="shared" si="250"/>
        <v>4199.9999999999318</v>
      </c>
      <c r="I386" s="24">
        <v>0</v>
      </c>
      <c r="J386" s="24">
        <f t="shared" si="251"/>
        <v>4199.9999999999318</v>
      </c>
    </row>
    <row r="387" spans="1:10" x14ac:dyDescent="0.25">
      <c r="A387" s="4">
        <v>42789</v>
      </c>
      <c r="B387" s="10" t="s">
        <v>358</v>
      </c>
      <c r="C387" s="10">
        <v>2000</v>
      </c>
      <c r="D387" s="10" t="s">
        <v>11</v>
      </c>
      <c r="E387" s="13">
        <v>480</v>
      </c>
      <c r="F387" s="13">
        <v>482</v>
      </c>
      <c r="G387" s="13">
        <v>0</v>
      </c>
      <c r="H387" s="24">
        <f t="shared" si="250"/>
        <v>4000</v>
      </c>
      <c r="I387" s="24">
        <v>0</v>
      </c>
      <c r="J387" s="24">
        <f t="shared" si="251"/>
        <v>4000</v>
      </c>
    </row>
    <row r="388" spans="1:10" x14ac:dyDescent="0.25">
      <c r="A388" s="4">
        <v>42789</v>
      </c>
      <c r="B388" s="10" t="s">
        <v>359</v>
      </c>
      <c r="C388" s="10">
        <v>3500</v>
      </c>
      <c r="D388" s="10" t="s">
        <v>14</v>
      </c>
      <c r="E388" s="13">
        <v>260.25</v>
      </c>
      <c r="F388" s="13">
        <v>261.5</v>
      </c>
      <c r="G388" s="13">
        <v>0</v>
      </c>
      <c r="H388" s="24">
        <f t="shared" si="250"/>
        <v>-4375</v>
      </c>
      <c r="I388" s="24">
        <v>0</v>
      </c>
      <c r="J388" s="24">
        <f t="shared" si="251"/>
        <v>-4375</v>
      </c>
    </row>
    <row r="389" spans="1:10" x14ac:dyDescent="0.25">
      <c r="A389" s="4">
        <v>42789</v>
      </c>
      <c r="B389" s="10" t="s">
        <v>188</v>
      </c>
      <c r="C389" s="10">
        <v>600</v>
      </c>
      <c r="D389" s="10" t="s">
        <v>14</v>
      </c>
      <c r="E389" s="13">
        <v>1290</v>
      </c>
      <c r="F389" s="13">
        <v>1297</v>
      </c>
      <c r="G389" s="13">
        <v>0</v>
      </c>
      <c r="H389" s="24">
        <f t="shared" si="250"/>
        <v>-4200</v>
      </c>
      <c r="I389" s="24">
        <v>0</v>
      </c>
      <c r="J389" s="24">
        <f t="shared" si="251"/>
        <v>-4200</v>
      </c>
    </row>
    <row r="390" spans="1:10" x14ac:dyDescent="0.25">
      <c r="A390" s="4">
        <v>42788</v>
      </c>
      <c r="B390" s="10" t="s">
        <v>188</v>
      </c>
      <c r="C390" s="10">
        <v>600</v>
      </c>
      <c r="D390" s="10" t="s">
        <v>14</v>
      </c>
      <c r="E390" s="13">
        <v>1313</v>
      </c>
      <c r="F390" s="13">
        <v>1305</v>
      </c>
      <c r="G390" s="13">
        <v>1295</v>
      </c>
      <c r="H390" s="24">
        <f t="shared" si="250"/>
        <v>4800</v>
      </c>
      <c r="I390" s="24">
        <f t="shared" ref="I390" si="253">(IF(D390="SHORT",IF(G390="",0,F390-G390),IF(D390="LONG",IF(G390="",0,G390-F390))))*C390</f>
        <v>6000</v>
      </c>
      <c r="J390" s="24">
        <f t="shared" si="251"/>
        <v>10800</v>
      </c>
    </row>
    <row r="391" spans="1:10" x14ac:dyDescent="0.25">
      <c r="A391" s="4">
        <v>42788</v>
      </c>
      <c r="B391" s="10" t="s">
        <v>193</v>
      </c>
      <c r="C391" s="10">
        <v>1100</v>
      </c>
      <c r="D391" s="10" t="s">
        <v>11</v>
      </c>
      <c r="E391" s="13">
        <v>868</v>
      </c>
      <c r="F391" s="13">
        <v>872</v>
      </c>
      <c r="G391" s="13">
        <v>0</v>
      </c>
      <c r="H391" s="24">
        <f t="shared" si="250"/>
        <v>4400</v>
      </c>
      <c r="I391" s="24">
        <v>0</v>
      </c>
      <c r="J391" s="24">
        <f t="shared" si="251"/>
        <v>4400</v>
      </c>
    </row>
    <row r="392" spans="1:10" x14ac:dyDescent="0.25">
      <c r="A392" s="4">
        <v>42787</v>
      </c>
      <c r="B392" s="10" t="s">
        <v>187</v>
      </c>
      <c r="C392" s="10">
        <v>5000</v>
      </c>
      <c r="D392" s="10" t="s">
        <v>11</v>
      </c>
      <c r="E392" s="13">
        <v>155</v>
      </c>
      <c r="F392" s="13">
        <v>155.6</v>
      </c>
      <c r="G392" s="13">
        <v>0</v>
      </c>
      <c r="H392" s="24">
        <f t="shared" si="250"/>
        <v>2999.9999999999718</v>
      </c>
      <c r="I392" s="24">
        <v>0</v>
      </c>
      <c r="J392" s="24">
        <f t="shared" si="251"/>
        <v>2999.9999999999718</v>
      </c>
    </row>
    <row r="393" spans="1:10" x14ac:dyDescent="0.25">
      <c r="A393" s="4">
        <v>42786</v>
      </c>
      <c r="B393" s="10" t="s">
        <v>188</v>
      </c>
      <c r="C393" s="10">
        <v>600</v>
      </c>
      <c r="D393" s="10" t="s">
        <v>11</v>
      </c>
      <c r="E393" s="13">
        <v>1303</v>
      </c>
      <c r="F393" s="13">
        <v>1310</v>
      </c>
      <c r="G393" s="13">
        <v>1320</v>
      </c>
      <c r="H393" s="24">
        <f t="shared" si="250"/>
        <v>4200</v>
      </c>
      <c r="I393" s="24">
        <f t="shared" ref="I393" si="254">(IF(D393="SHORT",IF(G393="",0,F393-G393),IF(D393="LONG",IF(G393="",0,G393-F393))))*C393</f>
        <v>6000</v>
      </c>
      <c r="J393" s="24">
        <f t="shared" si="251"/>
        <v>10200</v>
      </c>
    </row>
    <row r="394" spans="1:10" x14ac:dyDescent="0.25">
      <c r="A394" s="4">
        <v>42786</v>
      </c>
      <c r="B394" s="10" t="s">
        <v>360</v>
      </c>
      <c r="C394" s="10">
        <v>1100</v>
      </c>
      <c r="D394" s="10" t="s">
        <v>11</v>
      </c>
      <c r="E394" s="13">
        <v>502</v>
      </c>
      <c r="F394" s="13">
        <v>506</v>
      </c>
      <c r="G394" s="13">
        <v>0</v>
      </c>
      <c r="H394" s="24">
        <f t="shared" si="250"/>
        <v>4400</v>
      </c>
      <c r="I394" s="24">
        <v>0</v>
      </c>
      <c r="J394" s="24">
        <f t="shared" si="251"/>
        <v>4400</v>
      </c>
    </row>
    <row r="395" spans="1:10" x14ac:dyDescent="0.25">
      <c r="A395" s="4">
        <v>42783</v>
      </c>
      <c r="B395" s="10" t="s">
        <v>323</v>
      </c>
      <c r="C395" s="10">
        <v>1100</v>
      </c>
      <c r="D395" s="10" t="s">
        <v>11</v>
      </c>
      <c r="E395" s="13">
        <v>922</v>
      </c>
      <c r="F395" s="13">
        <v>926</v>
      </c>
      <c r="G395" s="13">
        <v>931</v>
      </c>
      <c r="H395" s="24">
        <f t="shared" si="250"/>
        <v>4400</v>
      </c>
      <c r="I395" s="24">
        <f t="shared" ref="I395:I396" si="255">(IF(D395="SHORT",IF(G395="",0,F395-G395),IF(D395="LONG",IF(G395="",0,G395-F395))))*C395</f>
        <v>5500</v>
      </c>
      <c r="J395" s="24">
        <f t="shared" si="251"/>
        <v>9900</v>
      </c>
    </row>
    <row r="396" spans="1:10" x14ac:dyDescent="0.25">
      <c r="A396" s="4">
        <v>42783</v>
      </c>
      <c r="B396" s="10" t="s">
        <v>361</v>
      </c>
      <c r="C396" s="10">
        <v>600</v>
      </c>
      <c r="D396" s="10" t="s">
        <v>11</v>
      </c>
      <c r="E396" s="13">
        <v>1067</v>
      </c>
      <c r="F396" s="13">
        <v>1073</v>
      </c>
      <c r="G396" s="13">
        <v>1081</v>
      </c>
      <c r="H396" s="24">
        <f t="shared" si="250"/>
        <v>3600</v>
      </c>
      <c r="I396" s="24">
        <f t="shared" si="255"/>
        <v>4800</v>
      </c>
      <c r="J396" s="24">
        <f t="shared" si="251"/>
        <v>8400</v>
      </c>
    </row>
    <row r="397" spans="1:10" x14ac:dyDescent="0.25">
      <c r="A397" s="4">
        <v>42783</v>
      </c>
      <c r="B397" s="10" t="s">
        <v>188</v>
      </c>
      <c r="C397" s="10">
        <v>600</v>
      </c>
      <c r="D397" s="10" t="s">
        <v>11</v>
      </c>
      <c r="E397" s="13">
        <v>1303</v>
      </c>
      <c r="F397" s="13">
        <v>1296</v>
      </c>
      <c r="G397" s="13">
        <v>0</v>
      </c>
      <c r="H397" s="24">
        <f t="shared" si="250"/>
        <v>-4200</v>
      </c>
      <c r="I397" s="24">
        <v>0</v>
      </c>
      <c r="J397" s="24">
        <f t="shared" si="251"/>
        <v>-4200</v>
      </c>
    </row>
    <row r="398" spans="1:10" x14ac:dyDescent="0.25">
      <c r="A398" s="4">
        <v>42782</v>
      </c>
      <c r="B398" s="10" t="s">
        <v>188</v>
      </c>
      <c r="C398" s="10">
        <v>600</v>
      </c>
      <c r="D398" s="10" t="s">
        <v>11</v>
      </c>
      <c r="E398" s="13">
        <v>1277</v>
      </c>
      <c r="F398" s="13">
        <v>1282</v>
      </c>
      <c r="G398" s="13">
        <v>1289</v>
      </c>
      <c r="H398" s="24">
        <f t="shared" si="250"/>
        <v>3000</v>
      </c>
      <c r="I398" s="24">
        <f t="shared" ref="I398:I399" si="256">(IF(D398="SHORT",IF(G398="",0,F398-G398),IF(D398="LONG",IF(G398="",0,G398-F398))))*C398</f>
        <v>4200</v>
      </c>
      <c r="J398" s="24">
        <f t="shared" si="251"/>
        <v>7200</v>
      </c>
    </row>
    <row r="399" spans="1:10" x14ac:dyDescent="0.25">
      <c r="A399" s="4">
        <v>42782</v>
      </c>
      <c r="B399" s="10" t="s">
        <v>124</v>
      </c>
      <c r="C399" s="10">
        <v>2000</v>
      </c>
      <c r="D399" s="10" t="s">
        <v>11</v>
      </c>
      <c r="E399" s="13">
        <v>373.75</v>
      </c>
      <c r="F399" s="13">
        <v>375.25</v>
      </c>
      <c r="G399" s="13">
        <v>377.25</v>
      </c>
      <c r="H399" s="24">
        <f t="shared" si="250"/>
        <v>3000</v>
      </c>
      <c r="I399" s="24">
        <f t="shared" si="256"/>
        <v>4000</v>
      </c>
      <c r="J399" s="24">
        <f t="shared" si="251"/>
        <v>7000</v>
      </c>
    </row>
    <row r="400" spans="1:10" x14ac:dyDescent="0.25">
      <c r="A400" s="4">
        <v>42782</v>
      </c>
      <c r="B400" s="10" t="s">
        <v>358</v>
      </c>
      <c r="C400" s="10">
        <v>2000</v>
      </c>
      <c r="D400" s="10" t="s">
        <v>14</v>
      </c>
      <c r="E400" s="13">
        <v>465.5</v>
      </c>
      <c r="F400" s="13">
        <v>467.5</v>
      </c>
      <c r="G400" s="13">
        <v>0</v>
      </c>
      <c r="H400" s="24">
        <f t="shared" si="250"/>
        <v>-4000</v>
      </c>
      <c r="I400" s="24">
        <v>0</v>
      </c>
      <c r="J400" s="24">
        <f t="shared" si="251"/>
        <v>-4000</v>
      </c>
    </row>
    <row r="401" spans="1:10" x14ac:dyDescent="0.25">
      <c r="A401" s="4">
        <v>42781</v>
      </c>
      <c r="B401" s="10" t="s">
        <v>188</v>
      </c>
      <c r="C401" s="10">
        <v>600</v>
      </c>
      <c r="D401" s="10" t="s">
        <v>14</v>
      </c>
      <c r="E401" s="13">
        <v>1290</v>
      </c>
      <c r="F401" s="13">
        <v>1285</v>
      </c>
      <c r="G401" s="13">
        <v>1278</v>
      </c>
      <c r="H401" s="24">
        <f t="shared" si="250"/>
        <v>3000</v>
      </c>
      <c r="I401" s="24">
        <f t="shared" ref="I401:I403" si="257">(IF(D401="SHORT",IF(G401="",0,F401-G401),IF(D401="LONG",IF(G401="",0,G401-F401))))*C401</f>
        <v>4200</v>
      </c>
      <c r="J401" s="24">
        <f t="shared" si="251"/>
        <v>7200</v>
      </c>
    </row>
    <row r="402" spans="1:10" x14ac:dyDescent="0.25">
      <c r="A402" s="4">
        <v>42781</v>
      </c>
      <c r="B402" s="10" t="s">
        <v>177</v>
      </c>
      <c r="C402" s="10">
        <v>5000</v>
      </c>
      <c r="D402" s="10" t="s">
        <v>14</v>
      </c>
      <c r="E402" s="13">
        <v>140.75</v>
      </c>
      <c r="F402" s="13">
        <v>140</v>
      </c>
      <c r="G402" s="13">
        <v>139</v>
      </c>
      <c r="H402" s="24">
        <f t="shared" si="250"/>
        <v>3750</v>
      </c>
      <c r="I402" s="24">
        <f t="shared" si="257"/>
        <v>5000</v>
      </c>
      <c r="J402" s="24">
        <f t="shared" si="251"/>
        <v>8750</v>
      </c>
    </row>
    <row r="403" spans="1:10" x14ac:dyDescent="0.25">
      <c r="A403" s="4">
        <v>42780</v>
      </c>
      <c r="B403" s="10" t="s">
        <v>323</v>
      </c>
      <c r="C403" s="10">
        <v>1000</v>
      </c>
      <c r="D403" s="10" t="s">
        <v>14</v>
      </c>
      <c r="E403" s="13">
        <v>919</v>
      </c>
      <c r="F403" s="13">
        <v>916</v>
      </c>
      <c r="G403" s="13">
        <v>912</v>
      </c>
      <c r="H403" s="24">
        <f t="shared" si="250"/>
        <v>3000</v>
      </c>
      <c r="I403" s="24">
        <f t="shared" si="257"/>
        <v>4000</v>
      </c>
      <c r="J403" s="24">
        <f t="shared" si="251"/>
        <v>7000</v>
      </c>
    </row>
    <row r="404" spans="1:10" x14ac:dyDescent="0.25">
      <c r="A404" s="4">
        <v>42780</v>
      </c>
      <c r="B404" s="10" t="s">
        <v>124</v>
      </c>
      <c r="C404" s="10">
        <v>2000</v>
      </c>
      <c r="D404" s="10" t="s">
        <v>11</v>
      </c>
      <c r="E404" s="13">
        <v>381.5</v>
      </c>
      <c r="F404" s="13">
        <v>383</v>
      </c>
      <c r="G404" s="13">
        <v>0</v>
      </c>
      <c r="H404" s="24">
        <f t="shared" si="250"/>
        <v>3000</v>
      </c>
      <c r="I404" s="24">
        <v>0</v>
      </c>
      <c r="J404" s="24">
        <f t="shared" si="251"/>
        <v>3000</v>
      </c>
    </row>
    <row r="405" spans="1:10" x14ac:dyDescent="0.25">
      <c r="A405" s="4">
        <v>42779</v>
      </c>
      <c r="B405" s="10" t="s">
        <v>323</v>
      </c>
      <c r="C405" s="10">
        <v>1000</v>
      </c>
      <c r="D405" s="10" t="s">
        <v>14</v>
      </c>
      <c r="E405" s="13">
        <v>927</v>
      </c>
      <c r="F405" s="13">
        <v>924</v>
      </c>
      <c r="G405" s="13">
        <v>920</v>
      </c>
      <c r="H405" s="24">
        <f t="shared" si="250"/>
        <v>3000</v>
      </c>
      <c r="I405" s="24">
        <f t="shared" ref="I405:I406" si="258">(IF(D405="SHORT",IF(G405="",0,F405-G405),IF(D405="LONG",IF(G405="",0,G405-F405))))*C405</f>
        <v>4000</v>
      </c>
      <c r="J405" s="24">
        <f t="shared" si="251"/>
        <v>7000</v>
      </c>
    </row>
    <row r="406" spans="1:10" x14ac:dyDescent="0.25">
      <c r="A406" s="4">
        <v>42779</v>
      </c>
      <c r="B406" s="10" t="s">
        <v>358</v>
      </c>
      <c r="C406" s="10">
        <v>2000</v>
      </c>
      <c r="D406" s="10" t="s">
        <v>11</v>
      </c>
      <c r="E406" s="13">
        <v>476</v>
      </c>
      <c r="F406" s="13">
        <v>477.5</v>
      </c>
      <c r="G406" s="13">
        <v>478.55</v>
      </c>
      <c r="H406" s="24">
        <f t="shared" si="250"/>
        <v>3000</v>
      </c>
      <c r="I406" s="24">
        <f t="shared" si="258"/>
        <v>2100.0000000000227</v>
      </c>
      <c r="J406" s="24">
        <f t="shared" si="251"/>
        <v>5100.0000000000227</v>
      </c>
    </row>
    <row r="407" spans="1:10" x14ac:dyDescent="0.25">
      <c r="A407" s="4">
        <v>42776</v>
      </c>
      <c r="B407" s="10" t="s">
        <v>124</v>
      </c>
      <c r="C407" s="10">
        <v>2000</v>
      </c>
      <c r="D407" s="10" t="s">
        <v>11</v>
      </c>
      <c r="E407" s="13">
        <v>382.25</v>
      </c>
      <c r="F407" s="13">
        <v>383.75</v>
      </c>
      <c r="G407" s="13">
        <v>385.5</v>
      </c>
      <c r="H407" s="24">
        <f>IF(D407="LONG",(F407-E407)*C407,(E407-F407)*C407)</f>
        <v>3000</v>
      </c>
      <c r="I407" s="24">
        <f>(IF(D407="SHORT",IF(G407="",0,F407-G407),IF(D407="LONG",IF(G407="",0,G407-F407))))*C407</f>
        <v>3500</v>
      </c>
      <c r="J407" s="24">
        <f>(H407+I407)</f>
        <v>6500</v>
      </c>
    </row>
    <row r="408" spans="1:10" x14ac:dyDescent="0.25">
      <c r="A408" s="4">
        <v>42776</v>
      </c>
      <c r="B408" s="10" t="s">
        <v>188</v>
      </c>
      <c r="C408" s="10">
        <v>600</v>
      </c>
      <c r="D408" s="10" t="s">
        <v>11</v>
      </c>
      <c r="E408" s="13">
        <v>1335</v>
      </c>
      <c r="F408" s="13">
        <v>1329</v>
      </c>
      <c r="G408" s="13">
        <v>0</v>
      </c>
      <c r="H408" s="24">
        <f t="shared" ref="H408:H415" si="259">IF(D408="LONG",(F408-E408)*C408,(E408-F408)*C408)</f>
        <v>-3600</v>
      </c>
      <c r="I408" s="24">
        <v>0</v>
      </c>
      <c r="J408" s="24">
        <f t="shared" ref="J408:J415" si="260">(H408+I408)</f>
        <v>-3600</v>
      </c>
    </row>
    <row r="409" spans="1:10" x14ac:dyDescent="0.25">
      <c r="A409" s="4">
        <v>42775</v>
      </c>
      <c r="B409" s="10" t="s">
        <v>124</v>
      </c>
      <c r="C409" s="10">
        <v>2000</v>
      </c>
      <c r="D409" s="10" t="s">
        <v>14</v>
      </c>
      <c r="E409" s="13">
        <v>383.25</v>
      </c>
      <c r="F409" s="13">
        <v>382</v>
      </c>
      <c r="G409" s="13">
        <v>380</v>
      </c>
      <c r="H409" s="24">
        <f t="shared" si="259"/>
        <v>2500</v>
      </c>
      <c r="I409" s="24">
        <f t="shared" ref="I409" si="261">(IF(D409="SHORT",IF(G409="",0,F409-G409),IF(D409="LONG",IF(G409="",0,G409-F409))))*C409</f>
        <v>4000</v>
      </c>
      <c r="J409" s="24">
        <f t="shared" si="260"/>
        <v>6500</v>
      </c>
    </row>
    <row r="410" spans="1:10" x14ac:dyDescent="0.25">
      <c r="A410" s="4">
        <v>42775</v>
      </c>
      <c r="B410" s="10" t="s">
        <v>362</v>
      </c>
      <c r="C410" s="10">
        <v>2500</v>
      </c>
      <c r="D410" s="10" t="s">
        <v>11</v>
      </c>
      <c r="E410" s="13">
        <v>303.5</v>
      </c>
      <c r="F410" s="13">
        <v>304.3</v>
      </c>
      <c r="G410" s="13">
        <v>0</v>
      </c>
      <c r="H410" s="24">
        <f t="shared" si="259"/>
        <v>2000.0000000000284</v>
      </c>
      <c r="I410" s="24">
        <v>0</v>
      </c>
      <c r="J410" s="24">
        <f t="shared" si="260"/>
        <v>2000.0000000000284</v>
      </c>
    </row>
    <row r="411" spans="1:10" x14ac:dyDescent="0.25">
      <c r="A411" s="4">
        <v>42774</v>
      </c>
      <c r="B411" s="10" t="s">
        <v>363</v>
      </c>
      <c r="C411" s="10">
        <v>1000</v>
      </c>
      <c r="D411" s="10" t="s">
        <v>14</v>
      </c>
      <c r="E411" s="13">
        <v>813</v>
      </c>
      <c r="F411" s="13">
        <v>810</v>
      </c>
      <c r="G411" s="13">
        <v>806</v>
      </c>
      <c r="H411" s="24">
        <f t="shared" si="259"/>
        <v>3000</v>
      </c>
      <c r="I411" s="24">
        <f t="shared" ref="I411" si="262">(IF(D411="SHORT",IF(G411="",0,F411-G411),IF(D411="LONG",IF(G411="",0,G411-F411))))*C411</f>
        <v>4000</v>
      </c>
      <c r="J411" s="24">
        <f t="shared" si="260"/>
        <v>7000</v>
      </c>
    </row>
    <row r="412" spans="1:10" x14ac:dyDescent="0.25">
      <c r="A412" s="4">
        <v>42774</v>
      </c>
      <c r="B412" s="10" t="s">
        <v>358</v>
      </c>
      <c r="C412" s="10">
        <v>2000</v>
      </c>
      <c r="D412" s="10" t="s">
        <v>11</v>
      </c>
      <c r="E412" s="13">
        <v>478.75</v>
      </c>
      <c r="F412" s="13">
        <v>480.25</v>
      </c>
      <c r="G412" s="13">
        <v>0</v>
      </c>
      <c r="H412" s="24">
        <f t="shared" si="259"/>
        <v>3000</v>
      </c>
      <c r="I412" s="24">
        <v>0</v>
      </c>
      <c r="J412" s="24">
        <f t="shared" si="260"/>
        <v>3000</v>
      </c>
    </row>
    <row r="413" spans="1:10" x14ac:dyDescent="0.25">
      <c r="A413" s="4">
        <v>42774</v>
      </c>
      <c r="B413" s="10" t="s">
        <v>316</v>
      </c>
      <c r="C413" s="10">
        <v>3500</v>
      </c>
      <c r="D413" s="10" t="s">
        <v>11</v>
      </c>
      <c r="E413" s="13">
        <v>187</v>
      </c>
      <c r="F413" s="13">
        <v>185.75</v>
      </c>
      <c r="G413" s="13">
        <v>0</v>
      </c>
      <c r="H413" s="24">
        <f t="shared" si="259"/>
        <v>-4375</v>
      </c>
      <c r="I413" s="24">
        <v>0</v>
      </c>
      <c r="J413" s="24">
        <f t="shared" si="260"/>
        <v>-4375</v>
      </c>
    </row>
    <row r="414" spans="1:10" x14ac:dyDescent="0.25">
      <c r="A414" s="4">
        <v>42773</v>
      </c>
      <c r="B414" s="10" t="s">
        <v>177</v>
      </c>
      <c r="C414" s="10">
        <v>5000</v>
      </c>
      <c r="D414" s="10" t="s">
        <v>14</v>
      </c>
      <c r="E414" s="13">
        <v>144.75</v>
      </c>
      <c r="F414" s="13">
        <v>144</v>
      </c>
      <c r="G414" s="13">
        <v>143</v>
      </c>
      <c r="H414" s="24">
        <f t="shared" si="259"/>
        <v>3750</v>
      </c>
      <c r="I414" s="24">
        <f t="shared" ref="I414:I415" si="263">(IF(D414="SHORT",IF(G414="",0,F414-G414),IF(D414="LONG",IF(G414="",0,G414-F414))))*C414</f>
        <v>5000</v>
      </c>
      <c r="J414" s="24">
        <f t="shared" si="260"/>
        <v>8750</v>
      </c>
    </row>
    <row r="415" spans="1:10" x14ac:dyDescent="0.25">
      <c r="A415" s="4">
        <v>42773</v>
      </c>
      <c r="B415" s="10" t="s">
        <v>364</v>
      </c>
      <c r="C415" s="10">
        <v>1500</v>
      </c>
      <c r="D415" s="10" t="s">
        <v>14</v>
      </c>
      <c r="E415" s="13">
        <v>395.5</v>
      </c>
      <c r="F415" s="13">
        <v>393.5</v>
      </c>
      <c r="G415" s="13">
        <v>390.5</v>
      </c>
      <c r="H415" s="24">
        <f t="shared" si="259"/>
        <v>3000</v>
      </c>
      <c r="I415" s="24">
        <f t="shared" si="263"/>
        <v>4500</v>
      </c>
      <c r="J415" s="24">
        <f t="shared" si="260"/>
        <v>7500</v>
      </c>
    </row>
    <row r="416" spans="1:10" x14ac:dyDescent="0.25">
      <c r="A416" s="4">
        <v>42772</v>
      </c>
      <c r="B416" s="10" t="s">
        <v>365</v>
      </c>
      <c r="C416" s="10">
        <v>7000</v>
      </c>
      <c r="D416" s="10" t="s">
        <v>11</v>
      </c>
      <c r="E416" s="13">
        <v>151.5</v>
      </c>
      <c r="F416" s="13">
        <v>152</v>
      </c>
      <c r="G416" s="13">
        <v>152.75</v>
      </c>
      <c r="H416" s="24">
        <f>IF(D416="LONG",(F416-E416)*C416,(E416-F416)*C416)</f>
        <v>3500</v>
      </c>
      <c r="I416" s="24">
        <f>(IF(D416="SHORT",IF(G416="",0,F416-G416),IF(D416="LONG",IF(G416="",0,G416-F416))))*C416</f>
        <v>5250</v>
      </c>
      <c r="J416" s="24">
        <f>(H416+I416)</f>
        <v>8750</v>
      </c>
    </row>
    <row r="417" spans="1:10" x14ac:dyDescent="0.25">
      <c r="A417" s="4">
        <v>42772</v>
      </c>
      <c r="B417" s="10" t="s">
        <v>188</v>
      </c>
      <c r="C417" s="10">
        <v>600</v>
      </c>
      <c r="D417" s="10" t="s">
        <v>14</v>
      </c>
      <c r="E417" s="13">
        <v>1264</v>
      </c>
      <c r="F417" s="13">
        <v>1259</v>
      </c>
      <c r="G417" s="13">
        <v>1252</v>
      </c>
      <c r="H417" s="24">
        <f t="shared" ref="H417:H420" si="264">IF(D417="LONG",(F417-E417)*C417,(E417-F417)*C417)</f>
        <v>3000</v>
      </c>
      <c r="I417" s="24">
        <f t="shared" ref="I417:I418" si="265">(IF(D417="SHORT",IF(G417="",0,F417-G417),IF(D417="LONG",IF(G417="",0,G417-F417))))*C417</f>
        <v>4200</v>
      </c>
      <c r="J417" s="24">
        <f t="shared" ref="J417:J420" si="266">(H417+I417)</f>
        <v>7200</v>
      </c>
    </row>
    <row r="418" spans="1:10" x14ac:dyDescent="0.25">
      <c r="A418" s="4">
        <v>42769</v>
      </c>
      <c r="B418" s="10" t="s">
        <v>188</v>
      </c>
      <c r="C418" s="10">
        <v>600</v>
      </c>
      <c r="D418" s="10" t="s">
        <v>11</v>
      </c>
      <c r="E418" s="13">
        <v>1230</v>
      </c>
      <c r="F418" s="13">
        <v>1236</v>
      </c>
      <c r="G418" s="13">
        <v>1244</v>
      </c>
      <c r="H418" s="24">
        <f t="shared" si="264"/>
        <v>3600</v>
      </c>
      <c r="I418" s="24">
        <f t="shared" si="265"/>
        <v>4800</v>
      </c>
      <c r="J418" s="24">
        <f t="shared" si="266"/>
        <v>8400</v>
      </c>
    </row>
    <row r="419" spans="1:10" x14ac:dyDescent="0.25">
      <c r="A419" s="4">
        <v>42769</v>
      </c>
      <c r="B419" s="10" t="s">
        <v>358</v>
      </c>
      <c r="C419" s="10">
        <v>2000</v>
      </c>
      <c r="D419" s="10" t="s">
        <v>11</v>
      </c>
      <c r="E419" s="13">
        <v>477</v>
      </c>
      <c r="F419" s="13">
        <v>478.5</v>
      </c>
      <c r="G419" s="13">
        <v>480.4</v>
      </c>
      <c r="H419" s="24">
        <f t="shared" si="264"/>
        <v>3000</v>
      </c>
      <c r="I419" s="24">
        <v>0</v>
      </c>
      <c r="J419" s="24">
        <f t="shared" si="266"/>
        <v>3000</v>
      </c>
    </row>
    <row r="420" spans="1:10" x14ac:dyDescent="0.25">
      <c r="A420" s="4">
        <v>42768</v>
      </c>
      <c r="B420" s="10" t="s">
        <v>355</v>
      </c>
      <c r="C420" s="10">
        <v>2100</v>
      </c>
      <c r="D420" s="10" t="s">
        <v>14</v>
      </c>
      <c r="E420" s="13">
        <v>542</v>
      </c>
      <c r="F420" s="13">
        <v>540</v>
      </c>
      <c r="G420" s="13">
        <v>537</v>
      </c>
      <c r="H420" s="24">
        <f t="shared" si="264"/>
        <v>4200</v>
      </c>
      <c r="I420" s="24">
        <f t="shared" ref="I420:I421" si="267">(IF(D420="SHORT",IF(G420="",0,F420-G420),IF(D420="LONG",IF(G420="",0,G420-F420))))*C420</f>
        <v>6300</v>
      </c>
      <c r="J420" s="24">
        <f t="shared" si="266"/>
        <v>10500</v>
      </c>
    </row>
    <row r="421" spans="1:10" x14ac:dyDescent="0.25">
      <c r="A421" s="4">
        <v>42768</v>
      </c>
      <c r="B421" s="10" t="s">
        <v>333</v>
      </c>
      <c r="C421" s="10">
        <v>8000</v>
      </c>
      <c r="D421" s="10" t="s">
        <v>11</v>
      </c>
      <c r="E421" s="13">
        <v>90.25</v>
      </c>
      <c r="F421" s="13">
        <v>90.75</v>
      </c>
      <c r="G421" s="13">
        <v>91.5</v>
      </c>
      <c r="H421" s="24">
        <f>IF(D421="LONG",(F421-E421)*C421,(E421-F421)*C421)</f>
        <v>4000</v>
      </c>
      <c r="I421" s="24">
        <f t="shared" si="267"/>
        <v>6000</v>
      </c>
      <c r="J421" s="24">
        <f>(H421+I421)</f>
        <v>10000</v>
      </c>
    </row>
    <row r="422" spans="1:10" x14ac:dyDescent="0.25">
      <c r="A422" s="4">
        <v>42767</v>
      </c>
      <c r="B422" s="10" t="s">
        <v>177</v>
      </c>
      <c r="C422" s="10">
        <v>5000</v>
      </c>
      <c r="D422" s="10" t="s">
        <v>14</v>
      </c>
      <c r="E422" s="13">
        <v>137</v>
      </c>
      <c r="F422" s="13">
        <v>136.30000000000001</v>
      </c>
      <c r="G422" s="13">
        <v>0</v>
      </c>
      <c r="H422" s="24">
        <f t="shared" ref="H422:H424" si="268">IF(D422="LONG",(F422-E422)*C422,(E422-F422)*C422)</f>
        <v>3499.9999999999432</v>
      </c>
      <c r="I422" s="24">
        <v>0</v>
      </c>
      <c r="J422" s="24">
        <f t="shared" ref="J422:J424" si="269">(H422+I422)</f>
        <v>3499.9999999999432</v>
      </c>
    </row>
    <row r="423" spans="1:10" x14ac:dyDescent="0.25">
      <c r="A423" s="4">
        <v>42767</v>
      </c>
      <c r="B423" s="10" t="s">
        <v>358</v>
      </c>
      <c r="C423" s="10">
        <v>2000</v>
      </c>
      <c r="D423" s="10" t="s">
        <v>11</v>
      </c>
      <c r="E423" s="13">
        <v>470.5</v>
      </c>
      <c r="F423" s="13">
        <v>471.75</v>
      </c>
      <c r="G423" s="13">
        <v>0</v>
      </c>
      <c r="H423" s="24">
        <f t="shared" si="268"/>
        <v>2500</v>
      </c>
      <c r="I423" s="24">
        <v>0</v>
      </c>
      <c r="J423" s="24">
        <f t="shared" si="269"/>
        <v>2500</v>
      </c>
    </row>
    <row r="424" spans="1:10" x14ac:dyDescent="0.25">
      <c r="A424" s="4">
        <v>42767</v>
      </c>
      <c r="B424" s="10" t="s">
        <v>357</v>
      </c>
      <c r="C424" s="10">
        <v>700</v>
      </c>
      <c r="D424" s="10" t="s">
        <v>14</v>
      </c>
      <c r="E424" s="13">
        <v>1165</v>
      </c>
      <c r="F424" s="13">
        <v>1170</v>
      </c>
      <c r="G424" s="13">
        <v>0</v>
      </c>
      <c r="H424" s="24">
        <f t="shared" si="268"/>
        <v>-3500</v>
      </c>
      <c r="I424" s="24">
        <v>0</v>
      </c>
      <c r="J424" s="24">
        <f t="shared" si="269"/>
        <v>-3500</v>
      </c>
    </row>
    <row r="425" spans="1:10" x14ac:dyDescent="0.25">
      <c r="A425" s="51"/>
      <c r="B425" s="51"/>
      <c r="C425" s="51"/>
      <c r="D425" s="51"/>
      <c r="E425" s="51"/>
      <c r="F425" s="51"/>
      <c r="G425" s="51"/>
      <c r="H425" s="51"/>
      <c r="I425" s="51"/>
      <c r="J425" s="51"/>
    </row>
    <row r="426" spans="1:10" x14ac:dyDescent="0.25">
      <c r="A426" s="4">
        <v>42766</v>
      </c>
      <c r="B426" s="10" t="s">
        <v>355</v>
      </c>
      <c r="C426" s="10">
        <v>2100</v>
      </c>
      <c r="D426" s="10" t="s">
        <v>14</v>
      </c>
      <c r="E426" s="13">
        <v>514.5</v>
      </c>
      <c r="F426" s="13">
        <v>513</v>
      </c>
      <c r="G426" s="13">
        <v>511</v>
      </c>
      <c r="H426" s="24">
        <f t="shared" ref="H426:H431" si="270">IF(D426="LONG",(F426-E426)*C426,(E426-F426)*C426)</f>
        <v>3150</v>
      </c>
      <c r="I426" s="24">
        <f t="shared" ref="I426" si="271">(IF(D426="SHORT",IF(G426="",0,F426-G426),IF(D426="LONG",IF(G426="",0,G426-F426))))*C426</f>
        <v>4200</v>
      </c>
      <c r="J426" s="24">
        <f t="shared" ref="J426:J431" si="272">(H426+I426)</f>
        <v>7350</v>
      </c>
    </row>
    <row r="427" spans="1:10" x14ac:dyDescent="0.25">
      <c r="A427" s="4">
        <v>42766</v>
      </c>
      <c r="B427" s="10" t="s">
        <v>357</v>
      </c>
      <c r="C427" s="10">
        <v>700</v>
      </c>
      <c r="D427" s="10" t="s">
        <v>14</v>
      </c>
      <c r="E427" s="13">
        <v>1166</v>
      </c>
      <c r="F427" s="13">
        <v>1162</v>
      </c>
      <c r="G427" s="13">
        <v>0</v>
      </c>
      <c r="H427" s="24">
        <f t="shared" si="270"/>
        <v>2800</v>
      </c>
      <c r="I427" s="24">
        <v>0</v>
      </c>
      <c r="J427" s="24">
        <f t="shared" si="272"/>
        <v>2800</v>
      </c>
    </row>
    <row r="428" spans="1:10" x14ac:dyDescent="0.25">
      <c r="A428" s="4">
        <v>42766</v>
      </c>
      <c r="B428" s="10" t="s">
        <v>320</v>
      </c>
      <c r="C428" s="10">
        <v>1300</v>
      </c>
      <c r="D428" s="10" t="s">
        <v>11</v>
      </c>
      <c r="E428" s="13">
        <v>520</v>
      </c>
      <c r="F428" s="13">
        <v>517</v>
      </c>
      <c r="G428" s="13">
        <v>0</v>
      </c>
      <c r="H428" s="24">
        <f t="shared" si="270"/>
        <v>-3900</v>
      </c>
      <c r="I428" s="24">
        <v>0</v>
      </c>
      <c r="J428" s="24">
        <f t="shared" si="272"/>
        <v>-3900</v>
      </c>
    </row>
    <row r="429" spans="1:10" x14ac:dyDescent="0.25">
      <c r="A429" s="4">
        <v>42765</v>
      </c>
      <c r="B429" s="10" t="s">
        <v>357</v>
      </c>
      <c r="C429" s="10">
        <v>700</v>
      </c>
      <c r="D429" s="10" t="s">
        <v>14</v>
      </c>
      <c r="E429" s="13">
        <v>1190</v>
      </c>
      <c r="F429" s="13">
        <v>1186</v>
      </c>
      <c r="G429" s="13">
        <v>1181</v>
      </c>
      <c r="H429" s="24">
        <f t="shared" si="270"/>
        <v>2800</v>
      </c>
      <c r="I429" s="24">
        <f t="shared" ref="I429" si="273">(IF(D429="SHORT",IF(G429="",0,F429-G429),IF(D429="LONG",IF(G429="",0,G429-F429))))*C429</f>
        <v>3500</v>
      </c>
      <c r="J429" s="24">
        <f t="shared" si="272"/>
        <v>6300</v>
      </c>
    </row>
    <row r="430" spans="1:10" x14ac:dyDescent="0.25">
      <c r="A430" s="4">
        <v>42765</v>
      </c>
      <c r="B430" s="10" t="s">
        <v>355</v>
      </c>
      <c r="C430" s="10">
        <v>2100</v>
      </c>
      <c r="D430" s="10" t="s">
        <v>11</v>
      </c>
      <c r="E430" s="13">
        <v>518</v>
      </c>
      <c r="F430" s="13">
        <v>519.4</v>
      </c>
      <c r="G430" s="13">
        <v>0</v>
      </c>
      <c r="H430" s="24">
        <f t="shared" si="270"/>
        <v>2939.9999999999523</v>
      </c>
      <c r="I430" s="24">
        <v>0</v>
      </c>
      <c r="J430" s="24">
        <f t="shared" si="272"/>
        <v>2939.9999999999523</v>
      </c>
    </row>
    <row r="431" spans="1:10" x14ac:dyDescent="0.25">
      <c r="A431" s="4">
        <v>42765</v>
      </c>
      <c r="B431" s="10" t="s">
        <v>323</v>
      </c>
      <c r="C431" s="10">
        <v>1100</v>
      </c>
      <c r="D431" s="10" t="s">
        <v>14</v>
      </c>
      <c r="E431" s="13">
        <v>841</v>
      </c>
      <c r="F431" s="13">
        <v>844</v>
      </c>
      <c r="G431" s="13">
        <v>0</v>
      </c>
      <c r="H431" s="24">
        <f t="shared" si="270"/>
        <v>-3300</v>
      </c>
      <c r="I431" s="24">
        <v>0</v>
      </c>
      <c r="J431" s="24">
        <f t="shared" si="272"/>
        <v>-3300</v>
      </c>
    </row>
    <row r="432" spans="1:10" x14ac:dyDescent="0.25">
      <c r="A432" s="4">
        <v>42762</v>
      </c>
      <c r="B432" s="10" t="s">
        <v>357</v>
      </c>
      <c r="C432" s="10">
        <v>700</v>
      </c>
      <c r="D432" s="10" t="s">
        <v>11</v>
      </c>
      <c r="E432" s="13">
        <v>1212</v>
      </c>
      <c r="F432" s="13">
        <v>1216</v>
      </c>
      <c r="G432" s="13">
        <v>1220</v>
      </c>
      <c r="H432" s="24">
        <f>IF(D432="LONG",(F432-E432)*C432,(E432-F432)*C432)</f>
        <v>2800</v>
      </c>
      <c r="I432" s="24">
        <f t="shared" ref="I432" si="274">(IF(D432="SHORT",IF(G432="",0,F432-G432),IF(D432="LONG",IF(G432="",0,G432-F432))))*C432</f>
        <v>2800</v>
      </c>
      <c r="J432" s="24">
        <f>(H432+I432)</f>
        <v>5600</v>
      </c>
    </row>
    <row r="433" spans="1:10" x14ac:dyDescent="0.25">
      <c r="A433" s="4">
        <v>42762</v>
      </c>
      <c r="B433" s="10" t="s">
        <v>247</v>
      </c>
      <c r="C433" s="10">
        <v>1200</v>
      </c>
      <c r="D433" s="10" t="s">
        <v>14</v>
      </c>
      <c r="E433" s="13">
        <v>733</v>
      </c>
      <c r="F433" s="13">
        <v>730.5</v>
      </c>
      <c r="G433" s="13">
        <v>0</v>
      </c>
      <c r="H433" s="24">
        <f t="shared" ref="H433:H434" si="275">IF(D433="LONG",(F433-E433)*C433,(E433-F433)*C433)</f>
        <v>3000</v>
      </c>
      <c r="I433" s="24">
        <v>0</v>
      </c>
      <c r="J433" s="24">
        <f t="shared" ref="J433:J434" si="276">(H433+I433)</f>
        <v>3000</v>
      </c>
    </row>
    <row r="434" spans="1:10" x14ac:dyDescent="0.25">
      <c r="A434" s="4">
        <v>42762</v>
      </c>
      <c r="B434" s="10" t="s">
        <v>177</v>
      </c>
      <c r="C434" s="10">
        <v>5000</v>
      </c>
      <c r="D434" s="10" t="s">
        <v>11</v>
      </c>
      <c r="E434" s="13">
        <v>138.75</v>
      </c>
      <c r="F434" s="13">
        <v>138.05000000000001</v>
      </c>
      <c r="G434" s="13">
        <v>0</v>
      </c>
      <c r="H434" s="24">
        <f t="shared" si="275"/>
        <v>-3499.9999999999432</v>
      </c>
      <c r="I434" s="24">
        <v>0</v>
      </c>
      <c r="J434" s="24">
        <f t="shared" si="276"/>
        <v>-3499.9999999999432</v>
      </c>
    </row>
    <row r="435" spans="1:10" x14ac:dyDescent="0.25">
      <c r="A435" s="4">
        <v>42759</v>
      </c>
      <c r="B435" s="10" t="s">
        <v>366</v>
      </c>
      <c r="C435" s="10">
        <v>7000</v>
      </c>
      <c r="D435" s="10" t="s">
        <v>11</v>
      </c>
      <c r="E435" s="13">
        <v>87.5</v>
      </c>
      <c r="F435" s="13">
        <v>88</v>
      </c>
      <c r="G435" s="13">
        <v>88.7</v>
      </c>
      <c r="H435" s="24">
        <f>IF(D435="LONG",(F435-E435)*C435,(E435-F435)*C435)</f>
        <v>3500</v>
      </c>
      <c r="I435" s="24">
        <f t="shared" ref="I435:I436" si="277">(IF(D435="SHORT",IF(G435="",0,F435-G435),IF(D435="LONG",IF(G435="",0,G435-F435))))*C435</f>
        <v>4900.00000000002</v>
      </c>
      <c r="J435" s="24">
        <f>(H435+I435)</f>
        <v>8400.00000000002</v>
      </c>
    </row>
    <row r="436" spans="1:10" x14ac:dyDescent="0.25">
      <c r="A436" s="4">
        <v>42759</v>
      </c>
      <c r="B436" s="10" t="s">
        <v>367</v>
      </c>
      <c r="C436" s="10">
        <v>700</v>
      </c>
      <c r="D436" s="10" t="s">
        <v>14</v>
      </c>
      <c r="E436" s="13">
        <v>1170</v>
      </c>
      <c r="F436" s="13">
        <v>1166</v>
      </c>
      <c r="G436" s="13">
        <v>1161</v>
      </c>
      <c r="H436" s="24">
        <f t="shared" ref="H436:H437" si="278">IF(D436="LONG",(F436-E436)*C436,(E436-F436)*C436)</f>
        <v>2800</v>
      </c>
      <c r="I436" s="24">
        <f t="shared" si="277"/>
        <v>3500</v>
      </c>
      <c r="J436" s="24">
        <f t="shared" ref="J436:J437" si="279">(H436+I436)</f>
        <v>6300</v>
      </c>
    </row>
    <row r="437" spans="1:10" x14ac:dyDescent="0.25">
      <c r="A437" s="4">
        <v>42759</v>
      </c>
      <c r="B437" s="10" t="s">
        <v>191</v>
      </c>
      <c r="C437" s="10">
        <v>7000</v>
      </c>
      <c r="D437" s="10" t="s">
        <v>11</v>
      </c>
      <c r="E437" s="13">
        <v>130.5</v>
      </c>
      <c r="F437" s="13">
        <v>129.9</v>
      </c>
      <c r="G437" s="13">
        <v>0</v>
      </c>
      <c r="H437" s="24">
        <f t="shared" si="278"/>
        <v>-4199.99999999996</v>
      </c>
      <c r="I437" s="24">
        <v>0</v>
      </c>
      <c r="J437" s="24">
        <f t="shared" si="279"/>
        <v>-4199.99999999996</v>
      </c>
    </row>
    <row r="438" spans="1:10" x14ac:dyDescent="0.25">
      <c r="A438" s="4">
        <v>42758</v>
      </c>
      <c r="B438" s="10" t="s">
        <v>355</v>
      </c>
      <c r="C438" s="10">
        <v>2100</v>
      </c>
      <c r="D438" s="10" t="s">
        <v>11</v>
      </c>
      <c r="E438" s="13">
        <v>503</v>
      </c>
      <c r="F438" s="13">
        <v>504.5</v>
      </c>
      <c r="G438" s="13">
        <v>506.5</v>
      </c>
      <c r="H438" s="24">
        <f>IF(D438="LONG",(F438-E438)*C438,(E438-F438)*C438)</f>
        <v>3150</v>
      </c>
      <c r="I438" s="24">
        <f t="shared" ref="I438" si="280">(IF(D438="SHORT",IF(G438="",0,F438-G438),IF(D438="LONG",IF(G438="",0,G438-F438))))*C438</f>
        <v>4200</v>
      </c>
      <c r="J438" s="24">
        <f>(H438+I438)</f>
        <v>7350</v>
      </c>
    </row>
    <row r="439" spans="1:10" x14ac:dyDescent="0.25">
      <c r="A439" s="4">
        <v>42758</v>
      </c>
      <c r="B439" s="10" t="s">
        <v>267</v>
      </c>
      <c r="C439" s="10">
        <v>700</v>
      </c>
      <c r="D439" s="10" t="s">
        <v>14</v>
      </c>
      <c r="E439" s="13">
        <v>1183</v>
      </c>
      <c r="F439" s="13">
        <v>1179</v>
      </c>
      <c r="G439" s="13">
        <v>0</v>
      </c>
      <c r="H439" s="24">
        <f t="shared" ref="H439:H462" si="281">IF(D439="LONG",(F439-E439)*C439,(E439-F439)*C439)</f>
        <v>2800</v>
      </c>
      <c r="I439" s="24">
        <v>0</v>
      </c>
      <c r="J439" s="24">
        <f t="shared" ref="J439:J462" si="282">(H439+I439)</f>
        <v>2800</v>
      </c>
    </row>
    <row r="440" spans="1:10" x14ac:dyDescent="0.25">
      <c r="A440" s="4">
        <v>42755</v>
      </c>
      <c r="B440" s="10" t="s">
        <v>177</v>
      </c>
      <c r="C440" s="10">
        <v>5000</v>
      </c>
      <c r="D440" s="10" t="s">
        <v>11</v>
      </c>
      <c r="E440" s="13">
        <v>132.80000000000001</v>
      </c>
      <c r="F440" s="13">
        <v>132</v>
      </c>
      <c r="G440" s="13">
        <v>0</v>
      </c>
      <c r="H440" s="24">
        <f t="shared" si="281"/>
        <v>-4000.0000000000568</v>
      </c>
      <c r="I440" s="24">
        <v>0</v>
      </c>
      <c r="J440" s="24">
        <f t="shared" si="282"/>
        <v>-4000.0000000000568</v>
      </c>
    </row>
    <row r="441" spans="1:10" x14ac:dyDescent="0.25">
      <c r="A441" s="4">
        <v>42755</v>
      </c>
      <c r="B441" s="10" t="s">
        <v>267</v>
      </c>
      <c r="C441" s="10">
        <v>700</v>
      </c>
      <c r="D441" s="10" t="s">
        <v>11</v>
      </c>
      <c r="E441" s="13">
        <v>1192</v>
      </c>
      <c r="F441" s="13">
        <v>1187</v>
      </c>
      <c r="G441" s="13">
        <v>0</v>
      </c>
      <c r="H441" s="24">
        <f t="shared" si="281"/>
        <v>-3500</v>
      </c>
      <c r="I441" s="24">
        <v>0</v>
      </c>
      <c r="J441" s="24">
        <f t="shared" si="282"/>
        <v>-3500</v>
      </c>
    </row>
    <row r="442" spans="1:10" x14ac:dyDescent="0.25">
      <c r="A442" s="4">
        <v>42754</v>
      </c>
      <c r="B442" s="10" t="s">
        <v>267</v>
      </c>
      <c r="C442" s="10">
        <v>700</v>
      </c>
      <c r="D442" s="10" t="s">
        <v>14</v>
      </c>
      <c r="E442" s="13">
        <v>1188</v>
      </c>
      <c r="F442" s="13">
        <v>1184</v>
      </c>
      <c r="G442" s="13">
        <v>1179</v>
      </c>
      <c r="H442" s="24">
        <f t="shared" si="281"/>
        <v>2800</v>
      </c>
      <c r="I442" s="24">
        <f t="shared" ref="I442" si="283">(IF(D442="SHORT",IF(G442="",0,F442-G442),IF(D442="LONG",IF(G442="",0,G442-F442))))*C442</f>
        <v>3500</v>
      </c>
      <c r="J442" s="24">
        <f t="shared" si="282"/>
        <v>6300</v>
      </c>
    </row>
    <row r="443" spans="1:10" x14ac:dyDescent="0.25">
      <c r="A443" s="4">
        <v>42753</v>
      </c>
      <c r="B443" s="10" t="s">
        <v>177</v>
      </c>
      <c r="C443" s="10">
        <v>5000</v>
      </c>
      <c r="D443" s="10" t="s">
        <v>11</v>
      </c>
      <c r="E443" s="13">
        <v>132.25</v>
      </c>
      <c r="F443" s="13">
        <v>132.80000000000001</v>
      </c>
      <c r="G443" s="13">
        <v>0</v>
      </c>
      <c r="H443" s="24">
        <f t="shared" si="281"/>
        <v>2750.0000000000568</v>
      </c>
      <c r="I443" s="24">
        <v>0</v>
      </c>
      <c r="J443" s="24">
        <f t="shared" si="282"/>
        <v>2750.0000000000568</v>
      </c>
    </row>
    <row r="444" spans="1:10" x14ac:dyDescent="0.25">
      <c r="A444" s="4">
        <v>42753</v>
      </c>
      <c r="B444" s="10" t="s">
        <v>267</v>
      </c>
      <c r="C444" s="10">
        <v>700</v>
      </c>
      <c r="D444" s="10" t="s">
        <v>11</v>
      </c>
      <c r="E444" s="13">
        <v>1215</v>
      </c>
      <c r="F444" s="13">
        <v>1218</v>
      </c>
      <c r="G444" s="13">
        <v>0</v>
      </c>
      <c r="H444" s="24">
        <f t="shared" si="281"/>
        <v>2100</v>
      </c>
      <c r="I444" s="24">
        <v>0</v>
      </c>
      <c r="J444" s="24">
        <f t="shared" si="282"/>
        <v>2100</v>
      </c>
    </row>
    <row r="445" spans="1:10" x14ac:dyDescent="0.25">
      <c r="A445" s="4">
        <v>42752</v>
      </c>
      <c r="B445" s="10" t="s">
        <v>321</v>
      </c>
      <c r="C445" s="10">
        <v>2100</v>
      </c>
      <c r="D445" s="10" t="s">
        <v>11</v>
      </c>
      <c r="E445" s="13">
        <v>329.5</v>
      </c>
      <c r="F445" s="13">
        <v>331</v>
      </c>
      <c r="G445" s="13">
        <v>332.45</v>
      </c>
      <c r="H445" s="24">
        <f t="shared" si="281"/>
        <v>3150</v>
      </c>
      <c r="I445" s="24">
        <f t="shared" ref="I445" si="284">(IF(D445="SHORT",IF(G445="",0,F445-G445),IF(D445="LONG",IF(G445="",0,G445-F445))))*C445</f>
        <v>3044.9999999999764</v>
      </c>
      <c r="J445" s="24">
        <f t="shared" si="282"/>
        <v>6194.9999999999764</v>
      </c>
    </row>
    <row r="446" spans="1:10" x14ac:dyDescent="0.25">
      <c r="A446" s="4">
        <v>42752</v>
      </c>
      <c r="B446" s="10" t="s">
        <v>267</v>
      </c>
      <c r="C446" s="10">
        <v>700</v>
      </c>
      <c r="D446" s="10" t="s">
        <v>11</v>
      </c>
      <c r="E446" s="13">
        <v>1223</v>
      </c>
      <c r="F446" s="13">
        <v>1226.9000000000001</v>
      </c>
      <c r="G446" s="13">
        <v>0</v>
      </c>
      <c r="H446" s="24">
        <f t="shared" si="281"/>
        <v>2730.0000000000637</v>
      </c>
      <c r="I446" s="24">
        <v>0</v>
      </c>
      <c r="J446" s="24">
        <f t="shared" si="282"/>
        <v>2730.0000000000637</v>
      </c>
    </row>
    <row r="447" spans="1:10" x14ac:dyDescent="0.25">
      <c r="A447" s="4">
        <v>42751</v>
      </c>
      <c r="B447" s="10" t="s">
        <v>368</v>
      </c>
      <c r="C447" s="10">
        <v>2500</v>
      </c>
      <c r="D447" s="10" t="s">
        <v>11</v>
      </c>
      <c r="E447" s="13">
        <v>299.25</v>
      </c>
      <c r="F447" s="13">
        <v>300.25</v>
      </c>
      <c r="G447" s="13">
        <v>301.7</v>
      </c>
      <c r="H447" s="24">
        <f t="shared" si="281"/>
        <v>2500</v>
      </c>
      <c r="I447" s="24">
        <f t="shared" ref="I447" si="285">(IF(D447="SHORT",IF(G447="",0,F447-G447),IF(D447="LONG",IF(G447="",0,G447-F447))))*C447</f>
        <v>3624.9999999999718</v>
      </c>
      <c r="J447" s="24">
        <f t="shared" si="282"/>
        <v>6124.9999999999718</v>
      </c>
    </row>
    <row r="448" spans="1:10" x14ac:dyDescent="0.25">
      <c r="A448" s="4">
        <v>42748</v>
      </c>
      <c r="B448" s="10" t="s">
        <v>267</v>
      </c>
      <c r="C448" s="10">
        <v>700</v>
      </c>
      <c r="D448" s="10" t="s">
        <v>14</v>
      </c>
      <c r="E448" s="13">
        <v>1178</v>
      </c>
      <c r="F448" s="13">
        <v>1174</v>
      </c>
      <c r="G448" s="13">
        <v>0</v>
      </c>
      <c r="H448" s="24">
        <f t="shared" si="281"/>
        <v>2800</v>
      </c>
      <c r="I448" s="24">
        <v>0</v>
      </c>
      <c r="J448" s="24">
        <f t="shared" si="282"/>
        <v>2800</v>
      </c>
    </row>
    <row r="449" spans="1:10" x14ac:dyDescent="0.25">
      <c r="A449" s="4">
        <v>42748</v>
      </c>
      <c r="B449" s="10" t="s">
        <v>177</v>
      </c>
      <c r="C449" s="10">
        <v>5000</v>
      </c>
      <c r="D449" s="10" t="s">
        <v>11</v>
      </c>
      <c r="E449" s="13">
        <v>125.5</v>
      </c>
      <c r="F449" s="13">
        <v>126.25</v>
      </c>
      <c r="G449" s="13">
        <v>0</v>
      </c>
      <c r="H449" s="24">
        <f t="shared" si="281"/>
        <v>3750</v>
      </c>
      <c r="I449" s="24">
        <v>0</v>
      </c>
      <c r="J449" s="24">
        <f t="shared" si="282"/>
        <v>3750</v>
      </c>
    </row>
    <row r="450" spans="1:10" x14ac:dyDescent="0.25">
      <c r="A450" s="4">
        <v>42747</v>
      </c>
      <c r="B450" s="10" t="s">
        <v>230</v>
      </c>
      <c r="C450" s="10">
        <v>1500</v>
      </c>
      <c r="D450" s="10" t="s">
        <v>11</v>
      </c>
      <c r="E450" s="13">
        <v>521.5</v>
      </c>
      <c r="F450" s="13">
        <v>523.5</v>
      </c>
      <c r="G450" s="13">
        <v>0</v>
      </c>
      <c r="H450" s="24">
        <f t="shared" si="281"/>
        <v>3000</v>
      </c>
      <c r="I450" s="24">
        <v>0</v>
      </c>
      <c r="J450" s="24">
        <f t="shared" si="282"/>
        <v>3000</v>
      </c>
    </row>
    <row r="451" spans="1:10" x14ac:dyDescent="0.25">
      <c r="A451" s="4">
        <v>42747</v>
      </c>
      <c r="B451" s="10" t="s">
        <v>267</v>
      </c>
      <c r="C451" s="10">
        <v>700</v>
      </c>
      <c r="D451" s="10" t="s">
        <v>14</v>
      </c>
      <c r="E451" s="13">
        <v>1205</v>
      </c>
      <c r="F451" s="13">
        <v>1201</v>
      </c>
      <c r="G451" s="13">
        <v>0</v>
      </c>
      <c r="H451" s="24">
        <f t="shared" si="281"/>
        <v>2800</v>
      </c>
      <c r="I451" s="24">
        <v>0</v>
      </c>
      <c r="J451" s="24">
        <f t="shared" si="282"/>
        <v>2800</v>
      </c>
    </row>
    <row r="452" spans="1:10" x14ac:dyDescent="0.25">
      <c r="A452" s="4">
        <v>42746</v>
      </c>
      <c r="B452" s="10" t="s">
        <v>357</v>
      </c>
      <c r="C452" s="10">
        <v>700</v>
      </c>
      <c r="D452" s="10" t="s">
        <v>11</v>
      </c>
      <c r="E452" s="13">
        <v>1232</v>
      </c>
      <c r="F452" s="13">
        <v>1236</v>
      </c>
      <c r="G452" s="13">
        <v>1242</v>
      </c>
      <c r="H452" s="24">
        <f t="shared" si="281"/>
        <v>2800</v>
      </c>
      <c r="I452" s="24">
        <f t="shared" ref="I452" si="286">(IF(D452="SHORT",IF(G452="",0,F452-G452),IF(D452="LONG",IF(G452="",0,G452-F452))))*C452</f>
        <v>4200</v>
      </c>
      <c r="J452" s="24">
        <f t="shared" si="282"/>
        <v>7000</v>
      </c>
    </row>
    <row r="453" spans="1:10" x14ac:dyDescent="0.25">
      <c r="A453" s="4">
        <v>42746</v>
      </c>
      <c r="B453" s="10" t="s">
        <v>368</v>
      </c>
      <c r="C453" s="10">
        <v>2500</v>
      </c>
      <c r="D453" s="10" t="s">
        <v>11</v>
      </c>
      <c r="E453" s="13">
        <v>298</v>
      </c>
      <c r="F453" s="13">
        <v>299.5</v>
      </c>
      <c r="G453" s="13">
        <v>0</v>
      </c>
      <c r="H453" s="24">
        <f t="shared" si="281"/>
        <v>3750</v>
      </c>
      <c r="I453" s="24">
        <v>0</v>
      </c>
      <c r="J453" s="24">
        <f t="shared" si="282"/>
        <v>3750</v>
      </c>
    </row>
    <row r="454" spans="1:10" x14ac:dyDescent="0.25">
      <c r="A454" s="4">
        <v>42745</v>
      </c>
      <c r="B454" s="10" t="s">
        <v>330</v>
      </c>
      <c r="C454" s="10">
        <v>3000</v>
      </c>
      <c r="D454" s="10" t="s">
        <v>14</v>
      </c>
      <c r="E454" s="13">
        <v>190</v>
      </c>
      <c r="F454" s="13">
        <v>189</v>
      </c>
      <c r="G454" s="13">
        <v>187.8</v>
      </c>
      <c r="H454" s="24">
        <f t="shared" si="281"/>
        <v>3000</v>
      </c>
      <c r="I454" s="24">
        <f t="shared" ref="I454:I459" si="287">(IF(D454="SHORT",IF(G454="",0,F454-G454),IF(D454="LONG",IF(G454="",0,G454-F454))))*C454</f>
        <v>3599.9999999999659</v>
      </c>
      <c r="J454" s="24">
        <f t="shared" si="282"/>
        <v>6599.9999999999654</v>
      </c>
    </row>
    <row r="455" spans="1:10" x14ac:dyDescent="0.25">
      <c r="A455" s="4">
        <v>42745</v>
      </c>
      <c r="B455" s="10" t="s">
        <v>267</v>
      </c>
      <c r="C455" s="10">
        <v>700</v>
      </c>
      <c r="D455" s="10" t="s">
        <v>14</v>
      </c>
      <c r="E455" s="13">
        <v>1185</v>
      </c>
      <c r="F455" s="13">
        <v>1181</v>
      </c>
      <c r="G455" s="13">
        <v>1179.3</v>
      </c>
      <c r="H455" s="24">
        <f t="shared" si="281"/>
        <v>2800</v>
      </c>
      <c r="I455" s="24">
        <f t="shared" si="287"/>
        <v>1190.0000000000318</v>
      </c>
      <c r="J455" s="24">
        <f t="shared" si="282"/>
        <v>3990.0000000000318</v>
      </c>
    </row>
    <row r="456" spans="1:10" x14ac:dyDescent="0.25">
      <c r="A456" s="4">
        <v>42744</v>
      </c>
      <c r="B456" s="10" t="s">
        <v>267</v>
      </c>
      <c r="C456" s="10">
        <v>700</v>
      </c>
      <c r="D456" s="10" t="s">
        <v>14</v>
      </c>
      <c r="E456" s="13">
        <v>1193</v>
      </c>
      <c r="F456" s="13">
        <v>1189</v>
      </c>
      <c r="G456" s="13">
        <v>1185</v>
      </c>
      <c r="H456" s="24">
        <f t="shared" si="281"/>
        <v>2800</v>
      </c>
      <c r="I456" s="24">
        <f t="shared" si="287"/>
        <v>2800</v>
      </c>
      <c r="J456" s="24">
        <f t="shared" si="282"/>
        <v>5600</v>
      </c>
    </row>
    <row r="457" spans="1:10" x14ac:dyDescent="0.25">
      <c r="A457" s="4">
        <v>42744</v>
      </c>
      <c r="B457" s="10" t="s">
        <v>369</v>
      </c>
      <c r="C457" s="10">
        <v>2100</v>
      </c>
      <c r="D457" s="10" t="s">
        <v>11</v>
      </c>
      <c r="E457" s="13">
        <v>462</v>
      </c>
      <c r="F457" s="13">
        <v>465</v>
      </c>
      <c r="G457" s="13">
        <v>469</v>
      </c>
      <c r="H457" s="24">
        <f t="shared" si="281"/>
        <v>6300</v>
      </c>
      <c r="I457" s="24">
        <f t="shared" si="287"/>
        <v>8400</v>
      </c>
      <c r="J457" s="24">
        <f t="shared" si="282"/>
        <v>14700</v>
      </c>
    </row>
    <row r="458" spans="1:10" x14ac:dyDescent="0.25">
      <c r="A458" s="4">
        <v>42741</v>
      </c>
      <c r="B458" s="10" t="s">
        <v>358</v>
      </c>
      <c r="C458" s="10">
        <v>1500</v>
      </c>
      <c r="D458" s="10" t="s">
        <v>11</v>
      </c>
      <c r="E458" s="13">
        <v>421</v>
      </c>
      <c r="F458" s="13">
        <v>423</v>
      </c>
      <c r="G458" s="13">
        <v>426</v>
      </c>
      <c r="H458" s="24">
        <f t="shared" si="281"/>
        <v>3000</v>
      </c>
      <c r="I458" s="24">
        <f t="shared" si="287"/>
        <v>4500</v>
      </c>
      <c r="J458" s="24">
        <f t="shared" si="282"/>
        <v>7500</v>
      </c>
    </row>
    <row r="459" spans="1:10" x14ac:dyDescent="0.25">
      <c r="A459" s="4">
        <v>42741</v>
      </c>
      <c r="B459" s="10" t="s">
        <v>323</v>
      </c>
      <c r="C459" s="10">
        <v>1100</v>
      </c>
      <c r="D459" s="10" t="s">
        <v>14</v>
      </c>
      <c r="E459" s="13">
        <v>834</v>
      </c>
      <c r="F459" s="13">
        <v>831</v>
      </c>
      <c r="G459" s="13">
        <v>827</v>
      </c>
      <c r="H459" s="24">
        <f t="shared" si="281"/>
        <v>3300</v>
      </c>
      <c r="I459" s="24">
        <f t="shared" si="287"/>
        <v>4400</v>
      </c>
      <c r="J459" s="24">
        <f t="shared" si="282"/>
        <v>7700</v>
      </c>
    </row>
    <row r="460" spans="1:10" x14ac:dyDescent="0.25">
      <c r="A460" s="4">
        <v>42741</v>
      </c>
      <c r="B460" s="10" t="s">
        <v>370</v>
      </c>
      <c r="C460" s="10">
        <v>1100</v>
      </c>
      <c r="D460" s="10" t="s">
        <v>11</v>
      </c>
      <c r="E460" s="13">
        <v>931</v>
      </c>
      <c r="F460" s="13">
        <v>927</v>
      </c>
      <c r="G460" s="13">
        <v>0</v>
      </c>
      <c r="H460" s="24">
        <f t="shared" si="281"/>
        <v>-4400</v>
      </c>
      <c r="I460" s="24">
        <v>0</v>
      </c>
      <c r="J460" s="24">
        <f t="shared" si="282"/>
        <v>-4400</v>
      </c>
    </row>
    <row r="461" spans="1:10" x14ac:dyDescent="0.25">
      <c r="A461" s="4">
        <v>42740</v>
      </c>
      <c r="B461" s="10" t="s">
        <v>247</v>
      </c>
      <c r="C461" s="10">
        <v>1200</v>
      </c>
      <c r="D461" s="10" t="s">
        <v>11</v>
      </c>
      <c r="E461" s="13">
        <v>671</v>
      </c>
      <c r="F461" s="13">
        <v>674</v>
      </c>
      <c r="G461" s="13">
        <v>677</v>
      </c>
      <c r="H461" s="24">
        <f t="shared" si="281"/>
        <v>3600</v>
      </c>
      <c r="I461" s="24">
        <f t="shared" ref="I461:I462" si="288">(IF(D461="SHORT",IF(G461="",0,F461-G461),IF(D461="LONG",IF(G461="",0,G461-F461))))*C461</f>
        <v>3600</v>
      </c>
      <c r="J461" s="24">
        <f t="shared" si="282"/>
        <v>7200</v>
      </c>
    </row>
    <row r="462" spans="1:10" x14ac:dyDescent="0.25">
      <c r="A462" s="4">
        <v>42740</v>
      </c>
      <c r="B462" s="10" t="s">
        <v>323</v>
      </c>
      <c r="C462" s="10">
        <v>1100</v>
      </c>
      <c r="D462" s="10" t="s">
        <v>11</v>
      </c>
      <c r="E462" s="13">
        <v>837</v>
      </c>
      <c r="F462" s="13">
        <v>840</v>
      </c>
      <c r="G462" s="13">
        <v>842.4</v>
      </c>
      <c r="H462" s="24">
        <f t="shared" si="281"/>
        <v>3300</v>
      </c>
      <c r="I462" s="24">
        <f t="shared" si="288"/>
        <v>2639.999999999975</v>
      </c>
      <c r="J462" s="24">
        <f t="shared" si="282"/>
        <v>5939.9999999999745</v>
      </c>
    </row>
    <row r="463" spans="1:10" x14ac:dyDescent="0.25">
      <c r="A463" s="4">
        <v>42740</v>
      </c>
      <c r="B463" s="10" t="s">
        <v>355</v>
      </c>
      <c r="C463" s="10">
        <v>2100</v>
      </c>
      <c r="D463" s="10" t="s">
        <v>14</v>
      </c>
      <c r="E463" s="13">
        <v>462.5</v>
      </c>
      <c r="F463" s="13">
        <v>465</v>
      </c>
      <c r="G463" s="13">
        <v>0</v>
      </c>
      <c r="H463" s="24">
        <f>IF(D463="LONG",(F463-E463)*C463,(E463-F463)*C463)</f>
        <v>-5250</v>
      </c>
      <c r="I463" s="24">
        <v>0</v>
      </c>
      <c r="J463" s="24">
        <f>(H463+I463)</f>
        <v>-5250</v>
      </c>
    </row>
    <row r="464" spans="1:10" x14ac:dyDescent="0.25">
      <c r="A464" s="4">
        <v>42739</v>
      </c>
      <c r="B464" s="10" t="s">
        <v>371</v>
      </c>
      <c r="C464" s="10">
        <v>700</v>
      </c>
      <c r="D464" s="10" t="s">
        <v>11</v>
      </c>
      <c r="E464" s="13">
        <v>1197</v>
      </c>
      <c r="F464" s="13">
        <v>1202</v>
      </c>
      <c r="G464" s="13">
        <v>0</v>
      </c>
      <c r="H464" s="24">
        <f t="shared" ref="H464:H465" si="289">IF(D464="LONG",(F464-E464)*C464,(E464-F464)*C464)</f>
        <v>3500</v>
      </c>
      <c r="I464" s="24">
        <v>0</v>
      </c>
      <c r="J464" s="24">
        <f t="shared" ref="J464:J465" si="290">(H464+I464)</f>
        <v>3500</v>
      </c>
    </row>
    <row r="465" spans="1:10" x14ac:dyDescent="0.25">
      <c r="A465" s="4">
        <v>42739</v>
      </c>
      <c r="B465" s="10" t="s">
        <v>124</v>
      </c>
      <c r="C465" s="10">
        <v>2000</v>
      </c>
      <c r="D465" s="10" t="s">
        <v>11</v>
      </c>
      <c r="E465" s="13">
        <v>361</v>
      </c>
      <c r="F465" s="13">
        <v>358</v>
      </c>
      <c r="G465" s="13">
        <v>0</v>
      </c>
      <c r="H465" s="24">
        <f t="shared" si="289"/>
        <v>-6000</v>
      </c>
      <c r="I465" s="24">
        <v>0</v>
      </c>
      <c r="J465" s="24">
        <f t="shared" si="290"/>
        <v>-6000</v>
      </c>
    </row>
    <row r="466" spans="1:10" x14ac:dyDescent="0.25">
      <c r="A466" s="4">
        <v>42738</v>
      </c>
      <c r="B466" s="10" t="s">
        <v>330</v>
      </c>
      <c r="C466" s="10">
        <v>3000</v>
      </c>
      <c r="D466" s="10" t="s">
        <v>14</v>
      </c>
      <c r="E466" s="13">
        <v>188.25</v>
      </c>
      <c r="F466" s="13">
        <v>187.25</v>
      </c>
      <c r="G466" s="13">
        <v>186.1</v>
      </c>
      <c r="H466" s="24">
        <f>IF(D466="LONG",(F466-E466)*C466,(E466-F466)*C466)</f>
        <v>3000</v>
      </c>
      <c r="I466" s="24">
        <f t="shared" ref="I466" si="291">(IF(D466="SHORT",IF(G466="",0,F466-G466),IF(D466="LONG",IF(G466="",0,G466-F466))))*C466</f>
        <v>3450.0000000000173</v>
      </c>
      <c r="J466" s="24">
        <f>(H466+I466)</f>
        <v>6450.0000000000173</v>
      </c>
    </row>
    <row r="467" spans="1:10" x14ac:dyDescent="0.25">
      <c r="A467" s="4">
        <v>42738</v>
      </c>
      <c r="B467" s="10" t="s">
        <v>193</v>
      </c>
      <c r="C467" s="10">
        <v>1100</v>
      </c>
      <c r="D467" s="10" t="s">
        <v>11</v>
      </c>
      <c r="E467" s="13">
        <v>645</v>
      </c>
      <c r="F467" s="13">
        <v>647.5</v>
      </c>
      <c r="G467" s="13">
        <v>0</v>
      </c>
      <c r="H467" s="24">
        <f t="shared" ref="H467:H470" si="292">IF(D467="LONG",(F467-E467)*C467,(E467-F467)*C467)</f>
        <v>2750</v>
      </c>
      <c r="I467" s="24">
        <v>0</v>
      </c>
      <c r="J467" s="24">
        <f t="shared" ref="J467:J470" si="293">(H467+I467)</f>
        <v>2750</v>
      </c>
    </row>
    <row r="468" spans="1:10" x14ac:dyDescent="0.25">
      <c r="A468" s="4">
        <v>42737</v>
      </c>
      <c r="B468" s="10" t="s">
        <v>355</v>
      </c>
      <c r="C468" s="10">
        <v>2100</v>
      </c>
      <c r="D468" s="10" t="s">
        <v>11</v>
      </c>
      <c r="E468" s="13">
        <v>438</v>
      </c>
      <c r="F468" s="13">
        <v>435</v>
      </c>
      <c r="G468" s="13">
        <v>0</v>
      </c>
      <c r="H468" s="24">
        <f t="shared" si="292"/>
        <v>-6300</v>
      </c>
      <c r="I468" s="24">
        <v>0</v>
      </c>
      <c r="J468" s="24">
        <f t="shared" si="293"/>
        <v>-6300</v>
      </c>
    </row>
    <row r="469" spans="1:10" x14ac:dyDescent="0.25">
      <c r="A469" s="4">
        <v>42737</v>
      </c>
      <c r="B469" s="10" t="s">
        <v>360</v>
      </c>
      <c r="C469" s="10">
        <v>1100</v>
      </c>
      <c r="D469" s="10" t="s">
        <v>11</v>
      </c>
      <c r="E469" s="13">
        <v>446</v>
      </c>
      <c r="F469" s="13">
        <v>442</v>
      </c>
      <c r="G469" s="13">
        <v>0</v>
      </c>
      <c r="H469" s="24">
        <f t="shared" si="292"/>
        <v>-4400</v>
      </c>
      <c r="I469" s="24">
        <v>0</v>
      </c>
      <c r="J469" s="24">
        <f t="shared" si="293"/>
        <v>-4400</v>
      </c>
    </row>
    <row r="470" spans="1:10" x14ac:dyDescent="0.25">
      <c r="A470" s="4">
        <v>42737</v>
      </c>
      <c r="B470" s="10" t="s">
        <v>124</v>
      </c>
      <c r="C470" s="10">
        <v>2000</v>
      </c>
      <c r="D470" s="10" t="s">
        <v>11</v>
      </c>
      <c r="E470" s="13">
        <v>355</v>
      </c>
      <c r="F470" s="13">
        <v>353</v>
      </c>
      <c r="G470" s="13">
        <v>0</v>
      </c>
      <c r="H470" s="24">
        <f t="shared" si="292"/>
        <v>-4000</v>
      </c>
      <c r="I470" s="24">
        <v>0</v>
      </c>
      <c r="J470" s="24">
        <f t="shared" si="293"/>
        <v>-4000</v>
      </c>
    </row>
    <row r="471" spans="1:10" x14ac:dyDescent="0.25">
      <c r="A471" s="51"/>
      <c r="B471" s="51"/>
      <c r="C471" s="51"/>
      <c r="D471" s="51"/>
      <c r="E471" s="51"/>
      <c r="F471" s="51"/>
      <c r="G471" s="51"/>
      <c r="H471" s="51"/>
      <c r="I471" s="51"/>
      <c r="J471" s="51"/>
    </row>
    <row r="472" spans="1:10" x14ac:dyDescent="0.25">
      <c r="A472" s="4">
        <v>42734</v>
      </c>
      <c r="B472" s="10" t="s">
        <v>355</v>
      </c>
      <c r="C472" s="10">
        <v>2100</v>
      </c>
      <c r="D472" s="10" t="s">
        <v>11</v>
      </c>
      <c r="E472" s="13">
        <v>427.5</v>
      </c>
      <c r="F472" s="13">
        <v>429.5</v>
      </c>
      <c r="G472" s="13">
        <v>432.5</v>
      </c>
      <c r="H472" s="24">
        <f>IF(D472="LONG",(F472-E472)*C472,(E472-F472)*C472)</f>
        <v>4200</v>
      </c>
      <c r="I472" s="24">
        <f t="shared" ref="I472:I474" si="294">(IF(D472="SHORT",IF(G472="",0,F472-G472),IF(D472="LONG",IF(G472="",0,G472-F472))))*C472</f>
        <v>6300</v>
      </c>
      <c r="J472" s="24">
        <f>(H472+I472)</f>
        <v>10500</v>
      </c>
    </row>
    <row r="473" spans="1:10" x14ac:dyDescent="0.25">
      <c r="A473" s="4">
        <v>42734</v>
      </c>
      <c r="B473" s="10" t="s">
        <v>372</v>
      </c>
      <c r="C473" s="10">
        <v>300</v>
      </c>
      <c r="D473" s="10" t="s">
        <v>11</v>
      </c>
      <c r="E473" s="13">
        <v>1616</v>
      </c>
      <c r="F473" s="13">
        <v>1626</v>
      </c>
      <c r="G473" s="13">
        <v>1636.15</v>
      </c>
      <c r="H473" s="24">
        <f>IF(D473="LONG",(F473-E473)*C473,(E473-F473)*C473)</f>
        <v>3000</v>
      </c>
      <c r="I473" s="24">
        <f t="shared" si="294"/>
        <v>3045.0000000000273</v>
      </c>
      <c r="J473" s="24">
        <f>(H473+I473)</f>
        <v>6045.0000000000273</v>
      </c>
    </row>
    <row r="474" spans="1:10" x14ac:dyDescent="0.25">
      <c r="A474" s="4">
        <v>42733</v>
      </c>
      <c r="B474" s="10" t="s">
        <v>363</v>
      </c>
      <c r="C474" s="10">
        <v>1000</v>
      </c>
      <c r="D474" s="10" t="s">
        <v>11</v>
      </c>
      <c r="E474" s="13">
        <v>577</v>
      </c>
      <c r="F474" s="13">
        <v>580</v>
      </c>
      <c r="G474" s="13">
        <v>584</v>
      </c>
      <c r="H474" s="24">
        <f>IF(D474="LONG",(F474-E474)*C474,(E474-F474)*C474)</f>
        <v>3000</v>
      </c>
      <c r="I474" s="24">
        <f t="shared" si="294"/>
        <v>4000</v>
      </c>
      <c r="J474" s="24">
        <f>(H474+I474)</f>
        <v>7000</v>
      </c>
    </row>
    <row r="475" spans="1:10" x14ac:dyDescent="0.25">
      <c r="A475" s="4">
        <v>42733</v>
      </c>
      <c r="B475" s="10" t="s">
        <v>364</v>
      </c>
      <c r="C475" s="10">
        <v>1500</v>
      </c>
      <c r="D475" s="10" t="s">
        <v>11</v>
      </c>
      <c r="E475" s="13">
        <v>317.5</v>
      </c>
      <c r="F475" s="13">
        <v>319</v>
      </c>
      <c r="G475" s="13">
        <v>0</v>
      </c>
      <c r="H475" s="24">
        <f t="shared" ref="H475:H476" si="295">IF(D475="LONG",(F475-E475)*C475,(E475-F475)*C475)</f>
        <v>2250</v>
      </c>
      <c r="I475" s="24">
        <v>0</v>
      </c>
      <c r="J475" s="24">
        <f t="shared" ref="J475:J476" si="296">(H475+I475)</f>
        <v>2250</v>
      </c>
    </row>
    <row r="476" spans="1:10" x14ac:dyDescent="0.25">
      <c r="A476" s="4">
        <v>42733</v>
      </c>
      <c r="B476" s="10" t="s">
        <v>324</v>
      </c>
      <c r="C476" s="10">
        <v>6000</v>
      </c>
      <c r="D476" s="10" t="s">
        <v>11</v>
      </c>
      <c r="E476" s="13">
        <v>121</v>
      </c>
      <c r="F476" s="13">
        <v>120.2</v>
      </c>
      <c r="G476" s="13">
        <v>0</v>
      </c>
      <c r="H476" s="24">
        <f t="shared" si="295"/>
        <v>-4799.9999999999827</v>
      </c>
      <c r="I476" s="24">
        <v>0</v>
      </c>
      <c r="J476" s="24">
        <f t="shared" si="296"/>
        <v>-4799.9999999999827</v>
      </c>
    </row>
    <row r="477" spans="1:10" x14ac:dyDescent="0.25">
      <c r="A477" s="4">
        <v>42732</v>
      </c>
      <c r="B477" s="10" t="s">
        <v>330</v>
      </c>
      <c r="C477" s="10">
        <v>3000</v>
      </c>
      <c r="D477" s="10" t="s">
        <v>14</v>
      </c>
      <c r="E477" s="13">
        <v>184.25</v>
      </c>
      <c r="F477" s="13">
        <v>183.25</v>
      </c>
      <c r="G477" s="13">
        <v>182.7</v>
      </c>
      <c r="H477" s="24">
        <f>IF(D477="LONG",(F477-E477)*C477,(E477-F477)*C477)</f>
        <v>3000</v>
      </c>
      <c r="I477" s="24">
        <f t="shared" ref="I477:I478" si="297">(IF(D477="SHORT",IF(G477="",0,F477-G477),IF(D477="LONG",IF(G477="",0,G477-F477))))*C477</f>
        <v>1650.0000000000341</v>
      </c>
      <c r="J477" s="24">
        <f>(H477+I477)</f>
        <v>4650.0000000000346</v>
      </c>
    </row>
    <row r="478" spans="1:10" x14ac:dyDescent="0.25">
      <c r="A478" s="4">
        <v>42732</v>
      </c>
      <c r="B478" s="10" t="s">
        <v>320</v>
      </c>
      <c r="C478" s="10">
        <v>1300</v>
      </c>
      <c r="D478" s="10" t="s">
        <v>11</v>
      </c>
      <c r="E478" s="13">
        <v>455</v>
      </c>
      <c r="F478" s="13">
        <v>458</v>
      </c>
      <c r="G478" s="13">
        <v>460.5</v>
      </c>
      <c r="H478" s="24">
        <f t="shared" ref="H478:H511" si="298">IF(D478="LONG",(F478-E478)*C478,(E478-F478)*C478)</f>
        <v>3900</v>
      </c>
      <c r="I478" s="24">
        <f t="shared" si="297"/>
        <v>3250</v>
      </c>
      <c r="J478" s="24">
        <f t="shared" ref="J478:J511" si="299">(H478+I478)</f>
        <v>7150</v>
      </c>
    </row>
    <row r="479" spans="1:10" x14ac:dyDescent="0.25">
      <c r="A479" s="4">
        <v>42732</v>
      </c>
      <c r="B479" s="10" t="s">
        <v>324</v>
      </c>
      <c r="C479" s="10">
        <v>6000</v>
      </c>
      <c r="D479" s="10" t="s">
        <v>11</v>
      </c>
      <c r="E479" s="13">
        <v>122.75</v>
      </c>
      <c r="F479" s="13">
        <v>123.4</v>
      </c>
      <c r="G479" s="13">
        <v>0</v>
      </c>
      <c r="H479" s="24">
        <f t="shared" si="298"/>
        <v>3900.0000000000341</v>
      </c>
      <c r="I479" s="24">
        <v>0</v>
      </c>
      <c r="J479" s="24">
        <f t="shared" si="299"/>
        <v>3900.0000000000341</v>
      </c>
    </row>
    <row r="480" spans="1:10" x14ac:dyDescent="0.25">
      <c r="A480" s="4">
        <v>42731</v>
      </c>
      <c r="B480" s="10" t="s">
        <v>334</v>
      </c>
      <c r="C480" s="10">
        <v>7000</v>
      </c>
      <c r="D480" s="10" t="s">
        <v>14</v>
      </c>
      <c r="E480" s="13">
        <v>76.25</v>
      </c>
      <c r="F480" s="13">
        <v>75.5</v>
      </c>
      <c r="G480" s="13">
        <v>75.099999999999994</v>
      </c>
      <c r="H480" s="24">
        <f t="shared" si="298"/>
        <v>5250</v>
      </c>
      <c r="I480" s="24">
        <f t="shared" ref="I480:I484" si="300">(IF(D480="SHORT",IF(G480="",0,F480-G480),IF(D480="LONG",IF(G480="",0,G480-F480))))*C480</f>
        <v>2800.00000000004</v>
      </c>
      <c r="J480" s="24">
        <f t="shared" si="299"/>
        <v>8050.00000000004</v>
      </c>
    </row>
    <row r="481" spans="1:10" x14ac:dyDescent="0.25">
      <c r="A481" s="4">
        <v>42731</v>
      </c>
      <c r="B481" s="10" t="s">
        <v>177</v>
      </c>
      <c r="C481" s="10">
        <v>5000</v>
      </c>
      <c r="D481" s="10" t="s">
        <v>11</v>
      </c>
      <c r="E481" s="13">
        <v>100.75</v>
      </c>
      <c r="F481" s="13">
        <v>101.5</v>
      </c>
      <c r="G481" s="13">
        <v>102.5</v>
      </c>
      <c r="H481" s="24">
        <f t="shared" si="298"/>
        <v>3750</v>
      </c>
      <c r="I481" s="24">
        <f t="shared" si="300"/>
        <v>5000</v>
      </c>
      <c r="J481" s="24">
        <f t="shared" si="299"/>
        <v>8750</v>
      </c>
    </row>
    <row r="482" spans="1:10" x14ac:dyDescent="0.25">
      <c r="A482" s="4">
        <v>42730</v>
      </c>
      <c r="B482" s="10" t="s">
        <v>359</v>
      </c>
      <c r="C482" s="10">
        <v>6000</v>
      </c>
      <c r="D482" s="10" t="s">
        <v>14</v>
      </c>
      <c r="E482" s="13">
        <v>211</v>
      </c>
      <c r="F482" s="13">
        <v>210.3</v>
      </c>
      <c r="G482" s="13">
        <v>209.3</v>
      </c>
      <c r="H482" s="24">
        <f t="shared" si="298"/>
        <v>4199.9999999999318</v>
      </c>
      <c r="I482" s="24">
        <f t="shared" si="300"/>
        <v>6000</v>
      </c>
      <c r="J482" s="24">
        <f t="shared" si="299"/>
        <v>10199.999999999931</v>
      </c>
    </row>
    <row r="483" spans="1:10" x14ac:dyDescent="0.25">
      <c r="A483" s="4">
        <v>42730</v>
      </c>
      <c r="B483" s="10" t="s">
        <v>177</v>
      </c>
      <c r="C483" s="10">
        <v>5000</v>
      </c>
      <c r="D483" s="10" t="s">
        <v>14</v>
      </c>
      <c r="E483" s="13">
        <v>107.5</v>
      </c>
      <c r="F483" s="13">
        <v>106.75</v>
      </c>
      <c r="G483" s="13">
        <v>105.75</v>
      </c>
      <c r="H483" s="24">
        <f t="shared" si="298"/>
        <v>3750</v>
      </c>
      <c r="I483" s="24">
        <f t="shared" si="300"/>
        <v>5000</v>
      </c>
      <c r="J483" s="24">
        <f t="shared" si="299"/>
        <v>8750</v>
      </c>
    </row>
    <row r="484" spans="1:10" x14ac:dyDescent="0.25">
      <c r="A484" s="4">
        <v>42727</v>
      </c>
      <c r="B484" s="10" t="s">
        <v>359</v>
      </c>
      <c r="C484" s="10">
        <v>6000</v>
      </c>
      <c r="D484" s="10" t="s">
        <v>14</v>
      </c>
      <c r="E484" s="13">
        <v>213.25</v>
      </c>
      <c r="F484" s="13">
        <v>212.5</v>
      </c>
      <c r="G484" s="13">
        <v>211.9</v>
      </c>
      <c r="H484" s="24">
        <f t="shared" si="298"/>
        <v>4500</v>
      </c>
      <c r="I484" s="24">
        <f t="shared" si="300"/>
        <v>3599.9999999999659</v>
      </c>
      <c r="J484" s="24">
        <f t="shared" si="299"/>
        <v>8099.9999999999654</v>
      </c>
    </row>
    <row r="485" spans="1:10" x14ac:dyDescent="0.25">
      <c r="A485" s="4">
        <v>42727</v>
      </c>
      <c r="B485" s="10" t="s">
        <v>323</v>
      </c>
      <c r="C485" s="10">
        <v>1100</v>
      </c>
      <c r="D485" s="10" t="s">
        <v>11</v>
      </c>
      <c r="E485" s="13">
        <v>773</v>
      </c>
      <c r="F485" s="13">
        <v>777</v>
      </c>
      <c r="G485" s="13">
        <v>0</v>
      </c>
      <c r="H485" s="24">
        <f t="shared" si="298"/>
        <v>4400</v>
      </c>
      <c r="I485" s="24">
        <v>0</v>
      </c>
      <c r="J485" s="24">
        <f t="shared" si="299"/>
        <v>4400</v>
      </c>
    </row>
    <row r="486" spans="1:10" x14ac:dyDescent="0.25">
      <c r="A486" s="4">
        <v>42726</v>
      </c>
      <c r="B486" s="10" t="s">
        <v>359</v>
      </c>
      <c r="C486" s="10">
        <v>6000</v>
      </c>
      <c r="D486" s="10" t="s">
        <v>14</v>
      </c>
      <c r="E486" s="13">
        <v>224</v>
      </c>
      <c r="F486" s="13">
        <v>223.2</v>
      </c>
      <c r="G486" s="13">
        <v>221.2</v>
      </c>
      <c r="H486" s="24">
        <f t="shared" si="298"/>
        <v>4800.0000000000682</v>
      </c>
      <c r="I486" s="24">
        <f t="shared" ref="I486:I488" si="301">(IF(D486="SHORT",IF(G486="",0,F486-G486),IF(D486="LONG",IF(G486="",0,G486-F486))))*C486</f>
        <v>12000</v>
      </c>
      <c r="J486" s="24">
        <f t="shared" si="299"/>
        <v>16800.000000000069</v>
      </c>
    </row>
    <row r="487" spans="1:10" x14ac:dyDescent="0.25">
      <c r="A487" s="4">
        <v>42726</v>
      </c>
      <c r="B487" s="10" t="s">
        <v>363</v>
      </c>
      <c r="C487" s="10">
        <v>1000</v>
      </c>
      <c r="D487" s="10" t="s">
        <v>14</v>
      </c>
      <c r="E487" s="13">
        <v>666</v>
      </c>
      <c r="F487" s="13">
        <v>663</v>
      </c>
      <c r="G487" s="13">
        <v>659</v>
      </c>
      <c r="H487" s="24">
        <f t="shared" si="298"/>
        <v>3000</v>
      </c>
      <c r="I487" s="24">
        <f t="shared" si="301"/>
        <v>4000</v>
      </c>
      <c r="J487" s="24">
        <f t="shared" si="299"/>
        <v>7000</v>
      </c>
    </row>
    <row r="488" spans="1:10" x14ac:dyDescent="0.25">
      <c r="A488" s="4">
        <v>42725</v>
      </c>
      <c r="B488" s="10" t="s">
        <v>359</v>
      </c>
      <c r="C488" s="10">
        <v>6000</v>
      </c>
      <c r="D488" s="10" t="s">
        <v>11</v>
      </c>
      <c r="E488" s="13">
        <v>226.75</v>
      </c>
      <c r="F488" s="13">
        <v>227.75</v>
      </c>
      <c r="G488" s="13">
        <v>228.6</v>
      </c>
      <c r="H488" s="24">
        <f t="shared" si="298"/>
        <v>6000</v>
      </c>
      <c r="I488" s="24">
        <f t="shared" si="301"/>
        <v>5099.9999999999654</v>
      </c>
      <c r="J488" s="24">
        <f t="shared" si="299"/>
        <v>11099.999999999965</v>
      </c>
    </row>
    <row r="489" spans="1:10" x14ac:dyDescent="0.25">
      <c r="A489" s="4">
        <v>42725</v>
      </c>
      <c r="B489" s="10" t="s">
        <v>373</v>
      </c>
      <c r="C489" s="10">
        <v>3200</v>
      </c>
      <c r="D489" s="10" t="s">
        <v>11</v>
      </c>
      <c r="E489" s="13">
        <v>268</v>
      </c>
      <c r="F489" s="13">
        <v>266.5</v>
      </c>
      <c r="G489" s="13">
        <v>0</v>
      </c>
      <c r="H489" s="24">
        <f t="shared" si="298"/>
        <v>-4800</v>
      </c>
      <c r="I489" s="24">
        <v>0</v>
      </c>
      <c r="J489" s="24">
        <f t="shared" si="299"/>
        <v>-4800</v>
      </c>
    </row>
    <row r="490" spans="1:10" x14ac:dyDescent="0.25">
      <c r="A490" s="4">
        <v>42725</v>
      </c>
      <c r="B490" s="10" t="s">
        <v>124</v>
      </c>
      <c r="C490" s="10">
        <v>2000</v>
      </c>
      <c r="D490" s="10" t="s">
        <v>11</v>
      </c>
      <c r="E490" s="13">
        <v>343</v>
      </c>
      <c r="F490" s="13">
        <v>340</v>
      </c>
      <c r="G490" s="13">
        <v>0</v>
      </c>
      <c r="H490" s="24">
        <f t="shared" si="298"/>
        <v>-6000</v>
      </c>
      <c r="I490" s="24">
        <v>0</v>
      </c>
      <c r="J490" s="24">
        <f t="shared" si="299"/>
        <v>-6000</v>
      </c>
    </row>
    <row r="491" spans="1:10" x14ac:dyDescent="0.25">
      <c r="A491" s="4">
        <v>42724</v>
      </c>
      <c r="B491" s="10" t="s">
        <v>363</v>
      </c>
      <c r="C491" s="10">
        <v>1000</v>
      </c>
      <c r="D491" s="10" t="s">
        <v>14</v>
      </c>
      <c r="E491" s="13">
        <v>589</v>
      </c>
      <c r="F491" s="13">
        <v>586</v>
      </c>
      <c r="G491" s="13">
        <v>582</v>
      </c>
      <c r="H491" s="24">
        <f t="shared" si="298"/>
        <v>3000</v>
      </c>
      <c r="I491" s="24">
        <f t="shared" ref="I491:I494" si="302">(IF(D491="SHORT",IF(G491="",0,F491-G491),IF(D491="LONG",IF(G491="",0,G491-F491))))*C491</f>
        <v>4000</v>
      </c>
      <c r="J491" s="24">
        <f t="shared" si="299"/>
        <v>7000</v>
      </c>
    </row>
    <row r="492" spans="1:10" x14ac:dyDescent="0.25">
      <c r="A492" s="4">
        <v>42724</v>
      </c>
      <c r="B492" s="10" t="s">
        <v>330</v>
      </c>
      <c r="C492" s="10">
        <v>3000</v>
      </c>
      <c r="D492" s="10" t="s">
        <v>14</v>
      </c>
      <c r="E492" s="13">
        <v>193.75</v>
      </c>
      <c r="F492" s="13">
        <v>192.75</v>
      </c>
      <c r="G492" s="13">
        <v>191.3</v>
      </c>
      <c r="H492" s="24">
        <f t="shared" si="298"/>
        <v>3000</v>
      </c>
      <c r="I492" s="24">
        <f t="shared" si="302"/>
        <v>4349.9999999999654</v>
      </c>
      <c r="J492" s="24">
        <f t="shared" si="299"/>
        <v>7349.9999999999654</v>
      </c>
    </row>
    <row r="493" spans="1:10" x14ac:dyDescent="0.25">
      <c r="A493" s="4">
        <v>42723</v>
      </c>
      <c r="B493" s="10" t="s">
        <v>363</v>
      </c>
      <c r="C493" s="10">
        <v>1000</v>
      </c>
      <c r="D493" s="10" t="s">
        <v>14</v>
      </c>
      <c r="E493" s="13">
        <v>633</v>
      </c>
      <c r="F493" s="13">
        <v>630</v>
      </c>
      <c r="G493" s="13">
        <v>626</v>
      </c>
      <c r="H493" s="24">
        <f t="shared" si="298"/>
        <v>3000</v>
      </c>
      <c r="I493" s="24">
        <f t="shared" si="302"/>
        <v>4000</v>
      </c>
      <c r="J493" s="24">
        <f t="shared" si="299"/>
        <v>7000</v>
      </c>
    </row>
    <row r="494" spans="1:10" x14ac:dyDescent="0.25">
      <c r="A494" s="4">
        <v>42723</v>
      </c>
      <c r="B494" s="10" t="s">
        <v>124</v>
      </c>
      <c r="C494" s="10">
        <v>2000</v>
      </c>
      <c r="D494" s="10" t="s">
        <v>14</v>
      </c>
      <c r="E494" s="13">
        <v>345</v>
      </c>
      <c r="F494" s="13">
        <v>343.5</v>
      </c>
      <c r="G494" s="13">
        <v>341.5</v>
      </c>
      <c r="H494" s="24">
        <f t="shared" si="298"/>
        <v>3000</v>
      </c>
      <c r="I494" s="24">
        <f t="shared" si="302"/>
        <v>4000</v>
      </c>
      <c r="J494" s="24">
        <f t="shared" si="299"/>
        <v>7000</v>
      </c>
    </row>
    <row r="495" spans="1:10" x14ac:dyDescent="0.25">
      <c r="A495" s="4">
        <v>42723</v>
      </c>
      <c r="B495" s="10" t="s">
        <v>374</v>
      </c>
      <c r="C495" s="10">
        <v>2500</v>
      </c>
      <c r="D495" s="10" t="s">
        <v>11</v>
      </c>
      <c r="E495" s="13">
        <v>266.5</v>
      </c>
      <c r="F495" s="13">
        <v>264.5</v>
      </c>
      <c r="G495" s="13">
        <v>0</v>
      </c>
      <c r="H495" s="24">
        <f t="shared" si="298"/>
        <v>-5000</v>
      </c>
      <c r="I495" s="24">
        <v>0</v>
      </c>
      <c r="J495" s="24">
        <f t="shared" si="299"/>
        <v>-5000</v>
      </c>
    </row>
    <row r="496" spans="1:10" x14ac:dyDescent="0.25">
      <c r="A496" s="4">
        <v>42720</v>
      </c>
      <c r="B496" s="10" t="s">
        <v>330</v>
      </c>
      <c r="C496" s="10">
        <v>3000</v>
      </c>
      <c r="D496" s="10" t="s">
        <v>14</v>
      </c>
      <c r="E496" s="13">
        <v>198.25</v>
      </c>
      <c r="F496" s="13">
        <v>197.25</v>
      </c>
      <c r="G496" s="13">
        <v>195.75</v>
      </c>
      <c r="H496" s="24">
        <f t="shared" si="298"/>
        <v>3000</v>
      </c>
      <c r="I496" s="24">
        <f t="shared" ref="I496" si="303">(IF(D496="SHORT",IF(G496="",0,F496-G496),IF(D496="LONG",IF(G496="",0,G496-F496))))*C496</f>
        <v>4500</v>
      </c>
      <c r="J496" s="24">
        <f t="shared" si="299"/>
        <v>7500</v>
      </c>
    </row>
    <row r="497" spans="1:10" x14ac:dyDescent="0.25">
      <c r="A497" s="4">
        <v>42720</v>
      </c>
      <c r="B497" s="10" t="s">
        <v>267</v>
      </c>
      <c r="C497" s="10">
        <v>700</v>
      </c>
      <c r="D497" s="10" t="s">
        <v>11</v>
      </c>
      <c r="E497" s="13">
        <v>1282</v>
      </c>
      <c r="F497" s="13">
        <v>1287</v>
      </c>
      <c r="G497" s="13">
        <v>0</v>
      </c>
      <c r="H497" s="24">
        <f t="shared" si="298"/>
        <v>3500</v>
      </c>
      <c r="I497" s="24">
        <v>0</v>
      </c>
      <c r="J497" s="24">
        <f t="shared" si="299"/>
        <v>3500</v>
      </c>
    </row>
    <row r="498" spans="1:10" x14ac:dyDescent="0.25">
      <c r="A498" s="4">
        <v>42720</v>
      </c>
      <c r="B498" s="10" t="s">
        <v>375</v>
      </c>
      <c r="C498" s="10">
        <v>1100</v>
      </c>
      <c r="D498" s="10" t="s">
        <v>14</v>
      </c>
      <c r="E498" s="13">
        <v>549.5</v>
      </c>
      <c r="F498" s="13">
        <v>553</v>
      </c>
      <c r="G498" s="13">
        <v>0</v>
      </c>
      <c r="H498" s="24">
        <f t="shared" si="298"/>
        <v>-3850</v>
      </c>
      <c r="I498" s="24">
        <v>0</v>
      </c>
      <c r="J498" s="24">
        <f t="shared" si="299"/>
        <v>-3850</v>
      </c>
    </row>
    <row r="499" spans="1:10" x14ac:dyDescent="0.25">
      <c r="A499" s="4">
        <v>42719</v>
      </c>
      <c r="B499" s="10" t="s">
        <v>267</v>
      </c>
      <c r="C499" s="10">
        <v>700</v>
      </c>
      <c r="D499" s="10" t="s">
        <v>11</v>
      </c>
      <c r="E499" s="13">
        <v>1268</v>
      </c>
      <c r="F499" s="13">
        <v>1274</v>
      </c>
      <c r="G499" s="13">
        <v>1278.95</v>
      </c>
      <c r="H499" s="24">
        <f t="shared" si="298"/>
        <v>4200</v>
      </c>
      <c r="I499" s="24">
        <f t="shared" ref="I499" si="304">(IF(D499="SHORT",IF(G499="",0,F499-G499),IF(D499="LONG",IF(G499="",0,G499-F499))))*C499</f>
        <v>3465.0000000000318</v>
      </c>
      <c r="J499" s="24">
        <f t="shared" si="299"/>
        <v>7665.0000000000318</v>
      </c>
    </row>
    <row r="500" spans="1:10" x14ac:dyDescent="0.25">
      <c r="A500" s="4">
        <v>42719</v>
      </c>
      <c r="B500" s="10" t="s">
        <v>191</v>
      </c>
      <c r="C500" s="10">
        <v>6000</v>
      </c>
      <c r="D500" s="10" t="s">
        <v>14</v>
      </c>
      <c r="E500" s="13">
        <v>126.1</v>
      </c>
      <c r="F500" s="13">
        <v>127</v>
      </c>
      <c r="G500" s="13">
        <v>0</v>
      </c>
      <c r="H500" s="24">
        <f t="shared" si="298"/>
        <v>-5400.0000000000346</v>
      </c>
      <c r="I500" s="24">
        <v>0</v>
      </c>
      <c r="J500" s="24">
        <f t="shared" si="299"/>
        <v>-5400.0000000000346</v>
      </c>
    </row>
    <row r="501" spans="1:10" x14ac:dyDescent="0.25">
      <c r="A501" s="4">
        <v>42719</v>
      </c>
      <c r="B501" s="10" t="s">
        <v>359</v>
      </c>
      <c r="C501" s="10">
        <v>6000</v>
      </c>
      <c r="D501" s="10" t="s">
        <v>14</v>
      </c>
      <c r="E501" s="13">
        <v>236.2</v>
      </c>
      <c r="F501" s="13">
        <v>237.5</v>
      </c>
      <c r="G501" s="13">
        <v>0</v>
      </c>
      <c r="H501" s="24">
        <f t="shared" si="298"/>
        <v>-7800.0000000000682</v>
      </c>
      <c r="I501" s="24">
        <v>0</v>
      </c>
      <c r="J501" s="24">
        <f t="shared" si="299"/>
        <v>-7800.0000000000682</v>
      </c>
    </row>
    <row r="502" spans="1:10" x14ac:dyDescent="0.25">
      <c r="A502" s="4">
        <v>42718</v>
      </c>
      <c r="B502" s="10" t="s">
        <v>359</v>
      </c>
      <c r="C502" s="10">
        <v>6000</v>
      </c>
      <c r="D502" s="10" t="s">
        <v>14</v>
      </c>
      <c r="E502" s="13">
        <v>238.75</v>
      </c>
      <c r="F502" s="13">
        <v>238</v>
      </c>
      <c r="G502" s="13">
        <v>237</v>
      </c>
      <c r="H502" s="24">
        <f t="shared" si="298"/>
        <v>4500</v>
      </c>
      <c r="I502" s="24">
        <f t="shared" ref="I502:I504" si="305">(IF(D502="SHORT",IF(G502="",0,F502-G502),IF(D502="LONG",IF(G502="",0,G502-F502))))*C502</f>
        <v>6000</v>
      </c>
      <c r="J502" s="24">
        <f t="shared" si="299"/>
        <v>10500</v>
      </c>
    </row>
    <row r="503" spans="1:10" x14ac:dyDescent="0.25">
      <c r="A503" s="4">
        <v>42718</v>
      </c>
      <c r="B503" s="10" t="s">
        <v>230</v>
      </c>
      <c r="C503" s="10">
        <v>1500</v>
      </c>
      <c r="D503" s="10" t="s">
        <v>11</v>
      </c>
      <c r="E503" s="13">
        <v>473</v>
      </c>
      <c r="F503" s="13">
        <v>475</v>
      </c>
      <c r="G503" s="13">
        <v>476.2</v>
      </c>
      <c r="H503" s="24">
        <f t="shared" si="298"/>
        <v>3000</v>
      </c>
      <c r="I503" s="24">
        <f t="shared" si="305"/>
        <v>1799.9999999999829</v>
      </c>
      <c r="J503" s="24">
        <f t="shared" si="299"/>
        <v>4799.9999999999827</v>
      </c>
    </row>
    <row r="504" spans="1:10" x14ac:dyDescent="0.25">
      <c r="A504" s="4">
        <v>42717</v>
      </c>
      <c r="B504" s="10" t="s">
        <v>320</v>
      </c>
      <c r="C504" s="10">
        <v>1300</v>
      </c>
      <c r="D504" s="10" t="s">
        <v>14</v>
      </c>
      <c r="E504" s="13">
        <v>483.5</v>
      </c>
      <c r="F504" s="13">
        <v>480.5</v>
      </c>
      <c r="G504" s="13">
        <v>477.15</v>
      </c>
      <c r="H504" s="24">
        <f t="shared" si="298"/>
        <v>3900</v>
      </c>
      <c r="I504" s="24">
        <f t="shared" si="305"/>
        <v>4355.0000000000291</v>
      </c>
      <c r="J504" s="24">
        <f t="shared" si="299"/>
        <v>8255.0000000000291</v>
      </c>
    </row>
    <row r="505" spans="1:10" x14ac:dyDescent="0.25">
      <c r="A505" s="4">
        <v>42717</v>
      </c>
      <c r="B505" s="10" t="s">
        <v>343</v>
      </c>
      <c r="C505" s="10">
        <v>8000</v>
      </c>
      <c r="D505" s="10" t="s">
        <v>14</v>
      </c>
      <c r="E505" s="13">
        <v>61.2</v>
      </c>
      <c r="F505" s="13">
        <v>61.8</v>
      </c>
      <c r="G505" s="13">
        <v>0</v>
      </c>
      <c r="H505" s="24">
        <f t="shared" si="298"/>
        <v>-4799.9999999999545</v>
      </c>
      <c r="I505" s="24">
        <v>0</v>
      </c>
      <c r="J505" s="24">
        <f t="shared" si="299"/>
        <v>-4799.9999999999545</v>
      </c>
    </row>
    <row r="506" spans="1:10" x14ac:dyDescent="0.25">
      <c r="A506" s="4">
        <v>42717</v>
      </c>
      <c r="B506" s="10" t="s">
        <v>124</v>
      </c>
      <c r="C506" s="10">
        <v>2000</v>
      </c>
      <c r="D506" s="10" t="s">
        <v>14</v>
      </c>
      <c r="E506" s="13">
        <v>345</v>
      </c>
      <c r="F506" s="13">
        <v>347.5</v>
      </c>
      <c r="G506" s="13">
        <v>0</v>
      </c>
      <c r="H506" s="24">
        <f t="shared" si="298"/>
        <v>-5000</v>
      </c>
      <c r="I506" s="24">
        <v>0</v>
      </c>
      <c r="J506" s="24">
        <f t="shared" si="299"/>
        <v>-5000</v>
      </c>
    </row>
    <row r="507" spans="1:10" x14ac:dyDescent="0.25">
      <c r="A507" s="4">
        <v>42716</v>
      </c>
      <c r="B507" s="10" t="s">
        <v>363</v>
      </c>
      <c r="C507" s="10">
        <v>1000</v>
      </c>
      <c r="D507" s="10" t="s">
        <v>14</v>
      </c>
      <c r="E507" s="13">
        <v>710</v>
      </c>
      <c r="F507" s="13">
        <v>707</v>
      </c>
      <c r="G507" s="13">
        <v>703</v>
      </c>
      <c r="H507" s="24">
        <f t="shared" si="298"/>
        <v>3000</v>
      </c>
      <c r="I507" s="24">
        <f t="shared" ref="I507:I511" si="306">(IF(D507="SHORT",IF(G507="",0,F507-G507),IF(D507="LONG",IF(G507="",0,G507-F507))))*C507</f>
        <v>4000</v>
      </c>
      <c r="J507" s="24">
        <f t="shared" si="299"/>
        <v>7000</v>
      </c>
    </row>
    <row r="508" spans="1:10" x14ac:dyDescent="0.25">
      <c r="A508" s="4">
        <v>42716</v>
      </c>
      <c r="B508" s="10" t="s">
        <v>330</v>
      </c>
      <c r="C508" s="10">
        <v>3000</v>
      </c>
      <c r="D508" s="10" t="s">
        <v>14</v>
      </c>
      <c r="E508" s="13">
        <v>196.25</v>
      </c>
      <c r="F508" s="13">
        <v>195.25</v>
      </c>
      <c r="G508" s="13">
        <v>193.75</v>
      </c>
      <c r="H508" s="24">
        <f t="shared" si="298"/>
        <v>3000</v>
      </c>
      <c r="I508" s="24">
        <f t="shared" si="306"/>
        <v>4500</v>
      </c>
      <c r="J508" s="24">
        <f t="shared" si="299"/>
        <v>7500</v>
      </c>
    </row>
    <row r="509" spans="1:10" x14ac:dyDescent="0.25">
      <c r="A509" s="4">
        <v>42713</v>
      </c>
      <c r="B509" s="10" t="s">
        <v>334</v>
      </c>
      <c r="C509" s="10">
        <v>7000</v>
      </c>
      <c r="D509" s="10" t="s">
        <v>11</v>
      </c>
      <c r="E509" s="13">
        <v>78.599999999999994</v>
      </c>
      <c r="F509" s="13">
        <v>79.2</v>
      </c>
      <c r="G509" s="13">
        <v>80</v>
      </c>
      <c r="H509" s="24">
        <f t="shared" si="298"/>
        <v>4200.00000000006</v>
      </c>
      <c r="I509" s="24">
        <f t="shared" si="306"/>
        <v>5599.99999999998</v>
      </c>
      <c r="J509" s="24">
        <f t="shared" si="299"/>
        <v>9800.00000000004</v>
      </c>
    </row>
    <row r="510" spans="1:10" x14ac:dyDescent="0.25">
      <c r="A510" s="4">
        <v>42713</v>
      </c>
      <c r="B510" s="10" t="s">
        <v>193</v>
      </c>
      <c r="C510" s="10">
        <v>1100</v>
      </c>
      <c r="D510" s="10" t="s">
        <v>11</v>
      </c>
      <c r="E510" s="13">
        <v>600</v>
      </c>
      <c r="F510" s="13">
        <v>603</v>
      </c>
      <c r="G510" s="13">
        <v>607</v>
      </c>
      <c r="H510" s="24">
        <f t="shared" si="298"/>
        <v>3300</v>
      </c>
      <c r="I510" s="24">
        <f t="shared" si="306"/>
        <v>4400</v>
      </c>
      <c r="J510" s="24">
        <f t="shared" si="299"/>
        <v>7700</v>
      </c>
    </row>
    <row r="511" spans="1:10" x14ac:dyDescent="0.25">
      <c r="A511" s="4">
        <v>42712</v>
      </c>
      <c r="B511" s="10" t="s">
        <v>359</v>
      </c>
      <c r="C511" s="10">
        <v>6000</v>
      </c>
      <c r="D511" s="10" t="s">
        <v>11</v>
      </c>
      <c r="E511" s="13">
        <v>240</v>
      </c>
      <c r="F511" s="13">
        <v>241</v>
      </c>
      <c r="G511" s="13">
        <v>241.6</v>
      </c>
      <c r="H511" s="24">
        <f t="shared" si="298"/>
        <v>6000</v>
      </c>
      <c r="I511" s="24">
        <f t="shared" si="306"/>
        <v>3599.9999999999659</v>
      </c>
      <c r="J511" s="24">
        <f t="shared" si="299"/>
        <v>9599.9999999999654</v>
      </c>
    </row>
    <row r="512" spans="1:10" x14ac:dyDescent="0.25">
      <c r="A512" s="4">
        <v>42712</v>
      </c>
      <c r="B512" s="10" t="s">
        <v>352</v>
      </c>
      <c r="C512" s="10">
        <v>700</v>
      </c>
      <c r="D512" s="10" t="s">
        <v>11</v>
      </c>
      <c r="E512" s="13">
        <v>640</v>
      </c>
      <c r="F512" s="13">
        <v>634</v>
      </c>
      <c r="G512" s="13">
        <v>0</v>
      </c>
      <c r="H512" s="25">
        <f t="shared" ref="H512:H514" si="307">(F512-E512)*C512</f>
        <v>-4200</v>
      </c>
      <c r="I512" s="7">
        <v>0</v>
      </c>
      <c r="J512" s="25">
        <f t="shared" ref="J512:J514" si="308">H512+I512</f>
        <v>-4200</v>
      </c>
    </row>
    <row r="513" spans="1:10" x14ac:dyDescent="0.25">
      <c r="A513" s="4">
        <v>42712</v>
      </c>
      <c r="B513" s="10" t="s">
        <v>376</v>
      </c>
      <c r="C513" s="10">
        <v>5000</v>
      </c>
      <c r="D513" s="10" t="s">
        <v>11</v>
      </c>
      <c r="E513" s="13">
        <v>113.65</v>
      </c>
      <c r="F513" s="13">
        <v>114.65</v>
      </c>
      <c r="G513" s="13">
        <v>0</v>
      </c>
      <c r="H513" s="25">
        <f t="shared" si="307"/>
        <v>5000</v>
      </c>
      <c r="I513" s="7">
        <v>0</v>
      </c>
      <c r="J513" s="25">
        <f t="shared" si="308"/>
        <v>5000</v>
      </c>
    </row>
    <row r="514" spans="1:10" x14ac:dyDescent="0.25">
      <c r="A514" s="4">
        <v>42712</v>
      </c>
      <c r="B514" s="10" t="s">
        <v>363</v>
      </c>
      <c r="C514" s="10">
        <v>1000</v>
      </c>
      <c r="D514" s="10" t="s">
        <v>11</v>
      </c>
      <c r="E514" s="13">
        <v>730</v>
      </c>
      <c r="F514" s="13">
        <v>724</v>
      </c>
      <c r="G514" s="13">
        <v>0</v>
      </c>
      <c r="H514" s="25">
        <f t="shared" si="307"/>
        <v>-6000</v>
      </c>
      <c r="I514" s="7">
        <v>0</v>
      </c>
      <c r="J514" s="25">
        <f t="shared" si="308"/>
        <v>-6000</v>
      </c>
    </row>
    <row r="515" spans="1:10" x14ac:dyDescent="0.25">
      <c r="A515" s="4">
        <v>42711</v>
      </c>
      <c r="B515" s="10" t="s">
        <v>363</v>
      </c>
      <c r="C515" s="10">
        <v>1000</v>
      </c>
      <c r="D515" s="10" t="s">
        <v>14</v>
      </c>
      <c r="E515" s="13">
        <v>711</v>
      </c>
      <c r="F515" s="13">
        <v>708</v>
      </c>
      <c r="G515" s="13">
        <v>704</v>
      </c>
      <c r="H515" s="24">
        <f t="shared" ref="H515:H516" si="309">IF(D515="LONG",(F515-E515)*C515,(E515-F515)*C515)</f>
        <v>3000</v>
      </c>
      <c r="I515" s="24">
        <f t="shared" ref="I515" si="310">(IF(D515="SHORT",IF(G515="",0,F515-G515),IF(D515="LONG",IF(G515="",0,G515-F515))))*C515</f>
        <v>4000</v>
      </c>
      <c r="J515" s="24">
        <f t="shared" ref="J515:J516" si="311">(H515+I515)</f>
        <v>7000</v>
      </c>
    </row>
    <row r="516" spans="1:10" x14ac:dyDescent="0.25">
      <c r="A516" s="4">
        <v>42711</v>
      </c>
      <c r="B516" s="10" t="s">
        <v>359</v>
      </c>
      <c r="C516" s="10">
        <v>6000</v>
      </c>
      <c r="D516" s="10" t="s">
        <v>14</v>
      </c>
      <c r="E516" s="13">
        <v>228.5</v>
      </c>
      <c r="F516" s="13">
        <v>230</v>
      </c>
      <c r="G516" s="13">
        <v>0</v>
      </c>
      <c r="H516" s="24">
        <f t="shared" si="309"/>
        <v>-9000</v>
      </c>
      <c r="I516" s="24">
        <v>0</v>
      </c>
      <c r="J516" s="24">
        <f t="shared" si="311"/>
        <v>-9000</v>
      </c>
    </row>
    <row r="517" spans="1:10" x14ac:dyDescent="0.25">
      <c r="A517" s="4">
        <v>42711</v>
      </c>
      <c r="B517" s="10" t="s">
        <v>363</v>
      </c>
      <c r="C517" s="10">
        <v>1000</v>
      </c>
      <c r="D517" s="10" t="s">
        <v>11</v>
      </c>
      <c r="E517" s="13">
        <v>716</v>
      </c>
      <c r="F517" s="13">
        <v>719.2</v>
      </c>
      <c r="G517" s="13">
        <v>0</v>
      </c>
      <c r="H517" s="25">
        <f t="shared" ref="H517" si="312">(F517-E517)*C517</f>
        <v>3200.0000000000455</v>
      </c>
      <c r="I517" s="7">
        <v>0</v>
      </c>
      <c r="J517" s="25">
        <f t="shared" ref="J517" si="313">H517+I517</f>
        <v>3200.0000000000455</v>
      </c>
    </row>
    <row r="518" spans="1:10" x14ac:dyDescent="0.25">
      <c r="A518" s="4">
        <v>42710</v>
      </c>
      <c r="B518" s="10" t="s">
        <v>359</v>
      </c>
      <c r="C518" s="10">
        <v>6000</v>
      </c>
      <c r="D518" s="10" t="s">
        <v>14</v>
      </c>
      <c r="E518" s="13">
        <v>227.5</v>
      </c>
      <c r="F518" s="13">
        <v>226.5</v>
      </c>
      <c r="G518" s="13">
        <v>0</v>
      </c>
      <c r="H518" s="24">
        <f t="shared" ref="H518" si="314">IF(D518="LONG",(F518-E518)*C518,(E518-F518)*C518)</f>
        <v>6000</v>
      </c>
      <c r="I518" s="24">
        <v>0</v>
      </c>
      <c r="J518" s="24">
        <f t="shared" ref="J518" si="315">(H518+I518)</f>
        <v>6000</v>
      </c>
    </row>
    <row r="519" spans="1:10" x14ac:dyDescent="0.25">
      <c r="A519" s="4">
        <v>42710</v>
      </c>
      <c r="B519" s="10" t="s">
        <v>363</v>
      </c>
      <c r="C519" s="10">
        <v>1000</v>
      </c>
      <c r="D519" s="10" t="s">
        <v>11</v>
      </c>
      <c r="E519" s="13">
        <v>725</v>
      </c>
      <c r="F519" s="13">
        <v>729</v>
      </c>
      <c r="G519" s="13">
        <v>0</v>
      </c>
      <c r="H519" s="25">
        <f t="shared" ref="H519" si="316">(F519-E519)*C519</f>
        <v>4000</v>
      </c>
      <c r="I519" s="7">
        <v>0</v>
      </c>
      <c r="J519" s="25">
        <f t="shared" ref="J519" si="317">H519+I519</f>
        <v>4000</v>
      </c>
    </row>
    <row r="520" spans="1:10" x14ac:dyDescent="0.25">
      <c r="A520" s="4">
        <v>42709</v>
      </c>
      <c r="B520" s="10" t="s">
        <v>359</v>
      </c>
      <c r="C520" s="10">
        <v>6000</v>
      </c>
      <c r="D520" s="10" t="s">
        <v>14</v>
      </c>
      <c r="E520" s="13">
        <v>223.5</v>
      </c>
      <c r="F520" s="13">
        <v>222.5</v>
      </c>
      <c r="G520" s="13">
        <v>0</v>
      </c>
      <c r="H520" s="24">
        <f t="shared" ref="H520" si="318">IF(D520="LONG",(F520-E520)*C520,(E520-F520)*C520)</f>
        <v>6000</v>
      </c>
      <c r="I520" s="24">
        <v>0</v>
      </c>
      <c r="J520" s="24">
        <f t="shared" ref="J520" si="319">(H520+I520)</f>
        <v>6000</v>
      </c>
    </row>
    <row r="521" spans="1:10" x14ac:dyDescent="0.25">
      <c r="A521" s="4">
        <v>42709</v>
      </c>
      <c r="B521" s="10" t="s">
        <v>320</v>
      </c>
      <c r="C521" s="10">
        <v>1300</v>
      </c>
      <c r="D521" s="10" t="s">
        <v>11</v>
      </c>
      <c r="E521" s="13">
        <v>466</v>
      </c>
      <c r="F521" s="13">
        <v>462</v>
      </c>
      <c r="G521" s="13">
        <v>0</v>
      </c>
      <c r="H521" s="25">
        <f t="shared" ref="H521" si="320">(F521-E521)*C521</f>
        <v>-5200</v>
      </c>
      <c r="I521" s="7">
        <v>0</v>
      </c>
      <c r="J521" s="25">
        <f t="shared" ref="J521" si="321">H521+I521</f>
        <v>-5200</v>
      </c>
    </row>
    <row r="522" spans="1:10" x14ac:dyDescent="0.25">
      <c r="A522" s="4">
        <v>42706</v>
      </c>
      <c r="B522" s="10" t="s">
        <v>359</v>
      </c>
      <c r="C522" s="10">
        <v>6000</v>
      </c>
      <c r="D522" s="10" t="s">
        <v>14</v>
      </c>
      <c r="E522" s="13">
        <v>224.5</v>
      </c>
      <c r="F522" s="13">
        <v>223.7</v>
      </c>
      <c r="G522" s="13">
        <v>222.7</v>
      </c>
      <c r="H522" s="24">
        <f>IF(D522="LONG",(F522-E522)*C522,(E522-F522)*C522)</f>
        <v>4800.0000000000682</v>
      </c>
      <c r="I522" s="24">
        <f>(IF(D522="SHORT",IF(G522="",0,F522-G522),IF(D522="LONG",IF(G522="",0,G522-F522))))*C522</f>
        <v>6000</v>
      </c>
      <c r="J522" s="24">
        <f>(H522+I522)</f>
        <v>10800.000000000069</v>
      </c>
    </row>
    <row r="523" spans="1:10" x14ac:dyDescent="0.25">
      <c r="A523" s="4">
        <v>42706</v>
      </c>
      <c r="B523" s="10" t="s">
        <v>363</v>
      </c>
      <c r="C523" s="10">
        <v>1000</v>
      </c>
      <c r="D523" s="10" t="s">
        <v>14</v>
      </c>
      <c r="E523" s="13">
        <v>711</v>
      </c>
      <c r="F523" s="13">
        <v>707</v>
      </c>
      <c r="G523" s="13">
        <v>702</v>
      </c>
      <c r="H523" s="24">
        <f t="shared" ref="H523:H526" si="322">IF(D523="LONG",(F523-E523)*C523,(E523-F523)*C523)</f>
        <v>4000</v>
      </c>
      <c r="I523" s="24">
        <f t="shared" ref="I523:I526" si="323">(IF(D523="SHORT",IF(G523="",0,F523-G523),IF(D523="LONG",IF(G523="",0,G523-F523))))*C523</f>
        <v>5000</v>
      </c>
      <c r="J523" s="24">
        <f t="shared" ref="J523:J526" si="324">(H523+I523)</f>
        <v>9000</v>
      </c>
    </row>
    <row r="524" spans="1:10" x14ac:dyDescent="0.25">
      <c r="A524" s="4">
        <v>42706</v>
      </c>
      <c r="B524" s="10" t="s">
        <v>330</v>
      </c>
      <c r="C524" s="10">
        <v>3000</v>
      </c>
      <c r="D524" s="10" t="s">
        <v>14</v>
      </c>
      <c r="E524" s="13">
        <v>184.5</v>
      </c>
      <c r="F524" s="13">
        <v>183.5</v>
      </c>
      <c r="G524" s="13">
        <v>182.05</v>
      </c>
      <c r="H524" s="24">
        <f t="shared" si="322"/>
        <v>3000</v>
      </c>
      <c r="I524" s="24">
        <f t="shared" si="323"/>
        <v>4349.9999999999654</v>
      </c>
      <c r="J524" s="24">
        <f t="shared" si="324"/>
        <v>7349.9999999999654</v>
      </c>
    </row>
    <row r="525" spans="1:10" x14ac:dyDescent="0.25">
      <c r="A525" s="4">
        <v>42705</v>
      </c>
      <c r="B525" s="10" t="s">
        <v>193</v>
      </c>
      <c r="C525" s="10">
        <v>1100</v>
      </c>
      <c r="D525" s="10" t="s">
        <v>11</v>
      </c>
      <c r="E525" s="13">
        <v>594</v>
      </c>
      <c r="F525" s="13">
        <v>597</v>
      </c>
      <c r="G525" s="13">
        <v>601</v>
      </c>
      <c r="H525" s="24">
        <f t="shared" si="322"/>
        <v>3300</v>
      </c>
      <c r="I525" s="24">
        <f t="shared" si="323"/>
        <v>4400</v>
      </c>
      <c r="J525" s="24">
        <f t="shared" si="324"/>
        <v>7700</v>
      </c>
    </row>
    <row r="526" spans="1:10" x14ac:dyDescent="0.25">
      <c r="A526" s="4">
        <v>42705</v>
      </c>
      <c r="B526" s="10" t="s">
        <v>330</v>
      </c>
      <c r="C526" s="10">
        <v>3000</v>
      </c>
      <c r="D526" s="10" t="s">
        <v>14</v>
      </c>
      <c r="E526" s="13">
        <v>189.5</v>
      </c>
      <c r="F526" s="13">
        <v>188.5</v>
      </c>
      <c r="G526" s="13">
        <v>187.7</v>
      </c>
      <c r="H526" s="24">
        <f t="shared" si="322"/>
        <v>3000</v>
      </c>
      <c r="I526" s="24">
        <f t="shared" si="323"/>
        <v>2400.0000000000341</v>
      </c>
      <c r="J526" s="24">
        <f t="shared" si="324"/>
        <v>5400.0000000000346</v>
      </c>
    </row>
    <row r="527" spans="1:10" x14ac:dyDescent="0.25">
      <c r="A527" s="4">
        <v>42705</v>
      </c>
      <c r="B527" s="10" t="s">
        <v>363</v>
      </c>
      <c r="C527" s="10">
        <v>1000</v>
      </c>
      <c r="D527" s="10" t="s">
        <v>11</v>
      </c>
      <c r="E527" s="13">
        <v>743</v>
      </c>
      <c r="F527" s="13">
        <v>739</v>
      </c>
      <c r="G527" s="13">
        <v>0</v>
      </c>
      <c r="H527" s="25">
        <f t="shared" ref="H527" si="325">(F527-E527)*C527</f>
        <v>-4000</v>
      </c>
      <c r="I527" s="7">
        <v>0</v>
      </c>
      <c r="J527" s="25">
        <f t="shared" ref="J527" si="326">H527+I527</f>
        <v>-4000</v>
      </c>
    </row>
    <row r="528" spans="1:10" x14ac:dyDescent="0.25">
      <c r="A528" s="51"/>
      <c r="B528" s="51"/>
      <c r="C528" s="51"/>
      <c r="D528" s="51"/>
      <c r="E528" s="51"/>
      <c r="F528" s="51"/>
      <c r="G528" s="51"/>
      <c r="H528" s="51"/>
      <c r="I528" s="51"/>
      <c r="J528" s="51"/>
    </row>
    <row r="529" spans="1:10" x14ac:dyDescent="0.25">
      <c r="A529" s="4">
        <v>42704</v>
      </c>
      <c r="B529" s="10" t="s">
        <v>359</v>
      </c>
      <c r="C529" s="10">
        <v>6000</v>
      </c>
      <c r="D529" s="10" t="s">
        <v>14</v>
      </c>
      <c r="E529" s="13">
        <v>223</v>
      </c>
      <c r="F529" s="13">
        <v>222.2</v>
      </c>
      <c r="G529" s="13">
        <v>221.55</v>
      </c>
      <c r="H529" s="24">
        <f t="shared" ref="H529:H535" si="327">IF(D529="LONG",(F529-E529)*C529,(E529-F529)*C529)</f>
        <v>4800.0000000000682</v>
      </c>
      <c r="I529" s="24">
        <f t="shared" ref="I529" si="328">(IF(D529="SHORT",IF(G529="",0,F529-G529),IF(D529="LONG",IF(G529="",0,G529-F529))))*C529</f>
        <v>3899.9999999998636</v>
      </c>
      <c r="J529" s="24">
        <f t="shared" ref="J529:J535" si="329">(H529+I529)</f>
        <v>8699.9999999999309</v>
      </c>
    </row>
    <row r="530" spans="1:10" x14ac:dyDescent="0.25">
      <c r="A530" s="4">
        <v>42704</v>
      </c>
      <c r="B530" s="10" t="s">
        <v>177</v>
      </c>
      <c r="C530" s="10">
        <v>500</v>
      </c>
      <c r="D530" s="10" t="s">
        <v>14</v>
      </c>
      <c r="E530" s="13">
        <v>114.1</v>
      </c>
      <c r="F530" s="13">
        <v>115.25</v>
      </c>
      <c r="G530" s="13">
        <v>0</v>
      </c>
      <c r="H530" s="24">
        <f t="shared" si="327"/>
        <v>-575.00000000000284</v>
      </c>
      <c r="I530" s="24">
        <v>0</v>
      </c>
      <c r="J530" s="24">
        <f t="shared" si="329"/>
        <v>-575.00000000000284</v>
      </c>
    </row>
    <row r="531" spans="1:10" x14ac:dyDescent="0.25">
      <c r="A531" s="4">
        <v>42703</v>
      </c>
      <c r="B531" s="10" t="s">
        <v>359</v>
      </c>
      <c r="C531" s="10">
        <v>6000</v>
      </c>
      <c r="D531" s="10" t="s">
        <v>14</v>
      </c>
      <c r="E531" s="13">
        <v>227.8</v>
      </c>
      <c r="F531" s="13">
        <v>227</v>
      </c>
      <c r="G531" s="13">
        <v>0</v>
      </c>
      <c r="H531" s="24">
        <f t="shared" si="327"/>
        <v>4800.0000000000682</v>
      </c>
      <c r="I531" s="24">
        <v>0</v>
      </c>
      <c r="J531" s="24">
        <f t="shared" si="329"/>
        <v>4800.0000000000682</v>
      </c>
    </row>
    <row r="532" spans="1:10" x14ac:dyDescent="0.25">
      <c r="A532" s="4">
        <v>42703</v>
      </c>
      <c r="B532" s="10" t="s">
        <v>313</v>
      </c>
      <c r="C532" s="10">
        <v>3000</v>
      </c>
      <c r="D532" s="10" t="s">
        <v>14</v>
      </c>
      <c r="E532" s="13">
        <v>185</v>
      </c>
      <c r="F532" s="13">
        <v>186.5</v>
      </c>
      <c r="G532" s="13">
        <v>0</v>
      </c>
      <c r="H532" s="24">
        <f t="shared" si="327"/>
        <v>-4500</v>
      </c>
      <c r="I532" s="24">
        <v>0</v>
      </c>
      <c r="J532" s="24">
        <f t="shared" si="329"/>
        <v>-4500</v>
      </c>
    </row>
    <row r="533" spans="1:10" x14ac:dyDescent="0.25">
      <c r="A533" s="4">
        <v>42702</v>
      </c>
      <c r="B533" s="10" t="s">
        <v>193</v>
      </c>
      <c r="C533" s="10">
        <v>1100</v>
      </c>
      <c r="D533" s="10" t="s">
        <v>11</v>
      </c>
      <c r="E533" s="13">
        <v>586</v>
      </c>
      <c r="F533" s="13">
        <v>589</v>
      </c>
      <c r="G533" s="13">
        <v>591</v>
      </c>
      <c r="H533" s="24">
        <f t="shared" si="327"/>
        <v>3300</v>
      </c>
      <c r="I533" s="24">
        <f t="shared" ref="I533" si="330">(IF(D533="SHORT",IF(G533="",0,F533-G533),IF(D533="LONG",IF(G533="",0,G533-F533))))*C533</f>
        <v>2200</v>
      </c>
      <c r="J533" s="24">
        <f t="shared" si="329"/>
        <v>5500</v>
      </c>
    </row>
    <row r="534" spans="1:10" x14ac:dyDescent="0.25">
      <c r="A534" s="4">
        <v>42702</v>
      </c>
      <c r="B534" s="10" t="s">
        <v>377</v>
      </c>
      <c r="C534" s="10">
        <v>4000</v>
      </c>
      <c r="D534" s="10" t="s">
        <v>11</v>
      </c>
      <c r="E534" s="13">
        <v>177.75</v>
      </c>
      <c r="F534" s="13">
        <v>176.5</v>
      </c>
      <c r="G534" s="13">
        <v>0</v>
      </c>
      <c r="H534" s="25">
        <f t="shared" ref="H534" si="331">(F534-E534)*C534</f>
        <v>-5000</v>
      </c>
      <c r="I534" s="7">
        <v>0</v>
      </c>
      <c r="J534" s="25">
        <f t="shared" ref="J534" si="332">H534+I534</f>
        <v>-5000</v>
      </c>
    </row>
    <row r="535" spans="1:10" x14ac:dyDescent="0.25">
      <c r="A535" s="4">
        <v>42702</v>
      </c>
      <c r="B535" s="10" t="s">
        <v>313</v>
      </c>
      <c r="C535" s="10">
        <v>3000</v>
      </c>
      <c r="D535" s="10" t="s">
        <v>14</v>
      </c>
      <c r="E535" s="13">
        <v>183.5</v>
      </c>
      <c r="F535" s="13">
        <v>182.5</v>
      </c>
      <c r="G535" s="13">
        <v>0</v>
      </c>
      <c r="H535" s="24">
        <f t="shared" si="327"/>
        <v>3000</v>
      </c>
      <c r="I535" s="24">
        <v>0</v>
      </c>
      <c r="J535" s="24">
        <f t="shared" si="329"/>
        <v>3000</v>
      </c>
    </row>
    <row r="536" spans="1:10" x14ac:dyDescent="0.25">
      <c r="A536" s="4">
        <v>42702</v>
      </c>
      <c r="B536" s="10" t="s">
        <v>363</v>
      </c>
      <c r="C536" s="10">
        <v>1000</v>
      </c>
      <c r="D536" s="10" t="s">
        <v>11</v>
      </c>
      <c r="E536" s="13">
        <v>709</v>
      </c>
      <c r="F536" s="13">
        <v>705</v>
      </c>
      <c r="G536" s="13">
        <v>0</v>
      </c>
      <c r="H536" s="25">
        <f t="shared" ref="H536" si="333">(F536-E536)*C536</f>
        <v>-4000</v>
      </c>
      <c r="I536" s="7">
        <v>0</v>
      </c>
      <c r="J536" s="25">
        <f t="shared" ref="J536" si="334">H536+I536</f>
        <v>-4000</v>
      </c>
    </row>
    <row r="537" spans="1:10" x14ac:dyDescent="0.25">
      <c r="A537" s="4">
        <v>42699</v>
      </c>
      <c r="B537" s="10" t="s">
        <v>177</v>
      </c>
      <c r="C537" s="10">
        <v>5000</v>
      </c>
      <c r="D537" s="10" t="s">
        <v>14</v>
      </c>
      <c r="E537" s="13">
        <v>113.5</v>
      </c>
      <c r="F537" s="13">
        <v>112.5</v>
      </c>
      <c r="G537" s="13">
        <v>111</v>
      </c>
      <c r="H537" s="24">
        <f t="shared" ref="H537" si="335">IF(D537="LONG",(F537-E537)*C537,(E537-F537)*C537)</f>
        <v>5000</v>
      </c>
      <c r="I537" s="24">
        <f t="shared" ref="I537" si="336">(IF(D537="SHORT",IF(G537="",0,F537-G537),IF(D537="LONG",IF(G537="",0,G537-F537))))*C537</f>
        <v>7500</v>
      </c>
      <c r="J537" s="24">
        <f t="shared" ref="J537" si="337">(H537+I537)</f>
        <v>12500</v>
      </c>
    </row>
    <row r="538" spans="1:10" x14ac:dyDescent="0.25">
      <c r="A538" s="4">
        <v>42699</v>
      </c>
      <c r="B538" s="10" t="s">
        <v>193</v>
      </c>
      <c r="C538" s="10">
        <v>1100</v>
      </c>
      <c r="D538" s="10" t="s">
        <v>11</v>
      </c>
      <c r="E538" s="13">
        <v>575</v>
      </c>
      <c r="F538" s="13">
        <v>578</v>
      </c>
      <c r="G538" s="13">
        <v>0</v>
      </c>
      <c r="H538" s="25">
        <f t="shared" ref="H538" si="338">(F538-E538)*C538</f>
        <v>3300</v>
      </c>
      <c r="I538" s="7">
        <v>0</v>
      </c>
      <c r="J538" s="25">
        <f t="shared" ref="J538" si="339">H538+I538</f>
        <v>3300</v>
      </c>
    </row>
    <row r="539" spans="1:10" x14ac:dyDescent="0.25">
      <c r="A539" s="4">
        <v>42698</v>
      </c>
      <c r="B539" s="10" t="s">
        <v>363</v>
      </c>
      <c r="C539" s="10">
        <v>1000</v>
      </c>
      <c r="D539" s="10" t="s">
        <v>14</v>
      </c>
      <c r="E539" s="13">
        <v>696</v>
      </c>
      <c r="F539" s="13">
        <v>692</v>
      </c>
      <c r="G539" s="13">
        <v>686</v>
      </c>
      <c r="H539" s="24">
        <f t="shared" ref="H539" si="340">IF(D539="LONG",(F539-E539)*C539,(E539-F539)*C539)</f>
        <v>4000</v>
      </c>
      <c r="I539" s="24">
        <f t="shared" ref="I539" si="341">(IF(D539="SHORT",IF(G539="",0,F539-G539),IF(D539="LONG",IF(G539="",0,G539-F539))))*C539</f>
        <v>6000</v>
      </c>
      <c r="J539" s="24">
        <f t="shared" ref="J539" si="342">(H539+I539)</f>
        <v>10000</v>
      </c>
    </row>
    <row r="540" spans="1:10" x14ac:dyDescent="0.25">
      <c r="A540" s="4">
        <v>42698</v>
      </c>
      <c r="B540" s="10" t="s">
        <v>378</v>
      </c>
      <c r="C540" s="10">
        <v>3500</v>
      </c>
      <c r="D540" s="10" t="s">
        <v>11</v>
      </c>
      <c r="E540" s="13">
        <v>162.75</v>
      </c>
      <c r="F540" s="13">
        <v>163.75</v>
      </c>
      <c r="G540" s="13">
        <v>165.25</v>
      </c>
      <c r="H540" s="25">
        <f>(F540-E540)*C540</f>
        <v>3500</v>
      </c>
      <c r="I540" s="7">
        <f t="shared" ref="I540:I542" si="343">(G540-F540)*C540</f>
        <v>5250</v>
      </c>
      <c r="J540" s="25">
        <f>H540+I540</f>
        <v>8750</v>
      </c>
    </row>
    <row r="541" spans="1:10" x14ac:dyDescent="0.25">
      <c r="A541" s="4">
        <v>42697</v>
      </c>
      <c r="B541" s="10" t="s">
        <v>336</v>
      </c>
      <c r="C541" s="10">
        <v>1500</v>
      </c>
      <c r="D541" s="10" t="s">
        <v>11</v>
      </c>
      <c r="E541" s="13">
        <v>425</v>
      </c>
      <c r="F541" s="13">
        <v>428</v>
      </c>
      <c r="G541" s="13">
        <v>433</v>
      </c>
      <c r="H541" s="25">
        <f>(F541-E541)*C541</f>
        <v>4500</v>
      </c>
      <c r="I541" s="7">
        <f t="shared" si="343"/>
        <v>7500</v>
      </c>
      <c r="J541" s="25">
        <f>H541+I541</f>
        <v>12000</v>
      </c>
    </row>
    <row r="542" spans="1:10" x14ac:dyDescent="0.25">
      <c r="A542" s="4">
        <v>42697</v>
      </c>
      <c r="B542" s="10" t="s">
        <v>363</v>
      </c>
      <c r="C542" s="10">
        <v>1000</v>
      </c>
      <c r="D542" s="10" t="s">
        <v>11</v>
      </c>
      <c r="E542" s="13">
        <v>709</v>
      </c>
      <c r="F542" s="13">
        <v>713</v>
      </c>
      <c r="G542" s="13">
        <v>717.75</v>
      </c>
      <c r="H542" s="25">
        <f>(F542-E542)*C542</f>
        <v>4000</v>
      </c>
      <c r="I542" s="7">
        <f t="shared" si="343"/>
        <v>4750</v>
      </c>
      <c r="J542" s="25">
        <f>H542+I542</f>
        <v>8750</v>
      </c>
    </row>
    <row r="543" spans="1:10" x14ac:dyDescent="0.25">
      <c r="A543" s="4">
        <v>42696</v>
      </c>
      <c r="B543" s="10" t="s">
        <v>177</v>
      </c>
      <c r="C543" s="10">
        <v>5000</v>
      </c>
      <c r="D543" s="10" t="s">
        <v>14</v>
      </c>
      <c r="E543" s="13">
        <v>107.5</v>
      </c>
      <c r="F543" s="13">
        <v>106.5</v>
      </c>
      <c r="G543" s="13">
        <v>105</v>
      </c>
      <c r="H543" s="24">
        <f t="shared" ref="H543:H546" si="344">IF(D543="LONG",(F543-E543)*C543,(E543-F543)*C543)</f>
        <v>5000</v>
      </c>
      <c r="I543" s="24">
        <f t="shared" ref="I543:I546" si="345">(IF(D543="SHORT",IF(G543="",0,F543-G543),IF(D543="LONG",IF(G543="",0,G543-F543))))*C543</f>
        <v>7500</v>
      </c>
      <c r="J543" s="24">
        <f t="shared" ref="J543:J546" si="346">(H543+I543)</f>
        <v>12500</v>
      </c>
    </row>
    <row r="544" spans="1:10" x14ac:dyDescent="0.25">
      <c r="A544" s="4">
        <v>42696</v>
      </c>
      <c r="B544" s="10" t="s">
        <v>313</v>
      </c>
      <c r="C544" s="10">
        <v>3000</v>
      </c>
      <c r="D544" s="10" t="s">
        <v>14</v>
      </c>
      <c r="E544" s="13">
        <v>184.5</v>
      </c>
      <c r="F544" s="13">
        <v>183.5</v>
      </c>
      <c r="G544" s="13">
        <v>182</v>
      </c>
      <c r="H544" s="24">
        <f t="shared" si="344"/>
        <v>3000</v>
      </c>
      <c r="I544" s="24">
        <f t="shared" si="345"/>
        <v>4500</v>
      </c>
      <c r="J544" s="24">
        <f t="shared" si="346"/>
        <v>7500</v>
      </c>
    </row>
    <row r="545" spans="1:10" x14ac:dyDescent="0.25">
      <c r="A545" s="4">
        <v>42695</v>
      </c>
      <c r="B545" s="10" t="s">
        <v>324</v>
      </c>
      <c r="C545" s="10">
        <v>6000</v>
      </c>
      <c r="D545" s="10" t="s">
        <v>14</v>
      </c>
      <c r="E545" s="13">
        <v>132.75</v>
      </c>
      <c r="F545" s="13">
        <v>131.75</v>
      </c>
      <c r="G545" s="13">
        <v>129.75</v>
      </c>
      <c r="H545" s="24">
        <f t="shared" si="344"/>
        <v>6000</v>
      </c>
      <c r="I545" s="24">
        <f t="shared" si="345"/>
        <v>12000</v>
      </c>
      <c r="J545" s="24">
        <f t="shared" si="346"/>
        <v>18000</v>
      </c>
    </row>
    <row r="546" spans="1:10" x14ac:dyDescent="0.25">
      <c r="A546" s="4">
        <v>42695</v>
      </c>
      <c r="B546" s="10" t="s">
        <v>313</v>
      </c>
      <c r="C546" s="10">
        <v>3000</v>
      </c>
      <c r="D546" s="10" t="s">
        <v>14</v>
      </c>
      <c r="E546" s="13">
        <v>188.75</v>
      </c>
      <c r="F546" s="13">
        <v>187.75</v>
      </c>
      <c r="G546" s="13">
        <v>186.25</v>
      </c>
      <c r="H546" s="24">
        <f t="shared" si="344"/>
        <v>3000</v>
      </c>
      <c r="I546" s="24">
        <f t="shared" si="345"/>
        <v>4500</v>
      </c>
      <c r="J546" s="24">
        <f t="shared" si="346"/>
        <v>7500</v>
      </c>
    </row>
    <row r="547" spans="1:10" x14ac:dyDescent="0.25">
      <c r="A547" s="4">
        <v>42692</v>
      </c>
      <c r="B547" s="10" t="s">
        <v>363</v>
      </c>
      <c r="C547" s="10">
        <v>1000</v>
      </c>
      <c r="D547" s="10" t="s">
        <v>11</v>
      </c>
      <c r="E547" s="13">
        <v>687</v>
      </c>
      <c r="F547" s="13">
        <v>690</v>
      </c>
      <c r="G547" s="13">
        <v>694</v>
      </c>
      <c r="H547" s="25">
        <f t="shared" ref="H547" si="347">(F547-E547)*C547</f>
        <v>3000</v>
      </c>
      <c r="I547" s="7">
        <f t="shared" ref="I547" si="348">(G547-F547)*C547</f>
        <v>4000</v>
      </c>
      <c r="J547" s="25">
        <f t="shared" ref="J547" si="349">H547+I547</f>
        <v>7000</v>
      </c>
    </row>
    <row r="548" spans="1:10" x14ac:dyDescent="0.25">
      <c r="A548" s="4">
        <v>42692</v>
      </c>
      <c r="B548" s="10" t="s">
        <v>313</v>
      </c>
      <c r="C548" s="10">
        <v>3000</v>
      </c>
      <c r="D548" s="10" t="s">
        <v>14</v>
      </c>
      <c r="E548" s="13">
        <v>185</v>
      </c>
      <c r="F548" s="13">
        <v>184</v>
      </c>
      <c r="G548" s="13">
        <v>0</v>
      </c>
      <c r="H548" s="24">
        <f t="shared" ref="H548:H553" si="350">IF(D548="LONG",(F548-E548)*C548,(E548-F548)*C548)</f>
        <v>3000</v>
      </c>
      <c r="I548" s="24">
        <v>0</v>
      </c>
      <c r="J548" s="24">
        <f t="shared" ref="J548:J553" si="351">(H548+I548)</f>
        <v>3000</v>
      </c>
    </row>
    <row r="549" spans="1:10" x14ac:dyDescent="0.25">
      <c r="A549" s="4">
        <v>42691</v>
      </c>
      <c r="B549" s="10" t="s">
        <v>313</v>
      </c>
      <c r="C549" s="10">
        <v>3000</v>
      </c>
      <c r="D549" s="10" t="s">
        <v>14</v>
      </c>
      <c r="E549" s="13">
        <v>186</v>
      </c>
      <c r="F549" s="13">
        <v>185</v>
      </c>
      <c r="G549" s="13">
        <v>183.5</v>
      </c>
      <c r="H549" s="24">
        <f t="shared" si="350"/>
        <v>3000</v>
      </c>
      <c r="I549" s="24">
        <f t="shared" ref="I549" si="352">(IF(D549="SHORT",IF(G549="",0,F549-G549),IF(D549="LONG",IF(G549="",0,G549-F549))))*C549</f>
        <v>4500</v>
      </c>
      <c r="J549" s="24">
        <f t="shared" si="351"/>
        <v>7500</v>
      </c>
    </row>
    <row r="550" spans="1:10" x14ac:dyDescent="0.25">
      <c r="A550" s="4">
        <v>42691</v>
      </c>
      <c r="B550" s="10" t="s">
        <v>363</v>
      </c>
      <c r="C550" s="10">
        <v>1000</v>
      </c>
      <c r="D550" s="10" t="s">
        <v>14</v>
      </c>
      <c r="E550" s="13">
        <v>681</v>
      </c>
      <c r="F550" s="13">
        <v>678</v>
      </c>
      <c r="G550" s="13">
        <v>0</v>
      </c>
      <c r="H550" s="24">
        <f t="shared" si="350"/>
        <v>3000</v>
      </c>
      <c r="I550" s="24">
        <v>0</v>
      </c>
      <c r="J550" s="24">
        <f t="shared" si="351"/>
        <v>3000</v>
      </c>
    </row>
    <row r="551" spans="1:10" x14ac:dyDescent="0.25">
      <c r="A551" s="4">
        <v>42690</v>
      </c>
      <c r="B551" s="10" t="s">
        <v>313</v>
      </c>
      <c r="C551" s="10">
        <v>3000</v>
      </c>
      <c r="D551" s="10" t="s">
        <v>14</v>
      </c>
      <c r="E551" s="13">
        <v>189</v>
      </c>
      <c r="F551" s="13">
        <v>188</v>
      </c>
      <c r="G551" s="13">
        <v>186.5</v>
      </c>
      <c r="H551" s="24">
        <f t="shared" si="350"/>
        <v>3000</v>
      </c>
      <c r="I551" s="24">
        <f t="shared" ref="I551:I553" si="353">(IF(D551="SHORT",IF(G551="",0,F551-G551),IF(D551="LONG",IF(G551="",0,G551-F551))))*C551</f>
        <v>4500</v>
      </c>
      <c r="J551" s="24">
        <f t="shared" si="351"/>
        <v>7500</v>
      </c>
    </row>
    <row r="552" spans="1:10" x14ac:dyDescent="0.25">
      <c r="A552" s="4">
        <v>42690</v>
      </c>
      <c r="B552" s="10" t="s">
        <v>177</v>
      </c>
      <c r="C552" s="10">
        <v>5000</v>
      </c>
      <c r="D552" s="10" t="s">
        <v>14</v>
      </c>
      <c r="E552" s="13">
        <v>113</v>
      </c>
      <c r="F552" s="13">
        <v>112</v>
      </c>
      <c r="G552" s="13">
        <v>110.5</v>
      </c>
      <c r="H552" s="24">
        <f t="shared" si="350"/>
        <v>5000</v>
      </c>
      <c r="I552" s="24">
        <f t="shared" si="353"/>
        <v>7500</v>
      </c>
      <c r="J552" s="24">
        <f t="shared" si="351"/>
        <v>12500</v>
      </c>
    </row>
    <row r="553" spans="1:10" x14ac:dyDescent="0.25">
      <c r="A553" s="4">
        <v>42689</v>
      </c>
      <c r="B553" s="10" t="s">
        <v>313</v>
      </c>
      <c r="C553" s="10">
        <v>3000</v>
      </c>
      <c r="D553" s="10" t="s">
        <v>14</v>
      </c>
      <c r="E553" s="13">
        <v>191</v>
      </c>
      <c r="F553" s="13">
        <v>190</v>
      </c>
      <c r="G553" s="13">
        <v>188.5</v>
      </c>
      <c r="H553" s="24">
        <f t="shared" si="350"/>
        <v>3000</v>
      </c>
      <c r="I553" s="24">
        <f t="shared" si="353"/>
        <v>4500</v>
      </c>
      <c r="J553" s="24">
        <f t="shared" si="351"/>
        <v>7500</v>
      </c>
    </row>
    <row r="554" spans="1:10" x14ac:dyDescent="0.25">
      <c r="A554" s="4">
        <v>42689</v>
      </c>
      <c r="B554" s="10" t="s">
        <v>379</v>
      </c>
      <c r="C554" s="10">
        <v>4000</v>
      </c>
      <c r="D554" s="10" t="s">
        <v>11</v>
      </c>
      <c r="E554" s="13">
        <v>185.3</v>
      </c>
      <c r="F554" s="13">
        <v>184.3</v>
      </c>
      <c r="G554" s="13">
        <v>0</v>
      </c>
      <c r="H554" s="25">
        <f t="shared" ref="H554" si="354">(F554-E554)*C554</f>
        <v>-4000</v>
      </c>
      <c r="I554" s="7">
        <v>0</v>
      </c>
      <c r="J554" s="25">
        <f t="shared" ref="J554" si="355">H554+I554</f>
        <v>-4000</v>
      </c>
    </row>
    <row r="555" spans="1:10" x14ac:dyDescent="0.25">
      <c r="A555" s="4">
        <v>42689</v>
      </c>
      <c r="B555" s="10" t="s">
        <v>227</v>
      </c>
      <c r="C555" s="10">
        <v>1400</v>
      </c>
      <c r="D555" s="10" t="s">
        <v>14</v>
      </c>
      <c r="E555" s="13">
        <v>356</v>
      </c>
      <c r="F555" s="13">
        <v>360</v>
      </c>
      <c r="G555" s="13">
        <v>0</v>
      </c>
      <c r="H555" s="24">
        <f t="shared" ref="H555" si="356">IF(D555="LONG",(F555-E555)*C555,(E555-F555)*C555)</f>
        <v>-5600</v>
      </c>
      <c r="I555" s="24">
        <v>0</v>
      </c>
      <c r="J555" s="24">
        <f t="shared" ref="J555" si="357">(H555+I555)</f>
        <v>-5600</v>
      </c>
    </row>
    <row r="556" spans="1:10" x14ac:dyDescent="0.25">
      <c r="A556" s="4">
        <v>42685</v>
      </c>
      <c r="B556" s="10" t="s">
        <v>320</v>
      </c>
      <c r="C556" s="10">
        <v>1300</v>
      </c>
      <c r="D556" s="10" t="s">
        <v>11</v>
      </c>
      <c r="E556" s="13">
        <v>488</v>
      </c>
      <c r="F556" s="13">
        <v>491</v>
      </c>
      <c r="G556" s="13">
        <v>495</v>
      </c>
      <c r="H556" s="25">
        <f t="shared" ref="H556:H558" si="358">(F556-E556)*C556</f>
        <v>3900</v>
      </c>
      <c r="I556" s="7">
        <f t="shared" ref="I556:I558" si="359">(G556-F556)*C556</f>
        <v>5200</v>
      </c>
      <c r="J556" s="25">
        <f t="shared" ref="J556:J558" si="360">H556+I556</f>
        <v>9100</v>
      </c>
    </row>
    <row r="557" spans="1:10" x14ac:dyDescent="0.25">
      <c r="A557" s="4">
        <v>42685</v>
      </c>
      <c r="B557" s="10" t="s">
        <v>380</v>
      </c>
      <c r="C557" s="10">
        <v>800</v>
      </c>
      <c r="D557" s="10" t="s">
        <v>11</v>
      </c>
      <c r="E557" s="13">
        <v>678</v>
      </c>
      <c r="F557" s="13">
        <v>682</v>
      </c>
      <c r="G557" s="13">
        <v>687</v>
      </c>
      <c r="H557" s="25">
        <f t="shared" si="358"/>
        <v>3200</v>
      </c>
      <c r="I557" s="7">
        <f t="shared" si="359"/>
        <v>4000</v>
      </c>
      <c r="J557" s="25">
        <f t="shared" si="360"/>
        <v>7200</v>
      </c>
    </row>
    <row r="558" spans="1:10" x14ac:dyDescent="0.25">
      <c r="A558" s="4">
        <v>42684</v>
      </c>
      <c r="B558" s="10" t="s">
        <v>312</v>
      </c>
      <c r="C558" s="10">
        <v>300</v>
      </c>
      <c r="D558" s="10" t="s">
        <v>11</v>
      </c>
      <c r="E558" s="13">
        <v>954</v>
      </c>
      <c r="F558" s="13">
        <v>964</v>
      </c>
      <c r="G558" s="13">
        <v>977</v>
      </c>
      <c r="H558" s="25">
        <f t="shared" si="358"/>
        <v>3000</v>
      </c>
      <c r="I558" s="7">
        <f t="shared" si="359"/>
        <v>3900</v>
      </c>
      <c r="J558" s="25">
        <f t="shared" si="360"/>
        <v>6900</v>
      </c>
    </row>
    <row r="559" spans="1:10" x14ac:dyDescent="0.25">
      <c r="A559" s="4">
        <v>42684</v>
      </c>
      <c r="B559" s="10" t="s">
        <v>363</v>
      </c>
      <c r="C559" s="10">
        <v>1000</v>
      </c>
      <c r="D559" s="10" t="s">
        <v>14</v>
      </c>
      <c r="E559" s="13">
        <v>796</v>
      </c>
      <c r="F559" s="13">
        <v>800</v>
      </c>
      <c r="G559" s="13">
        <v>0</v>
      </c>
      <c r="H559" s="24">
        <f t="shared" ref="H559" si="361">IF(D559="LONG",(F559-E559)*C559,(E559-F559)*C559)</f>
        <v>-4000</v>
      </c>
      <c r="I559" s="24">
        <v>0</v>
      </c>
      <c r="J559" s="24">
        <f t="shared" ref="J559" si="362">(H559+I559)</f>
        <v>-4000</v>
      </c>
    </row>
    <row r="560" spans="1:10" x14ac:dyDescent="0.25">
      <c r="A560" s="4">
        <v>42684</v>
      </c>
      <c r="B560" s="10" t="s">
        <v>348</v>
      </c>
      <c r="C560" s="10">
        <v>400</v>
      </c>
      <c r="D560" s="10" t="s">
        <v>11</v>
      </c>
      <c r="E560" s="13">
        <v>1327</v>
      </c>
      <c r="F560" s="13">
        <v>1317</v>
      </c>
      <c r="G560" s="13">
        <v>0</v>
      </c>
      <c r="H560" s="25">
        <f t="shared" ref="H560:H561" si="363">(F560-E560)*C560</f>
        <v>-4000</v>
      </c>
      <c r="I560" s="7">
        <v>0</v>
      </c>
      <c r="J560" s="25">
        <f t="shared" ref="J560:J561" si="364">H560+I560</f>
        <v>-4000</v>
      </c>
    </row>
    <row r="561" spans="1:10" x14ac:dyDescent="0.25">
      <c r="A561" s="4">
        <v>42684</v>
      </c>
      <c r="B561" s="10" t="s">
        <v>193</v>
      </c>
      <c r="C561" s="10">
        <v>1100</v>
      </c>
      <c r="D561" s="10" t="s">
        <v>11</v>
      </c>
      <c r="E561" s="13">
        <v>597</v>
      </c>
      <c r="F561" s="13">
        <v>600</v>
      </c>
      <c r="G561" s="13">
        <v>604</v>
      </c>
      <c r="H561" s="25">
        <f t="shared" si="363"/>
        <v>3300</v>
      </c>
      <c r="I561" s="7">
        <f t="shared" ref="I561" si="365">(G561-F561)*C561</f>
        <v>4400</v>
      </c>
      <c r="J561" s="25">
        <f t="shared" si="364"/>
        <v>7700</v>
      </c>
    </row>
    <row r="562" spans="1:10" x14ac:dyDescent="0.25">
      <c r="A562" s="4">
        <v>42683</v>
      </c>
      <c r="B562" s="10" t="s">
        <v>363</v>
      </c>
      <c r="C562" s="10">
        <v>1000</v>
      </c>
      <c r="D562" s="10" t="s">
        <v>14</v>
      </c>
      <c r="E562" s="13">
        <v>731</v>
      </c>
      <c r="F562" s="13">
        <v>728</v>
      </c>
      <c r="G562" s="13">
        <v>725.65</v>
      </c>
      <c r="H562" s="24">
        <f t="shared" ref="H562:H563" si="366">IF(D562="LONG",(F562-E562)*C562,(E562-F562)*C562)</f>
        <v>3000</v>
      </c>
      <c r="I562" s="24">
        <f t="shared" ref="I562" si="367">(IF(D562="SHORT",IF(G562="",0,F562-G562),IF(D562="LONG",IF(G562="",0,G562-F562))))*C562</f>
        <v>2350.0000000000227</v>
      </c>
      <c r="J562" s="24">
        <f t="shared" ref="J562:J563" si="368">(H562+I562)</f>
        <v>5350.0000000000227</v>
      </c>
    </row>
    <row r="563" spans="1:10" x14ac:dyDescent="0.25">
      <c r="A563" s="4">
        <v>42683</v>
      </c>
      <c r="B563" s="10" t="s">
        <v>312</v>
      </c>
      <c r="C563" s="10">
        <v>300</v>
      </c>
      <c r="D563" s="10" t="s">
        <v>14</v>
      </c>
      <c r="E563" s="13">
        <v>900</v>
      </c>
      <c r="F563" s="13">
        <v>912</v>
      </c>
      <c r="G563" s="13">
        <v>0</v>
      </c>
      <c r="H563" s="24">
        <f t="shared" si="366"/>
        <v>-3600</v>
      </c>
      <c r="I563" s="24">
        <v>0</v>
      </c>
      <c r="J563" s="24">
        <f t="shared" si="368"/>
        <v>-3600</v>
      </c>
    </row>
    <row r="564" spans="1:10" x14ac:dyDescent="0.25">
      <c r="A564" s="4">
        <v>42683</v>
      </c>
      <c r="B564" s="10" t="s">
        <v>313</v>
      </c>
      <c r="C564" s="10">
        <v>3000</v>
      </c>
      <c r="D564" s="10" t="s">
        <v>11</v>
      </c>
      <c r="E564" s="10">
        <v>186.75</v>
      </c>
      <c r="F564" s="10">
        <v>187.75</v>
      </c>
      <c r="G564" s="10">
        <v>189.25</v>
      </c>
      <c r="H564" s="25">
        <f t="shared" ref="H564" si="369">(F564-E564)*C564</f>
        <v>3000</v>
      </c>
      <c r="I564" s="7">
        <f t="shared" ref="I564" si="370">(G564-F564)*C564</f>
        <v>4500</v>
      </c>
      <c r="J564" s="25">
        <f t="shared" ref="J564" si="371">H564+I564</f>
        <v>7500</v>
      </c>
    </row>
    <row r="565" spans="1:10" x14ac:dyDescent="0.25">
      <c r="A565" s="4">
        <v>42682</v>
      </c>
      <c r="B565" s="10" t="s">
        <v>363</v>
      </c>
      <c r="C565" s="10">
        <v>1000</v>
      </c>
      <c r="D565" s="10" t="s">
        <v>14</v>
      </c>
      <c r="E565" s="13">
        <v>821</v>
      </c>
      <c r="F565" s="13">
        <v>817.5</v>
      </c>
      <c r="G565" s="13">
        <v>813</v>
      </c>
      <c r="H565" s="24">
        <f t="shared" ref="H565" si="372">IF(D565="LONG",(F565-E565)*C565,(E565-F565)*C565)</f>
        <v>3500</v>
      </c>
      <c r="I565" s="24">
        <f t="shared" ref="I565" si="373">(IF(D565="SHORT",IF(G565="",0,F565-G565),IF(D565="LONG",IF(G565="",0,G565-F565))))*C565</f>
        <v>4500</v>
      </c>
      <c r="J565" s="24">
        <f t="shared" ref="J565" si="374">(H565+I565)</f>
        <v>8000</v>
      </c>
    </row>
    <row r="566" spans="1:10" x14ac:dyDescent="0.25">
      <c r="A566" s="4">
        <v>42682</v>
      </c>
      <c r="B566" s="10" t="s">
        <v>191</v>
      </c>
      <c r="C566" s="10">
        <v>7000</v>
      </c>
      <c r="D566" s="10" t="s">
        <v>11</v>
      </c>
      <c r="E566" s="13">
        <v>141</v>
      </c>
      <c r="F566" s="13">
        <v>141.65</v>
      </c>
      <c r="G566" s="13">
        <v>0</v>
      </c>
      <c r="H566" s="25">
        <f t="shared" ref="H566:H568" si="375">(F566-E566)*C566</f>
        <v>4550.00000000004</v>
      </c>
      <c r="I566" s="7">
        <v>0</v>
      </c>
      <c r="J566" s="25">
        <f t="shared" ref="J566:J568" si="376">H566+I566</f>
        <v>4550.00000000004</v>
      </c>
    </row>
    <row r="567" spans="1:10" x14ac:dyDescent="0.25">
      <c r="A567" s="4">
        <v>42681</v>
      </c>
      <c r="B567" s="10" t="s">
        <v>363</v>
      </c>
      <c r="C567" s="10">
        <v>1000</v>
      </c>
      <c r="D567" s="10" t="s">
        <v>11</v>
      </c>
      <c r="E567" s="13">
        <v>817</v>
      </c>
      <c r="F567" s="13">
        <v>821</v>
      </c>
      <c r="G567" s="13">
        <v>826</v>
      </c>
      <c r="H567" s="25">
        <f t="shared" si="375"/>
        <v>4000</v>
      </c>
      <c r="I567" s="7">
        <f t="shared" ref="I567:I568" si="377">(G567-F567)*C567</f>
        <v>5000</v>
      </c>
      <c r="J567" s="25">
        <f t="shared" si="376"/>
        <v>9000</v>
      </c>
    </row>
    <row r="568" spans="1:10" x14ac:dyDescent="0.25">
      <c r="A568" s="4">
        <v>42681</v>
      </c>
      <c r="B568" s="10" t="s">
        <v>323</v>
      </c>
      <c r="C568" s="10">
        <v>1100</v>
      </c>
      <c r="D568" s="10" t="s">
        <v>11</v>
      </c>
      <c r="E568" s="13">
        <v>995</v>
      </c>
      <c r="F568" s="13">
        <v>999</v>
      </c>
      <c r="G568" s="13">
        <v>1005</v>
      </c>
      <c r="H568" s="25">
        <f t="shared" si="375"/>
        <v>4400</v>
      </c>
      <c r="I568" s="7">
        <f t="shared" si="377"/>
        <v>6600</v>
      </c>
      <c r="J568" s="25">
        <f t="shared" si="376"/>
        <v>11000</v>
      </c>
    </row>
    <row r="569" spans="1:10" x14ac:dyDescent="0.25">
      <c r="A569" s="4">
        <v>42678</v>
      </c>
      <c r="B569" s="10" t="s">
        <v>323</v>
      </c>
      <c r="C569" s="10">
        <v>1100</v>
      </c>
      <c r="D569" s="10" t="s">
        <v>14</v>
      </c>
      <c r="E569" s="13">
        <v>975</v>
      </c>
      <c r="F569" s="13">
        <v>969</v>
      </c>
      <c r="G569" s="13">
        <v>959</v>
      </c>
      <c r="H569" s="24">
        <f t="shared" ref="H569:H570" si="378">IF(D569="LONG",(F569-E569)*C569,(E569-F569)*C569)</f>
        <v>6600</v>
      </c>
      <c r="I569" s="24">
        <f t="shared" ref="I569:I570" si="379">(IF(D569="SHORT",IF(G569="",0,F569-G569),IF(D569="LONG",IF(G569="",0,G569-F569))))*C569</f>
        <v>11000</v>
      </c>
      <c r="J569" s="24">
        <f t="shared" ref="J569:J570" si="380">(H569+I569)</f>
        <v>17600</v>
      </c>
    </row>
    <row r="570" spans="1:10" x14ac:dyDescent="0.25">
      <c r="A570" s="4">
        <v>42678</v>
      </c>
      <c r="B570" s="10" t="s">
        <v>313</v>
      </c>
      <c r="C570" s="10">
        <v>3000</v>
      </c>
      <c r="D570" s="10" t="s">
        <v>14</v>
      </c>
      <c r="E570" s="13">
        <v>194</v>
      </c>
      <c r="F570" s="13">
        <v>193</v>
      </c>
      <c r="G570" s="13">
        <v>191.5</v>
      </c>
      <c r="H570" s="24">
        <f t="shared" si="378"/>
        <v>3000</v>
      </c>
      <c r="I570" s="24">
        <f t="shared" si="379"/>
        <v>4500</v>
      </c>
      <c r="J570" s="24">
        <f t="shared" si="380"/>
        <v>7500</v>
      </c>
    </row>
    <row r="571" spans="1:10" x14ac:dyDescent="0.25">
      <c r="A571" s="4">
        <v>42678</v>
      </c>
      <c r="B571" s="10" t="s">
        <v>177</v>
      </c>
      <c r="C571" s="10">
        <v>5000</v>
      </c>
      <c r="D571" s="10" t="s">
        <v>11</v>
      </c>
      <c r="E571" s="13">
        <v>143.5</v>
      </c>
      <c r="F571" s="13">
        <v>142.5</v>
      </c>
      <c r="G571" s="13">
        <v>0</v>
      </c>
      <c r="H571" s="25">
        <f t="shared" ref="H571:H572" si="381">(F571-E571)*C571</f>
        <v>-5000</v>
      </c>
      <c r="I571" s="7">
        <v>0</v>
      </c>
      <c r="J571" s="25">
        <f t="shared" ref="J571:J572" si="382">H571+I571</f>
        <v>-5000</v>
      </c>
    </row>
    <row r="572" spans="1:10" x14ac:dyDescent="0.25">
      <c r="A572" s="4">
        <v>42677</v>
      </c>
      <c r="B572" s="10" t="s">
        <v>359</v>
      </c>
      <c r="C572" s="10">
        <v>6000</v>
      </c>
      <c r="D572" s="10" t="s">
        <v>11</v>
      </c>
      <c r="E572" s="13">
        <v>220.25</v>
      </c>
      <c r="F572" s="13">
        <v>221.25</v>
      </c>
      <c r="G572" s="13">
        <v>222.75</v>
      </c>
      <c r="H572" s="25">
        <f t="shared" si="381"/>
        <v>6000</v>
      </c>
      <c r="I572" s="7">
        <f t="shared" ref="I572" si="383">(G572-F572)*C572</f>
        <v>9000</v>
      </c>
      <c r="J572" s="25">
        <f t="shared" si="382"/>
        <v>15000</v>
      </c>
    </row>
    <row r="573" spans="1:10" x14ac:dyDescent="0.25">
      <c r="A573" s="4">
        <v>42677</v>
      </c>
      <c r="B573" s="10" t="s">
        <v>256</v>
      </c>
      <c r="C573" s="10">
        <v>4000</v>
      </c>
      <c r="D573" s="10" t="s">
        <v>14</v>
      </c>
      <c r="E573" s="13">
        <v>155.75</v>
      </c>
      <c r="F573" s="13">
        <v>154.75</v>
      </c>
      <c r="G573" s="13">
        <v>0</v>
      </c>
      <c r="H573" s="24">
        <f t="shared" ref="H573" si="384">IF(D573="LONG",(F573-E573)*C573,(E573-F573)*C573)</f>
        <v>4000</v>
      </c>
      <c r="I573" s="24">
        <v>0</v>
      </c>
      <c r="J573" s="24">
        <f t="shared" ref="J573" si="385">(H573+I573)</f>
        <v>4000</v>
      </c>
    </row>
    <row r="574" spans="1:10" x14ac:dyDescent="0.25">
      <c r="A574" s="4">
        <v>42676</v>
      </c>
      <c r="B574" s="10" t="s">
        <v>359</v>
      </c>
      <c r="C574" s="10">
        <v>6000</v>
      </c>
      <c r="D574" s="10" t="s">
        <v>11</v>
      </c>
      <c r="E574" s="13">
        <v>217.8</v>
      </c>
      <c r="F574" s="13">
        <v>218.8</v>
      </c>
      <c r="G574" s="13">
        <v>219.8</v>
      </c>
      <c r="H574" s="25">
        <f t="shared" ref="H574" si="386">(F574-E574)*C574</f>
        <v>6000</v>
      </c>
      <c r="I574" s="7">
        <f t="shared" ref="I574" si="387">(G574-F574)*C574</f>
        <v>6000</v>
      </c>
      <c r="J574" s="25">
        <f t="shared" ref="J574" si="388">H574+I574</f>
        <v>12000</v>
      </c>
    </row>
    <row r="575" spans="1:10" x14ac:dyDescent="0.25">
      <c r="A575" s="4">
        <v>42676</v>
      </c>
      <c r="B575" s="10" t="s">
        <v>354</v>
      </c>
      <c r="C575" s="10">
        <v>7000</v>
      </c>
      <c r="D575" s="10" t="s">
        <v>14</v>
      </c>
      <c r="E575" s="13">
        <v>94.5</v>
      </c>
      <c r="F575" s="13">
        <v>94</v>
      </c>
      <c r="G575" s="13">
        <v>93</v>
      </c>
      <c r="H575" s="24">
        <f t="shared" ref="H575" si="389">IF(D575="LONG",(F575-E575)*C575,(E575-F575)*C575)</f>
        <v>3500</v>
      </c>
      <c r="I575" s="24">
        <f t="shared" ref="I575" si="390">(IF(D575="SHORT",IF(G575="",0,F575-G575),IF(D575="LONG",IF(G575="",0,G575-F575))))*C575</f>
        <v>7000</v>
      </c>
      <c r="J575" s="24">
        <f t="shared" ref="J575" si="391">(H575+I575)</f>
        <v>10500</v>
      </c>
    </row>
    <row r="576" spans="1:10" x14ac:dyDescent="0.25">
      <c r="A576" s="4">
        <v>42675</v>
      </c>
      <c r="B576" s="10" t="s">
        <v>381</v>
      </c>
      <c r="C576" s="10">
        <v>800</v>
      </c>
      <c r="D576" s="10" t="s">
        <v>11</v>
      </c>
      <c r="E576" s="13">
        <v>414</v>
      </c>
      <c r="F576" s="13">
        <v>404</v>
      </c>
      <c r="G576" s="13">
        <v>0</v>
      </c>
      <c r="H576" s="25">
        <f t="shared" ref="H576" si="392">(F576-E576)*C576</f>
        <v>-8000</v>
      </c>
      <c r="I576" s="7">
        <v>0</v>
      </c>
      <c r="J576" s="25">
        <f t="shared" ref="J576" si="393">H576+I576</f>
        <v>-8000</v>
      </c>
    </row>
    <row r="577" spans="1:10" x14ac:dyDescent="0.25">
      <c r="A577" s="51"/>
      <c r="B577" s="51"/>
      <c r="C577" s="51"/>
      <c r="D577" s="51"/>
      <c r="E577" s="51"/>
      <c r="F577" s="51"/>
      <c r="G577" s="51"/>
      <c r="H577" s="51"/>
      <c r="I577" s="51"/>
      <c r="J577" s="51"/>
    </row>
    <row r="578" spans="1:10" x14ac:dyDescent="0.25">
      <c r="A578" s="4">
        <v>42671</v>
      </c>
      <c r="B578" s="10" t="s">
        <v>323</v>
      </c>
      <c r="C578" s="10">
        <v>1100</v>
      </c>
      <c r="D578" s="10" t="s">
        <v>11</v>
      </c>
      <c r="E578" s="13">
        <v>902</v>
      </c>
      <c r="F578" s="13">
        <v>909</v>
      </c>
      <c r="G578" s="13">
        <v>0</v>
      </c>
      <c r="H578" s="24">
        <f t="shared" ref="H578:H579" si="394">IF(D578="LONG",(F578-E578)*C578,(E578-F578)*C578)</f>
        <v>7700</v>
      </c>
      <c r="I578" s="24">
        <v>0</v>
      </c>
      <c r="J578" s="24">
        <f t="shared" ref="J578:J579" si="395">(H578+I578)</f>
        <v>7700</v>
      </c>
    </row>
    <row r="579" spans="1:10" x14ac:dyDescent="0.25">
      <c r="A579" s="4">
        <v>42671</v>
      </c>
      <c r="B579" s="10" t="s">
        <v>382</v>
      </c>
      <c r="C579" s="10">
        <v>500</v>
      </c>
      <c r="D579" s="10" t="s">
        <v>14</v>
      </c>
      <c r="E579" s="13">
        <v>1836</v>
      </c>
      <c r="F579" s="13">
        <v>1826</v>
      </c>
      <c r="G579" s="13">
        <v>0</v>
      </c>
      <c r="H579" s="24">
        <f t="shared" si="394"/>
        <v>5000</v>
      </c>
      <c r="I579" s="24">
        <v>0</v>
      </c>
      <c r="J579" s="24">
        <f t="shared" si="395"/>
        <v>5000</v>
      </c>
    </row>
    <row r="580" spans="1:10" x14ac:dyDescent="0.25">
      <c r="A580" s="4">
        <v>42670</v>
      </c>
      <c r="B580" s="10" t="s">
        <v>177</v>
      </c>
      <c r="C580" s="10">
        <v>5000</v>
      </c>
      <c r="D580" s="10" t="s">
        <v>11</v>
      </c>
      <c r="E580" s="13">
        <v>151</v>
      </c>
      <c r="F580" s="13">
        <v>151.75</v>
      </c>
      <c r="G580" s="13">
        <v>152.25</v>
      </c>
      <c r="H580" s="25">
        <f t="shared" ref="H580" si="396">(F580-E580)*C580</f>
        <v>3750</v>
      </c>
      <c r="I580" s="7">
        <f t="shared" ref="I580" si="397">(G580-F580)*C580</f>
        <v>2500</v>
      </c>
      <c r="J580" s="25">
        <f t="shared" ref="J580" si="398">H580+I580</f>
        <v>6250</v>
      </c>
    </row>
    <row r="581" spans="1:10" x14ac:dyDescent="0.25">
      <c r="A581" s="4">
        <v>42670</v>
      </c>
      <c r="B581" s="10" t="s">
        <v>361</v>
      </c>
      <c r="C581" s="10">
        <v>600</v>
      </c>
      <c r="D581" s="10" t="s">
        <v>14</v>
      </c>
      <c r="E581" s="13">
        <v>877</v>
      </c>
      <c r="F581" s="13">
        <v>872</v>
      </c>
      <c r="G581" s="13">
        <v>865</v>
      </c>
      <c r="H581" s="24">
        <f t="shared" ref="H581" si="399">IF(D581="LONG",(F581-E581)*C581,(E581-F581)*C581)</f>
        <v>3000</v>
      </c>
      <c r="I581" s="24">
        <f t="shared" ref="I581" si="400">(IF(D581="SHORT",IF(G581="",0,F581-G581),IF(D581="LONG",IF(G581="",0,G581-F581))))*C581</f>
        <v>4200</v>
      </c>
      <c r="J581" s="24">
        <f t="shared" ref="J581" si="401">(H581+I581)</f>
        <v>7200</v>
      </c>
    </row>
    <row r="582" spans="1:10" x14ac:dyDescent="0.25">
      <c r="A582" s="4">
        <v>42669</v>
      </c>
      <c r="B582" s="10" t="s">
        <v>313</v>
      </c>
      <c r="C582" s="10">
        <v>3000</v>
      </c>
      <c r="D582" s="10" t="s">
        <v>11</v>
      </c>
      <c r="E582" s="13">
        <v>211.5</v>
      </c>
      <c r="F582" s="13">
        <v>212.5</v>
      </c>
      <c r="G582" s="13">
        <v>214</v>
      </c>
      <c r="H582" s="25">
        <f t="shared" ref="H582" si="402">(F582-E582)*C582</f>
        <v>3000</v>
      </c>
      <c r="I582" s="7">
        <f t="shared" ref="I582" si="403">(G582-F582)*C582</f>
        <v>4500</v>
      </c>
      <c r="J582" s="25">
        <f t="shared" ref="J582" si="404">H582+I582</f>
        <v>7500</v>
      </c>
    </row>
    <row r="583" spans="1:10" x14ac:dyDescent="0.25">
      <c r="A583" s="4">
        <v>42669</v>
      </c>
      <c r="B583" s="10" t="s">
        <v>363</v>
      </c>
      <c r="C583" s="10">
        <v>1000</v>
      </c>
      <c r="D583" s="10" t="s">
        <v>14</v>
      </c>
      <c r="E583" s="13">
        <v>915</v>
      </c>
      <c r="F583" s="13">
        <v>909</v>
      </c>
      <c r="G583" s="13">
        <v>903</v>
      </c>
      <c r="H583" s="24">
        <f t="shared" ref="H583" si="405">IF(D583="LONG",(F583-E583)*C583,(E583-F583)*C583)</f>
        <v>6000</v>
      </c>
      <c r="I583" s="24">
        <f t="shared" ref="I583" si="406">(IF(D583="SHORT",IF(G583="",0,F583-G583),IF(D583="LONG",IF(G583="",0,G583-F583))))*C583</f>
        <v>6000</v>
      </c>
      <c r="J583" s="24">
        <f t="shared" ref="J583" si="407">(H583+I583)</f>
        <v>12000</v>
      </c>
    </row>
    <row r="584" spans="1:10" x14ac:dyDescent="0.25">
      <c r="A584" s="4">
        <v>42668</v>
      </c>
      <c r="B584" s="10" t="s">
        <v>323</v>
      </c>
      <c r="C584" s="10">
        <v>1100</v>
      </c>
      <c r="D584" s="10" t="s">
        <v>11</v>
      </c>
      <c r="E584" s="13">
        <v>918</v>
      </c>
      <c r="F584" s="13">
        <v>922</v>
      </c>
      <c r="G584" s="13">
        <v>928</v>
      </c>
      <c r="H584" s="25">
        <f t="shared" ref="H584" si="408">(F584-E584)*C584</f>
        <v>4400</v>
      </c>
      <c r="I584" s="7">
        <f t="shared" ref="I584" si="409">(G584-F584)*C584</f>
        <v>6600</v>
      </c>
      <c r="J584" s="25">
        <f t="shared" ref="J584" si="410">H584+I584</f>
        <v>11000</v>
      </c>
    </row>
    <row r="585" spans="1:10" x14ac:dyDescent="0.25">
      <c r="A585" s="4">
        <v>42668</v>
      </c>
      <c r="B585" s="10" t="s">
        <v>177</v>
      </c>
      <c r="C585" s="10">
        <v>5000</v>
      </c>
      <c r="D585" s="10" t="s">
        <v>14</v>
      </c>
      <c r="E585" s="13">
        <v>154.25</v>
      </c>
      <c r="F585" s="13">
        <v>153.5</v>
      </c>
      <c r="G585" s="13">
        <v>0</v>
      </c>
      <c r="H585" s="24">
        <f t="shared" ref="H585:H592" si="411">IF(D585="LONG",(F585-E585)*C585,(E585-F585)*C585)</f>
        <v>3750</v>
      </c>
      <c r="I585" s="24">
        <v>0</v>
      </c>
      <c r="J585" s="24">
        <f t="shared" ref="J585:J592" si="412">(H585+I585)</f>
        <v>3750</v>
      </c>
    </row>
    <row r="586" spans="1:10" x14ac:dyDescent="0.25">
      <c r="A586" s="4">
        <v>42667</v>
      </c>
      <c r="B586" s="10" t="s">
        <v>313</v>
      </c>
      <c r="C586" s="10">
        <v>3000</v>
      </c>
      <c r="D586" s="10" t="s">
        <v>14</v>
      </c>
      <c r="E586" s="13">
        <v>213.5</v>
      </c>
      <c r="F586" s="13">
        <v>212.5</v>
      </c>
      <c r="G586" s="13">
        <v>0</v>
      </c>
      <c r="H586" s="24">
        <f t="shared" si="411"/>
        <v>3000</v>
      </c>
      <c r="I586" s="24">
        <v>0</v>
      </c>
      <c r="J586" s="24">
        <f t="shared" si="412"/>
        <v>3000</v>
      </c>
    </row>
    <row r="587" spans="1:10" x14ac:dyDescent="0.25">
      <c r="A587" s="4">
        <v>42667</v>
      </c>
      <c r="B587" s="10" t="s">
        <v>361</v>
      </c>
      <c r="C587" s="10">
        <v>600</v>
      </c>
      <c r="D587" s="10" t="s">
        <v>14</v>
      </c>
      <c r="E587" s="13">
        <v>890</v>
      </c>
      <c r="F587" s="13">
        <v>884</v>
      </c>
      <c r="G587" s="13">
        <v>876</v>
      </c>
      <c r="H587" s="24">
        <f t="shared" si="411"/>
        <v>3600</v>
      </c>
      <c r="I587" s="24">
        <f t="shared" ref="I587" si="413">(IF(D587="SHORT",IF(G587="",0,F587-G587),IF(D587="LONG",IF(G587="",0,G587-F587))))*C587</f>
        <v>4800</v>
      </c>
      <c r="J587" s="24">
        <f t="shared" si="412"/>
        <v>8400</v>
      </c>
    </row>
    <row r="588" spans="1:10" x14ac:dyDescent="0.25">
      <c r="A588" s="4">
        <v>42667</v>
      </c>
      <c r="B588" s="10" t="s">
        <v>312</v>
      </c>
      <c r="C588" s="10">
        <v>300</v>
      </c>
      <c r="D588" s="10" t="s">
        <v>14</v>
      </c>
      <c r="E588" s="13">
        <v>1100</v>
      </c>
      <c r="F588" s="13">
        <v>1112</v>
      </c>
      <c r="G588" s="13">
        <v>0</v>
      </c>
      <c r="H588" s="24">
        <f t="shared" si="411"/>
        <v>-3600</v>
      </c>
      <c r="I588" s="24">
        <v>0</v>
      </c>
      <c r="J588" s="24">
        <f t="shared" si="412"/>
        <v>-3600</v>
      </c>
    </row>
    <row r="589" spans="1:10" x14ac:dyDescent="0.25">
      <c r="A589" s="4">
        <v>42664</v>
      </c>
      <c r="B589" s="10" t="s">
        <v>321</v>
      </c>
      <c r="C589" s="10">
        <v>2100</v>
      </c>
      <c r="D589" s="10" t="s">
        <v>14</v>
      </c>
      <c r="E589" s="13">
        <v>358.5</v>
      </c>
      <c r="F589" s="13">
        <v>357</v>
      </c>
      <c r="G589" s="13">
        <v>355.5</v>
      </c>
      <c r="H589" s="24">
        <f t="shared" si="411"/>
        <v>3150</v>
      </c>
      <c r="I589" s="24">
        <f t="shared" ref="I589" si="414">(IF(D589="SHORT",IF(G589="",0,F589-G589),IF(D589="LONG",IF(G589="",0,G589-F589))))*C589</f>
        <v>3150</v>
      </c>
      <c r="J589" s="24">
        <f t="shared" si="412"/>
        <v>6300</v>
      </c>
    </row>
    <row r="590" spans="1:10" x14ac:dyDescent="0.25">
      <c r="A590" s="4">
        <v>42664</v>
      </c>
      <c r="B590" s="10" t="s">
        <v>312</v>
      </c>
      <c r="C590" s="10">
        <v>300</v>
      </c>
      <c r="D590" s="10" t="s">
        <v>14</v>
      </c>
      <c r="E590" s="13">
        <v>1105</v>
      </c>
      <c r="F590" s="13">
        <v>1095</v>
      </c>
      <c r="G590" s="13">
        <v>0</v>
      </c>
      <c r="H590" s="24">
        <f t="shared" si="411"/>
        <v>3000</v>
      </c>
      <c r="I590" s="24">
        <v>0</v>
      </c>
      <c r="J590" s="24">
        <f t="shared" si="412"/>
        <v>3000</v>
      </c>
    </row>
    <row r="591" spans="1:10" x14ac:dyDescent="0.25">
      <c r="A591" s="4">
        <v>42663</v>
      </c>
      <c r="B591" s="10" t="s">
        <v>313</v>
      </c>
      <c r="C591" s="10">
        <v>3000</v>
      </c>
      <c r="D591" s="10" t="s">
        <v>14</v>
      </c>
      <c r="E591" s="13">
        <v>213.5</v>
      </c>
      <c r="F591" s="13">
        <v>212.5</v>
      </c>
      <c r="G591" s="13">
        <v>211.3</v>
      </c>
      <c r="H591" s="24">
        <f t="shared" si="411"/>
        <v>3000</v>
      </c>
      <c r="I591" s="24">
        <f t="shared" ref="I591" si="415">(IF(D591="SHORT",IF(G591="",0,F591-G591),IF(D591="LONG",IF(G591="",0,G591-F591))))*C591</f>
        <v>3599.9999999999659</v>
      </c>
      <c r="J591" s="24">
        <f t="shared" si="412"/>
        <v>6599.9999999999654</v>
      </c>
    </row>
    <row r="592" spans="1:10" x14ac:dyDescent="0.25">
      <c r="A592" s="4">
        <v>42663</v>
      </c>
      <c r="B592" s="10" t="s">
        <v>321</v>
      </c>
      <c r="C592" s="10">
        <v>2100</v>
      </c>
      <c r="D592" s="10" t="s">
        <v>14</v>
      </c>
      <c r="E592" s="13">
        <v>360.5</v>
      </c>
      <c r="F592" s="13">
        <v>359.3</v>
      </c>
      <c r="G592" s="13">
        <v>0</v>
      </c>
      <c r="H592" s="24">
        <f t="shared" si="411"/>
        <v>2519.9999999999764</v>
      </c>
      <c r="I592" s="24">
        <v>0</v>
      </c>
      <c r="J592" s="24">
        <f t="shared" si="412"/>
        <v>2519.9999999999764</v>
      </c>
    </row>
    <row r="593" spans="1:10" x14ac:dyDescent="0.25">
      <c r="A593" s="4">
        <v>42662</v>
      </c>
      <c r="B593" s="10" t="s">
        <v>168</v>
      </c>
      <c r="C593" s="10">
        <v>4000</v>
      </c>
      <c r="D593" s="10" t="s">
        <v>11</v>
      </c>
      <c r="E593" s="13">
        <v>192.9</v>
      </c>
      <c r="F593" s="13">
        <v>193.9</v>
      </c>
      <c r="G593" s="13">
        <v>195.4</v>
      </c>
      <c r="H593" s="25">
        <f t="shared" ref="H593" si="416">(F593-E593)*C593</f>
        <v>4000</v>
      </c>
      <c r="I593" s="7">
        <f t="shared" ref="I593" si="417">(G593-F593)*C593</f>
        <v>6000</v>
      </c>
      <c r="J593" s="25">
        <f t="shared" ref="J593" si="418">H593+I593</f>
        <v>10000</v>
      </c>
    </row>
    <row r="594" spans="1:10" x14ac:dyDescent="0.25">
      <c r="A594" s="4">
        <v>42662</v>
      </c>
      <c r="B594" s="10" t="s">
        <v>313</v>
      </c>
      <c r="C594" s="10">
        <v>3000</v>
      </c>
      <c r="D594" s="10" t="s">
        <v>11</v>
      </c>
      <c r="E594" s="13">
        <v>216</v>
      </c>
      <c r="F594" s="13">
        <v>217</v>
      </c>
      <c r="G594" s="13">
        <v>0</v>
      </c>
      <c r="H594" s="24">
        <f t="shared" ref="H594:H595" si="419">IF(D594="LONG",(F594-E594)*C594,(E594-F594)*C594)</f>
        <v>3000</v>
      </c>
      <c r="I594" s="24">
        <v>0</v>
      </c>
      <c r="J594" s="24">
        <f t="shared" ref="J594:J595" si="420">(H594+I594)</f>
        <v>3000</v>
      </c>
    </row>
    <row r="595" spans="1:10" x14ac:dyDescent="0.25">
      <c r="A595" s="4">
        <v>42661</v>
      </c>
      <c r="B595" s="10" t="s">
        <v>313</v>
      </c>
      <c r="C595" s="10">
        <v>3000</v>
      </c>
      <c r="D595" s="10" t="s">
        <v>14</v>
      </c>
      <c r="E595" s="13">
        <v>210</v>
      </c>
      <c r="F595" s="13">
        <v>209</v>
      </c>
      <c r="G595" s="13">
        <v>207.5</v>
      </c>
      <c r="H595" s="24">
        <f t="shared" si="419"/>
        <v>3000</v>
      </c>
      <c r="I595" s="24">
        <f t="shared" ref="I595" si="421">(IF(D595="SHORT",IF(G595="",0,F595-G595),IF(D595="LONG",IF(G595="",0,G595-F595))))*C595</f>
        <v>4500</v>
      </c>
      <c r="J595" s="24">
        <f t="shared" si="420"/>
        <v>7500</v>
      </c>
    </row>
    <row r="596" spans="1:10" x14ac:dyDescent="0.25">
      <c r="A596" s="4">
        <v>42661</v>
      </c>
      <c r="B596" s="10" t="s">
        <v>168</v>
      </c>
      <c r="C596" s="10">
        <v>4000</v>
      </c>
      <c r="D596" s="10" t="s">
        <v>11</v>
      </c>
      <c r="E596" s="13">
        <v>188.75</v>
      </c>
      <c r="F596" s="13">
        <v>189.75</v>
      </c>
      <c r="G596" s="13">
        <v>191.25</v>
      </c>
      <c r="H596" s="25">
        <f t="shared" ref="H596" si="422">(F596-E596)*C596</f>
        <v>4000</v>
      </c>
      <c r="I596" s="7">
        <f t="shared" ref="I596" si="423">(G596-F596)*C596</f>
        <v>6000</v>
      </c>
      <c r="J596" s="25">
        <f t="shared" ref="J596" si="424">H596+I596</f>
        <v>10000</v>
      </c>
    </row>
    <row r="597" spans="1:10" x14ac:dyDescent="0.25">
      <c r="A597" s="4">
        <v>42660</v>
      </c>
      <c r="B597" s="10" t="s">
        <v>177</v>
      </c>
      <c r="C597" s="10">
        <v>5000</v>
      </c>
      <c r="D597" s="10" t="s">
        <v>14</v>
      </c>
      <c r="E597" s="13">
        <v>151</v>
      </c>
      <c r="F597" s="13">
        <v>150.30000000000001</v>
      </c>
      <c r="G597" s="13">
        <v>149.30000000000001</v>
      </c>
      <c r="H597" s="24">
        <f t="shared" ref="H597:H603" si="425">IF(D597="LONG",(F597-E597)*C597,(E597-F597)*C597)</f>
        <v>3499.9999999999432</v>
      </c>
      <c r="I597" s="24">
        <f t="shared" ref="I597:I600" si="426">(IF(D597="SHORT",IF(G597="",0,F597-G597),IF(D597="LONG",IF(G597="",0,G597-F597))))*C597</f>
        <v>5000</v>
      </c>
      <c r="J597" s="24">
        <f t="shared" ref="J597:J603" si="427">(H597+I597)</f>
        <v>8499.9999999999436</v>
      </c>
    </row>
    <row r="598" spans="1:10" x14ac:dyDescent="0.25">
      <c r="A598" s="4">
        <v>42660</v>
      </c>
      <c r="B598" s="10" t="s">
        <v>313</v>
      </c>
      <c r="C598" s="10">
        <v>3000</v>
      </c>
      <c r="D598" s="10" t="s">
        <v>14</v>
      </c>
      <c r="E598" s="13">
        <v>214.5</v>
      </c>
      <c r="F598" s="13">
        <v>213.5</v>
      </c>
      <c r="G598" s="13">
        <v>212</v>
      </c>
      <c r="H598" s="24">
        <f t="shared" si="425"/>
        <v>3000</v>
      </c>
      <c r="I598" s="24">
        <f t="shared" si="426"/>
        <v>4500</v>
      </c>
      <c r="J598" s="24">
        <f t="shared" si="427"/>
        <v>7500</v>
      </c>
    </row>
    <row r="599" spans="1:10" x14ac:dyDescent="0.25">
      <c r="A599" s="4">
        <v>42657</v>
      </c>
      <c r="B599" s="10" t="s">
        <v>177</v>
      </c>
      <c r="C599" s="10">
        <v>5000</v>
      </c>
      <c r="D599" s="10" t="s">
        <v>14</v>
      </c>
      <c r="E599" s="13">
        <v>148</v>
      </c>
      <c r="F599" s="13">
        <v>147.30000000000001</v>
      </c>
      <c r="G599" s="13">
        <v>146.75</v>
      </c>
      <c r="H599" s="24">
        <f t="shared" si="425"/>
        <v>3499.9999999999432</v>
      </c>
      <c r="I599" s="24">
        <f t="shared" si="426"/>
        <v>2750.0000000000568</v>
      </c>
      <c r="J599" s="24">
        <f t="shared" si="427"/>
        <v>6250</v>
      </c>
    </row>
    <row r="600" spans="1:10" x14ac:dyDescent="0.25">
      <c r="A600" s="4">
        <v>42657</v>
      </c>
      <c r="B600" s="10" t="s">
        <v>313</v>
      </c>
      <c r="C600" s="10">
        <v>3000</v>
      </c>
      <c r="D600" s="10" t="s">
        <v>14</v>
      </c>
      <c r="E600" s="13">
        <v>219.8</v>
      </c>
      <c r="F600" s="13">
        <v>218.8</v>
      </c>
      <c r="G600" s="13">
        <v>217.2</v>
      </c>
      <c r="H600" s="24">
        <f t="shared" si="425"/>
        <v>3000</v>
      </c>
      <c r="I600" s="24">
        <f t="shared" si="426"/>
        <v>4800.0000000000682</v>
      </c>
      <c r="J600" s="24">
        <f t="shared" si="427"/>
        <v>7800.0000000000682</v>
      </c>
    </row>
    <row r="601" spans="1:10" x14ac:dyDescent="0.25">
      <c r="A601" s="4">
        <v>42656</v>
      </c>
      <c r="B601" s="10" t="s">
        <v>313</v>
      </c>
      <c r="C601" s="10">
        <v>3000</v>
      </c>
      <c r="D601" s="10" t="s">
        <v>14</v>
      </c>
      <c r="E601" s="13">
        <v>219</v>
      </c>
      <c r="F601" s="13">
        <v>217.75</v>
      </c>
      <c r="G601" s="13">
        <v>0</v>
      </c>
      <c r="H601" s="24">
        <f t="shared" si="425"/>
        <v>3750</v>
      </c>
      <c r="I601" s="24">
        <v>0</v>
      </c>
      <c r="J601" s="24">
        <f t="shared" si="427"/>
        <v>3750</v>
      </c>
    </row>
    <row r="602" spans="1:10" x14ac:dyDescent="0.25">
      <c r="A602" s="4">
        <v>42656</v>
      </c>
      <c r="B602" s="10" t="s">
        <v>337</v>
      </c>
      <c r="C602" s="10">
        <v>400</v>
      </c>
      <c r="D602" s="10" t="s">
        <v>11</v>
      </c>
      <c r="E602" s="13">
        <v>1942</v>
      </c>
      <c r="F602" s="13">
        <v>1934</v>
      </c>
      <c r="G602" s="13">
        <v>0</v>
      </c>
      <c r="H602" s="24">
        <f t="shared" si="425"/>
        <v>-3200</v>
      </c>
      <c r="I602" s="24">
        <v>0</v>
      </c>
      <c r="J602" s="24">
        <f t="shared" si="427"/>
        <v>-3200</v>
      </c>
    </row>
    <row r="603" spans="1:10" x14ac:dyDescent="0.25">
      <c r="A603" s="4">
        <v>42656</v>
      </c>
      <c r="B603" s="10" t="s">
        <v>312</v>
      </c>
      <c r="C603" s="10">
        <v>300</v>
      </c>
      <c r="D603" s="10" t="s">
        <v>11</v>
      </c>
      <c r="E603" s="13">
        <v>1075</v>
      </c>
      <c r="F603" s="13">
        <v>1063</v>
      </c>
      <c r="G603" s="13">
        <v>0</v>
      </c>
      <c r="H603" s="24">
        <f t="shared" si="425"/>
        <v>-3600</v>
      </c>
      <c r="I603" s="24">
        <v>0</v>
      </c>
      <c r="J603" s="24">
        <f t="shared" si="427"/>
        <v>-3600</v>
      </c>
    </row>
    <row r="604" spans="1:10" x14ac:dyDescent="0.25">
      <c r="A604" s="4">
        <v>42653</v>
      </c>
      <c r="B604" s="10" t="s">
        <v>383</v>
      </c>
      <c r="C604" s="10">
        <v>700</v>
      </c>
      <c r="D604" s="10" t="s">
        <v>11</v>
      </c>
      <c r="E604" s="13">
        <v>1289</v>
      </c>
      <c r="F604" s="13">
        <v>1293.3</v>
      </c>
      <c r="G604" s="13">
        <v>0</v>
      </c>
      <c r="H604" s="25">
        <f t="shared" ref="H604:H607" si="428">(F604-E604)*C604</f>
        <v>3009.9999999999682</v>
      </c>
      <c r="I604" s="7">
        <v>0</v>
      </c>
      <c r="J604" s="25">
        <f t="shared" ref="J604:J607" si="429">H604+I604</f>
        <v>3009.9999999999682</v>
      </c>
    </row>
    <row r="605" spans="1:10" x14ac:dyDescent="0.25">
      <c r="A605" s="4">
        <v>42653</v>
      </c>
      <c r="B605" s="10" t="s">
        <v>384</v>
      </c>
      <c r="C605" s="10">
        <v>2000</v>
      </c>
      <c r="D605" s="10" t="s">
        <v>11</v>
      </c>
      <c r="E605" s="13">
        <v>257</v>
      </c>
      <c r="F605" s="13">
        <v>258.5</v>
      </c>
      <c r="G605" s="13">
        <v>260.5</v>
      </c>
      <c r="H605" s="25">
        <f t="shared" si="428"/>
        <v>3000</v>
      </c>
      <c r="I605" s="7">
        <f t="shared" ref="I605" si="430">(G605-F605)*C605</f>
        <v>4000</v>
      </c>
      <c r="J605" s="25">
        <f t="shared" si="429"/>
        <v>7000</v>
      </c>
    </row>
    <row r="606" spans="1:10" x14ac:dyDescent="0.25">
      <c r="A606" s="4">
        <v>42653</v>
      </c>
      <c r="B606" s="10" t="s">
        <v>336</v>
      </c>
      <c r="C606" s="10">
        <v>1500</v>
      </c>
      <c r="D606" s="10" t="s">
        <v>11</v>
      </c>
      <c r="E606" s="13">
        <v>585.5</v>
      </c>
      <c r="F606" s="13">
        <v>582</v>
      </c>
      <c r="G606" s="13">
        <v>0</v>
      </c>
      <c r="H606" s="25">
        <f t="shared" si="428"/>
        <v>-5250</v>
      </c>
      <c r="I606" s="7">
        <v>0</v>
      </c>
      <c r="J606" s="25">
        <f t="shared" si="429"/>
        <v>-5250</v>
      </c>
    </row>
    <row r="607" spans="1:10" x14ac:dyDescent="0.25">
      <c r="A607" s="4">
        <v>42650</v>
      </c>
      <c r="B607" s="10" t="s">
        <v>168</v>
      </c>
      <c r="C607" s="10">
        <v>4000</v>
      </c>
      <c r="D607" s="10" t="s">
        <v>11</v>
      </c>
      <c r="E607" s="13">
        <v>194.3</v>
      </c>
      <c r="F607" s="13">
        <v>192.8</v>
      </c>
      <c r="G607" s="13">
        <v>0</v>
      </c>
      <c r="H607" s="25">
        <f t="shared" si="428"/>
        <v>-6000</v>
      </c>
      <c r="I607" s="7">
        <v>0</v>
      </c>
      <c r="J607" s="25">
        <f t="shared" si="429"/>
        <v>-6000</v>
      </c>
    </row>
    <row r="608" spans="1:10" x14ac:dyDescent="0.25">
      <c r="A608" s="4">
        <v>42650</v>
      </c>
      <c r="B608" s="10" t="s">
        <v>177</v>
      </c>
      <c r="C608" s="10">
        <v>5000</v>
      </c>
      <c r="D608" s="10" t="s">
        <v>14</v>
      </c>
      <c r="E608" s="13">
        <v>155.80000000000001</v>
      </c>
      <c r="F608" s="13">
        <v>155</v>
      </c>
      <c r="G608" s="13">
        <v>0</v>
      </c>
      <c r="H608" s="24">
        <f t="shared" ref="H608" si="431">IF(D608="LONG",(F608-E608)*C608,(E608-F608)*C608)</f>
        <v>4000.0000000000568</v>
      </c>
      <c r="I608" s="24">
        <v>0</v>
      </c>
      <c r="J608" s="24">
        <f t="shared" ref="J608" si="432">(H608+I608)</f>
        <v>4000.0000000000568</v>
      </c>
    </row>
    <row r="609" spans="1:10" x14ac:dyDescent="0.25">
      <c r="A609" s="4">
        <v>42650</v>
      </c>
      <c r="B609" s="10" t="s">
        <v>350</v>
      </c>
      <c r="C609" s="10">
        <v>6000</v>
      </c>
      <c r="D609" s="10" t="s">
        <v>11</v>
      </c>
      <c r="E609" s="13">
        <v>152</v>
      </c>
      <c r="F609" s="13">
        <v>153</v>
      </c>
      <c r="G609" s="13">
        <v>0</v>
      </c>
      <c r="H609" s="25">
        <f t="shared" ref="H609:H610" si="433">(F609-E609)*C609</f>
        <v>6000</v>
      </c>
      <c r="I609" s="7">
        <v>0</v>
      </c>
      <c r="J609" s="25">
        <f t="shared" ref="J609:J610" si="434">H609+I609</f>
        <v>6000</v>
      </c>
    </row>
    <row r="610" spans="1:10" x14ac:dyDescent="0.25">
      <c r="A610" s="4">
        <v>42649</v>
      </c>
      <c r="B610" s="10" t="s">
        <v>251</v>
      </c>
      <c r="C610" s="10">
        <v>1100</v>
      </c>
      <c r="D610" s="10" t="s">
        <v>11</v>
      </c>
      <c r="E610" s="13">
        <v>624</v>
      </c>
      <c r="F610" s="13">
        <v>630</v>
      </c>
      <c r="G610" s="13">
        <v>0</v>
      </c>
      <c r="H610" s="25">
        <f t="shared" si="433"/>
        <v>6600</v>
      </c>
      <c r="I610" s="7">
        <v>0</v>
      </c>
      <c r="J610" s="25">
        <f t="shared" si="434"/>
        <v>6600</v>
      </c>
    </row>
    <row r="611" spans="1:10" x14ac:dyDescent="0.25">
      <c r="A611" s="4">
        <v>42649</v>
      </c>
      <c r="B611" s="10" t="s">
        <v>364</v>
      </c>
      <c r="C611" s="10">
        <v>1500</v>
      </c>
      <c r="D611" s="10" t="s">
        <v>14</v>
      </c>
      <c r="E611" s="13">
        <v>406</v>
      </c>
      <c r="F611" s="13">
        <v>402</v>
      </c>
      <c r="G611" s="13">
        <v>0</v>
      </c>
      <c r="H611" s="24">
        <f t="shared" ref="H611" si="435">IF(D611="LONG",(F611-E611)*C611,(E611-F611)*C611)</f>
        <v>6000</v>
      </c>
      <c r="I611" s="24">
        <v>0</v>
      </c>
      <c r="J611" s="24">
        <f t="shared" ref="J611" si="436">(H611+I611)</f>
        <v>6000</v>
      </c>
    </row>
    <row r="612" spans="1:10" x14ac:dyDescent="0.25">
      <c r="A612" s="4">
        <v>42649</v>
      </c>
      <c r="B612" s="10" t="s">
        <v>160</v>
      </c>
      <c r="C612" s="10">
        <v>1100</v>
      </c>
      <c r="D612" s="10" t="s">
        <v>11</v>
      </c>
      <c r="E612" s="13">
        <v>973</v>
      </c>
      <c r="F612" s="13">
        <v>966</v>
      </c>
      <c r="G612" s="13">
        <v>0</v>
      </c>
      <c r="H612" s="25">
        <f t="shared" ref="H612:H613" si="437">(F612-E612)*C612</f>
        <v>-7700</v>
      </c>
      <c r="I612" s="7">
        <v>0</v>
      </c>
      <c r="J612" s="25">
        <f t="shared" ref="J612:J613" si="438">H612+I612</f>
        <v>-7700</v>
      </c>
    </row>
    <row r="613" spans="1:10" x14ac:dyDescent="0.25">
      <c r="A613" s="4">
        <v>42648</v>
      </c>
      <c r="B613" s="10" t="s">
        <v>352</v>
      </c>
      <c r="C613" s="10">
        <v>600</v>
      </c>
      <c r="D613" s="10" t="s">
        <v>11</v>
      </c>
      <c r="E613" s="13">
        <v>632</v>
      </c>
      <c r="F613" s="13">
        <v>637</v>
      </c>
      <c r="G613" s="13">
        <v>644</v>
      </c>
      <c r="H613" s="25">
        <f t="shared" si="437"/>
        <v>3000</v>
      </c>
      <c r="I613" s="7">
        <f t="shared" ref="I613" si="439">(G613-F613)*C613</f>
        <v>4200</v>
      </c>
      <c r="J613" s="25">
        <f t="shared" si="438"/>
        <v>7200</v>
      </c>
    </row>
    <row r="614" spans="1:10" x14ac:dyDescent="0.25">
      <c r="A614" s="4">
        <v>42648</v>
      </c>
      <c r="B614" s="10" t="s">
        <v>383</v>
      </c>
      <c r="C614" s="10">
        <v>700</v>
      </c>
      <c r="D614" s="10" t="s">
        <v>14</v>
      </c>
      <c r="E614" s="13">
        <v>1289</v>
      </c>
      <c r="F614" s="13">
        <v>1284</v>
      </c>
      <c r="G614" s="13">
        <v>0</v>
      </c>
      <c r="H614" s="24">
        <f t="shared" ref="H614" si="440">IF(D614="LONG",(F614-E614)*C614,(E614-F614)*C614)</f>
        <v>3500</v>
      </c>
      <c r="I614" s="24">
        <v>0</v>
      </c>
      <c r="J614" s="24">
        <f t="shared" ref="J614" si="441">(H614+I614)</f>
        <v>3500</v>
      </c>
    </row>
    <row r="615" spans="1:10" x14ac:dyDescent="0.25">
      <c r="A615" s="4">
        <v>42647</v>
      </c>
      <c r="B615" s="10" t="s">
        <v>385</v>
      </c>
      <c r="C615" s="10">
        <v>600</v>
      </c>
      <c r="D615" s="10" t="s">
        <v>11</v>
      </c>
      <c r="E615" s="13">
        <v>1223</v>
      </c>
      <c r="F615" s="13">
        <v>1229</v>
      </c>
      <c r="G615" s="13">
        <v>1237</v>
      </c>
      <c r="H615" s="25">
        <f t="shared" ref="H615:H618" si="442">(F615-E615)*C615</f>
        <v>3600</v>
      </c>
      <c r="I615" s="7">
        <f t="shared" ref="I615" si="443">(G615-F615)*C615</f>
        <v>4800</v>
      </c>
      <c r="J615" s="25">
        <f t="shared" ref="J615:J618" si="444">H615+I615</f>
        <v>8400</v>
      </c>
    </row>
    <row r="616" spans="1:10" x14ac:dyDescent="0.25">
      <c r="A616" s="4">
        <v>42647</v>
      </c>
      <c r="B616" s="10" t="s">
        <v>177</v>
      </c>
      <c r="C616" s="10">
        <v>5000</v>
      </c>
      <c r="D616" s="10" t="s">
        <v>11</v>
      </c>
      <c r="E616" s="13">
        <v>151</v>
      </c>
      <c r="F616" s="13">
        <v>151.5</v>
      </c>
      <c r="G616" s="13">
        <v>0</v>
      </c>
      <c r="H616" s="25">
        <f t="shared" si="442"/>
        <v>2500</v>
      </c>
      <c r="I616" s="7">
        <v>0</v>
      </c>
      <c r="J616" s="25">
        <f t="shared" si="444"/>
        <v>2500</v>
      </c>
    </row>
    <row r="617" spans="1:10" x14ac:dyDescent="0.25">
      <c r="A617" s="4">
        <v>42646</v>
      </c>
      <c r="B617" s="10" t="s">
        <v>385</v>
      </c>
      <c r="C617" s="10">
        <v>600</v>
      </c>
      <c r="D617" s="10" t="s">
        <v>11</v>
      </c>
      <c r="E617" s="13">
        <v>1187</v>
      </c>
      <c r="F617" s="13">
        <v>1195</v>
      </c>
      <c r="G617" s="13">
        <v>1205</v>
      </c>
      <c r="H617" s="25">
        <f t="shared" si="442"/>
        <v>4800</v>
      </c>
      <c r="I617" s="7">
        <f t="shared" ref="I617:I618" si="445">(G617-F617)*C617</f>
        <v>6000</v>
      </c>
      <c r="J617" s="25">
        <f t="shared" si="444"/>
        <v>10800</v>
      </c>
    </row>
    <row r="618" spans="1:10" x14ac:dyDescent="0.25">
      <c r="A618" s="4">
        <v>42646</v>
      </c>
      <c r="B618" s="10" t="s">
        <v>352</v>
      </c>
      <c r="C618" s="10">
        <v>600</v>
      </c>
      <c r="D618" s="10" t="s">
        <v>11</v>
      </c>
      <c r="E618" s="13">
        <v>621</v>
      </c>
      <c r="F618" s="13">
        <v>626</v>
      </c>
      <c r="G618" s="13">
        <v>631.70000000000005</v>
      </c>
      <c r="H618" s="25">
        <f t="shared" si="442"/>
        <v>3000</v>
      </c>
      <c r="I618" s="7">
        <f t="shared" si="445"/>
        <v>3420.0000000000273</v>
      </c>
      <c r="J618" s="25">
        <f t="shared" si="444"/>
        <v>6420.0000000000273</v>
      </c>
    </row>
    <row r="619" spans="1:10" x14ac:dyDescent="0.25">
      <c r="A619" s="51"/>
      <c r="B619" s="51"/>
      <c r="C619" s="51"/>
      <c r="D619" s="51"/>
      <c r="E619" s="51"/>
      <c r="F619" s="51"/>
      <c r="G619" s="51"/>
      <c r="H619" s="51"/>
      <c r="I619" s="51"/>
      <c r="J619" s="51"/>
    </row>
    <row r="620" spans="1:10" x14ac:dyDescent="0.25">
      <c r="A620" s="4">
        <v>42643</v>
      </c>
      <c r="B620" s="10" t="s">
        <v>312</v>
      </c>
      <c r="C620" s="10">
        <v>300</v>
      </c>
      <c r="D620" s="10" t="s">
        <v>11</v>
      </c>
      <c r="E620" s="13">
        <v>937</v>
      </c>
      <c r="F620" s="13">
        <v>947</v>
      </c>
      <c r="G620" s="13">
        <v>961</v>
      </c>
      <c r="H620" s="25">
        <f t="shared" ref="H620:H622" si="446">(F620-E620)*C620</f>
        <v>3000</v>
      </c>
      <c r="I620" s="7">
        <f t="shared" ref="I620" si="447">(G620-F620)*C620</f>
        <v>4200</v>
      </c>
      <c r="J620" s="25">
        <f t="shared" ref="J620:J622" si="448">H620+I620</f>
        <v>7200</v>
      </c>
    </row>
    <row r="621" spans="1:10" x14ac:dyDescent="0.25">
      <c r="A621" s="4">
        <v>42643</v>
      </c>
      <c r="B621" s="10" t="s">
        <v>352</v>
      </c>
      <c r="C621" s="10">
        <v>600</v>
      </c>
      <c r="D621" s="10" t="s">
        <v>11</v>
      </c>
      <c r="E621" s="13">
        <v>616</v>
      </c>
      <c r="F621" s="13">
        <v>619.75</v>
      </c>
      <c r="G621" s="13">
        <v>0</v>
      </c>
      <c r="H621" s="25">
        <f t="shared" si="446"/>
        <v>2250</v>
      </c>
      <c r="I621" s="7">
        <v>0</v>
      </c>
      <c r="J621" s="25">
        <f t="shared" si="448"/>
        <v>2250</v>
      </c>
    </row>
    <row r="622" spans="1:10" x14ac:dyDescent="0.25">
      <c r="A622" s="4">
        <v>42643</v>
      </c>
      <c r="B622" s="10" t="s">
        <v>177</v>
      </c>
      <c r="C622" s="10">
        <v>5000</v>
      </c>
      <c r="D622" s="10" t="s">
        <v>11</v>
      </c>
      <c r="E622" s="13">
        <v>144.75</v>
      </c>
      <c r="F622" s="13">
        <v>143.5</v>
      </c>
      <c r="G622" s="13">
        <v>0</v>
      </c>
      <c r="H622" s="25">
        <f t="shared" si="446"/>
        <v>-6250</v>
      </c>
      <c r="I622" s="7">
        <v>0</v>
      </c>
      <c r="J622" s="25">
        <f t="shared" si="448"/>
        <v>-6250</v>
      </c>
    </row>
    <row r="623" spans="1:10" x14ac:dyDescent="0.25">
      <c r="A623" s="4">
        <v>42642</v>
      </c>
      <c r="B623" s="10" t="s">
        <v>312</v>
      </c>
      <c r="C623" s="10">
        <v>300</v>
      </c>
      <c r="D623" s="10" t="s">
        <v>14</v>
      </c>
      <c r="E623" s="13">
        <v>959</v>
      </c>
      <c r="F623" s="13">
        <v>949</v>
      </c>
      <c r="G623" s="13">
        <v>935</v>
      </c>
      <c r="H623" s="24">
        <f t="shared" ref="H623" si="449">IF(D623="LONG",(F623-E623)*C623,(E623-F623)*C623)</f>
        <v>3000</v>
      </c>
      <c r="I623" s="24">
        <f t="shared" ref="I623" si="450">(IF(D623="SHORT",IF(G623="",0,F623-G623),IF(D623="LONG",IF(G623="",0,G623-F623))))*C623</f>
        <v>4200</v>
      </c>
      <c r="J623" s="24">
        <f t="shared" ref="J623" si="451">(H623+I623)</f>
        <v>7200</v>
      </c>
    </row>
    <row r="624" spans="1:10" x14ac:dyDescent="0.25">
      <c r="A624" s="4">
        <v>42642</v>
      </c>
      <c r="B624" s="10" t="s">
        <v>348</v>
      </c>
      <c r="C624" s="10">
        <v>400</v>
      </c>
      <c r="D624" s="10" t="s">
        <v>11</v>
      </c>
      <c r="E624" s="13">
        <v>1340</v>
      </c>
      <c r="F624" s="13">
        <v>1348</v>
      </c>
      <c r="G624" s="13">
        <v>0</v>
      </c>
      <c r="H624" s="25">
        <f t="shared" ref="H624:H625" si="452">(F624-E624)*C624</f>
        <v>3200</v>
      </c>
      <c r="I624" s="7">
        <v>0</v>
      </c>
      <c r="J624" s="25">
        <f t="shared" ref="J624:J625" si="453">H624+I624</f>
        <v>3200</v>
      </c>
    </row>
    <row r="625" spans="1:10" x14ac:dyDescent="0.25">
      <c r="A625" s="4">
        <v>42642</v>
      </c>
      <c r="B625" s="10" t="s">
        <v>359</v>
      </c>
      <c r="C625" s="10">
        <v>6000</v>
      </c>
      <c r="D625" s="10" t="s">
        <v>11</v>
      </c>
      <c r="E625" s="13">
        <v>175.75</v>
      </c>
      <c r="F625" s="13">
        <v>174.9</v>
      </c>
      <c r="G625" s="13">
        <v>0</v>
      </c>
      <c r="H625" s="25">
        <f t="shared" si="452"/>
        <v>-5099.9999999999654</v>
      </c>
      <c r="I625" s="7">
        <v>0</v>
      </c>
      <c r="J625" s="25">
        <f t="shared" si="453"/>
        <v>-5099.9999999999654</v>
      </c>
    </row>
    <row r="626" spans="1:10" x14ac:dyDescent="0.25">
      <c r="A626" s="4">
        <v>42641</v>
      </c>
      <c r="B626" s="10" t="s">
        <v>193</v>
      </c>
      <c r="C626" s="10">
        <v>1100</v>
      </c>
      <c r="D626" s="10" t="s">
        <v>14</v>
      </c>
      <c r="E626" s="13">
        <v>624</v>
      </c>
      <c r="F626" s="13">
        <v>621</v>
      </c>
      <c r="G626" s="13">
        <v>617</v>
      </c>
      <c r="H626" s="24">
        <f t="shared" ref="H626:H631" si="454">IF(D626="LONG",(F626-E626)*C626,(E626-F626)*C626)</f>
        <v>3300</v>
      </c>
      <c r="I626" s="24">
        <v>0</v>
      </c>
      <c r="J626" s="24">
        <f t="shared" ref="J626:J631" si="455">(H626+I626)</f>
        <v>3300</v>
      </c>
    </row>
    <row r="627" spans="1:10" x14ac:dyDescent="0.25">
      <c r="A627" s="4">
        <v>42641</v>
      </c>
      <c r="B627" s="10" t="s">
        <v>359</v>
      </c>
      <c r="C627" s="10">
        <v>6000</v>
      </c>
      <c r="D627" s="10" t="s">
        <v>14</v>
      </c>
      <c r="E627" s="13">
        <v>171.5</v>
      </c>
      <c r="F627" s="13">
        <v>172.6</v>
      </c>
      <c r="G627" s="13">
        <v>0</v>
      </c>
      <c r="H627" s="24">
        <f t="shared" si="454"/>
        <v>-6599.9999999999654</v>
      </c>
      <c r="I627" s="24">
        <v>0</v>
      </c>
      <c r="J627" s="24">
        <f t="shared" si="455"/>
        <v>-6599.9999999999654</v>
      </c>
    </row>
    <row r="628" spans="1:10" x14ac:dyDescent="0.25">
      <c r="A628" s="4">
        <v>42640</v>
      </c>
      <c r="B628" s="10" t="s">
        <v>359</v>
      </c>
      <c r="C628" s="10">
        <v>6000</v>
      </c>
      <c r="D628" s="10" t="s">
        <v>14</v>
      </c>
      <c r="E628" s="13">
        <v>169.25</v>
      </c>
      <c r="F628" s="13">
        <v>168.5</v>
      </c>
      <c r="G628" s="13">
        <v>167.5</v>
      </c>
      <c r="H628" s="24">
        <f t="shared" si="454"/>
        <v>4500</v>
      </c>
      <c r="I628" s="24">
        <f t="shared" ref="I628:I631" si="456">(IF(D628="SHORT",IF(G628="",0,F628-G628),IF(D628="LONG",IF(G628="",0,G628-F628))))*C628</f>
        <v>6000</v>
      </c>
      <c r="J628" s="24">
        <f t="shared" si="455"/>
        <v>10500</v>
      </c>
    </row>
    <row r="629" spans="1:10" x14ac:dyDescent="0.25">
      <c r="A629" s="4">
        <v>42640</v>
      </c>
      <c r="B629" s="10" t="s">
        <v>36</v>
      </c>
      <c r="C629" s="10">
        <v>1000</v>
      </c>
      <c r="D629" s="10" t="s">
        <v>14</v>
      </c>
      <c r="E629" s="13">
        <v>543</v>
      </c>
      <c r="F629" s="13">
        <v>539</v>
      </c>
      <c r="G629" s="13">
        <v>535</v>
      </c>
      <c r="H629" s="24">
        <f t="shared" si="454"/>
        <v>4000</v>
      </c>
      <c r="I629" s="24">
        <f t="shared" si="456"/>
        <v>4000</v>
      </c>
      <c r="J629" s="24">
        <f t="shared" si="455"/>
        <v>8000</v>
      </c>
    </row>
    <row r="630" spans="1:10" x14ac:dyDescent="0.25">
      <c r="A630" s="4">
        <v>42639</v>
      </c>
      <c r="B630" s="10" t="s">
        <v>359</v>
      </c>
      <c r="C630" s="10">
        <v>6000</v>
      </c>
      <c r="D630" s="10" t="s">
        <v>14</v>
      </c>
      <c r="E630" s="13">
        <v>170.25</v>
      </c>
      <c r="F630" s="13">
        <v>169.5</v>
      </c>
      <c r="G630" s="13">
        <v>168.5</v>
      </c>
      <c r="H630" s="24">
        <f t="shared" si="454"/>
        <v>4500</v>
      </c>
      <c r="I630" s="24">
        <f t="shared" si="456"/>
        <v>6000</v>
      </c>
      <c r="J630" s="24">
        <f t="shared" si="455"/>
        <v>10500</v>
      </c>
    </row>
    <row r="631" spans="1:10" x14ac:dyDescent="0.25">
      <c r="A631" s="4">
        <v>42639</v>
      </c>
      <c r="B631" s="10" t="s">
        <v>314</v>
      </c>
      <c r="C631" s="10">
        <v>700</v>
      </c>
      <c r="D631" s="10" t="s">
        <v>14</v>
      </c>
      <c r="E631" s="13">
        <v>843</v>
      </c>
      <c r="F631" s="13">
        <v>839</v>
      </c>
      <c r="G631" s="13">
        <v>835.75</v>
      </c>
      <c r="H631" s="24">
        <f t="shared" si="454"/>
        <v>2800</v>
      </c>
      <c r="I631" s="24">
        <f t="shared" si="456"/>
        <v>2275</v>
      </c>
      <c r="J631" s="24">
        <f t="shared" si="455"/>
        <v>5075</v>
      </c>
    </row>
    <row r="632" spans="1:10" x14ac:dyDescent="0.25">
      <c r="A632" s="4">
        <v>42636</v>
      </c>
      <c r="B632" s="10" t="s">
        <v>333</v>
      </c>
      <c r="C632" s="10">
        <v>8000</v>
      </c>
      <c r="D632" s="10" t="s">
        <v>11</v>
      </c>
      <c r="E632" s="13">
        <v>72</v>
      </c>
      <c r="F632" s="13">
        <v>72.5</v>
      </c>
      <c r="G632" s="13">
        <v>73.099999999999994</v>
      </c>
      <c r="H632" s="25">
        <f t="shared" ref="H632" si="457">(F632-E632)*C632</f>
        <v>4000</v>
      </c>
      <c r="I632" s="7">
        <f t="shared" ref="I632" si="458">(G632-F632)*C632</f>
        <v>4799.9999999999545</v>
      </c>
      <c r="J632" s="25">
        <f t="shared" ref="J632" si="459">H632+I632</f>
        <v>8799.9999999999545</v>
      </c>
    </row>
    <row r="633" spans="1:10" x14ac:dyDescent="0.25">
      <c r="A633" s="4">
        <v>42636</v>
      </c>
      <c r="B633" s="10" t="s">
        <v>359</v>
      </c>
      <c r="C633" s="10">
        <v>6000</v>
      </c>
      <c r="D633" s="10" t="s">
        <v>14</v>
      </c>
      <c r="E633" s="13">
        <v>170</v>
      </c>
      <c r="F633" s="13">
        <v>169</v>
      </c>
      <c r="G633" s="13">
        <v>0</v>
      </c>
      <c r="H633" s="24">
        <f t="shared" ref="H633" si="460">IF(D633="LONG",(F633-E633)*C633,(E633-F633)*C633)</f>
        <v>6000</v>
      </c>
      <c r="I633" s="24">
        <v>0</v>
      </c>
      <c r="J633" s="24">
        <f t="shared" ref="J633" si="461">(H633+I633)</f>
        <v>6000</v>
      </c>
    </row>
    <row r="634" spans="1:10" x14ac:dyDescent="0.25">
      <c r="A634" s="4">
        <v>42635</v>
      </c>
      <c r="B634" s="10" t="s">
        <v>377</v>
      </c>
      <c r="C634" s="10">
        <v>4000</v>
      </c>
      <c r="D634" s="10" t="s">
        <v>11</v>
      </c>
      <c r="E634" s="10">
        <v>194.25</v>
      </c>
      <c r="F634" s="10">
        <v>195.25</v>
      </c>
      <c r="G634" s="10">
        <v>196.75</v>
      </c>
      <c r="H634" s="25">
        <f t="shared" ref="H634" si="462">(F634-E634)*C634</f>
        <v>4000</v>
      </c>
      <c r="I634" s="7">
        <f t="shared" ref="I634" si="463">(G634-F634)*C634</f>
        <v>6000</v>
      </c>
      <c r="J634" s="25">
        <f t="shared" ref="J634" si="464">H634+I634</f>
        <v>10000</v>
      </c>
    </row>
    <row r="635" spans="1:10" x14ac:dyDescent="0.25">
      <c r="A635" s="4">
        <v>42635</v>
      </c>
      <c r="B635" s="10" t="s">
        <v>359</v>
      </c>
      <c r="C635" s="10">
        <v>6000</v>
      </c>
      <c r="D635" s="10" t="s">
        <v>14</v>
      </c>
      <c r="E635" s="13">
        <v>168</v>
      </c>
      <c r="F635" s="13">
        <v>167.25</v>
      </c>
      <c r="G635" s="13">
        <v>166.25</v>
      </c>
      <c r="H635" s="24">
        <f t="shared" ref="H635" si="465">IF(D635="LONG",(F635-E635)*C635,(E635-F635)*C635)</f>
        <v>4500</v>
      </c>
      <c r="I635" s="24">
        <f t="shared" ref="I635" si="466">(IF(D635="SHORT",IF(G635="",0,F635-G635),IF(D635="LONG",IF(G635="",0,G635-F635))))*C635</f>
        <v>6000</v>
      </c>
      <c r="J635" s="24">
        <f t="shared" ref="J635" si="467">(H635+I635)</f>
        <v>10500</v>
      </c>
    </row>
    <row r="636" spans="1:10" x14ac:dyDescent="0.25">
      <c r="A636" s="4">
        <v>42634</v>
      </c>
      <c r="B636" s="10" t="s">
        <v>333</v>
      </c>
      <c r="C636" s="10">
        <v>8000</v>
      </c>
      <c r="D636" s="10" t="s">
        <v>11</v>
      </c>
      <c r="E636" s="13">
        <v>71.5</v>
      </c>
      <c r="F636" s="13">
        <v>72.099999999999994</v>
      </c>
      <c r="G636" s="13">
        <v>0</v>
      </c>
      <c r="H636" s="25">
        <f t="shared" ref="H636" si="468">(F636-E636)*C636</f>
        <v>4799.9999999999545</v>
      </c>
      <c r="I636" s="7">
        <v>0</v>
      </c>
      <c r="J636" s="25">
        <f t="shared" ref="J636" si="469">H636+I636</f>
        <v>4799.9999999999545</v>
      </c>
    </row>
    <row r="637" spans="1:10" x14ac:dyDescent="0.25">
      <c r="A637" s="4">
        <v>42634</v>
      </c>
      <c r="B637" s="10" t="s">
        <v>359</v>
      </c>
      <c r="C637" s="10">
        <v>6000</v>
      </c>
      <c r="D637" s="10" t="s">
        <v>14</v>
      </c>
      <c r="E637" s="13">
        <v>166.5</v>
      </c>
      <c r="F637" s="13">
        <v>165.75</v>
      </c>
      <c r="G637" s="13">
        <v>0</v>
      </c>
      <c r="H637" s="24">
        <f t="shared" ref="H637:H638" si="470">IF(D637="LONG",(F637-E637)*C637,(E637-F637)*C637)</f>
        <v>4500</v>
      </c>
      <c r="I637" s="24">
        <v>0</v>
      </c>
      <c r="J637" s="24">
        <f t="shared" ref="J637:J638" si="471">(H637+I637)</f>
        <v>4500</v>
      </c>
    </row>
    <row r="638" spans="1:10" x14ac:dyDescent="0.25">
      <c r="A638" s="4">
        <v>42633</v>
      </c>
      <c r="B638" s="10" t="s">
        <v>359</v>
      </c>
      <c r="C638" s="10">
        <v>6000</v>
      </c>
      <c r="D638" s="10" t="s">
        <v>14</v>
      </c>
      <c r="E638" s="13">
        <v>164.75</v>
      </c>
      <c r="F638" s="13">
        <v>164</v>
      </c>
      <c r="G638" s="13">
        <v>163.69999999999999</v>
      </c>
      <c r="H638" s="24">
        <f t="shared" si="470"/>
        <v>4500</v>
      </c>
      <c r="I638" s="24">
        <f t="shared" ref="I638" si="472">(IF(D638="SHORT",IF(G638="",0,F638-G638),IF(D638="LONG",IF(G638="",0,G638-F638))))*C638</f>
        <v>1800.0000000000682</v>
      </c>
      <c r="J638" s="24">
        <f t="shared" si="471"/>
        <v>6300.0000000000682</v>
      </c>
    </row>
    <row r="639" spans="1:10" x14ac:dyDescent="0.25">
      <c r="A639" s="4">
        <v>42633</v>
      </c>
      <c r="B639" s="10" t="s">
        <v>191</v>
      </c>
      <c r="C639" s="10">
        <v>7000</v>
      </c>
      <c r="D639" s="10" t="s">
        <v>14</v>
      </c>
      <c r="E639" s="13">
        <v>138.19999999999999</v>
      </c>
      <c r="F639" s="13">
        <v>137.19999999999999</v>
      </c>
      <c r="G639" s="13">
        <v>0</v>
      </c>
      <c r="H639" s="13" t="s">
        <v>279</v>
      </c>
      <c r="I639" s="13">
        <v>0</v>
      </c>
      <c r="J639" s="13" t="s">
        <v>279</v>
      </c>
    </row>
    <row r="640" spans="1:10" x14ac:dyDescent="0.25">
      <c r="A640" s="4">
        <v>42632</v>
      </c>
      <c r="B640" s="10" t="s">
        <v>359</v>
      </c>
      <c r="C640" s="10">
        <v>6000</v>
      </c>
      <c r="D640" s="10" t="s">
        <v>11</v>
      </c>
      <c r="E640" s="13">
        <v>164</v>
      </c>
      <c r="F640" s="13">
        <v>164.75</v>
      </c>
      <c r="G640" s="13">
        <v>165.75</v>
      </c>
      <c r="H640" s="25">
        <f t="shared" ref="H640" si="473">(F640-E640)*C640</f>
        <v>4500</v>
      </c>
      <c r="I640" s="7">
        <f t="shared" ref="I640" si="474">(G640-F640)*C640</f>
        <v>6000</v>
      </c>
      <c r="J640" s="25">
        <f t="shared" ref="J640" si="475">H640+I640</f>
        <v>10500</v>
      </c>
    </row>
    <row r="641" spans="1:10" x14ac:dyDescent="0.25">
      <c r="A641" s="4">
        <v>42632</v>
      </c>
      <c r="B641" s="10" t="s">
        <v>266</v>
      </c>
      <c r="C641" s="10">
        <v>7000</v>
      </c>
      <c r="D641" s="10" t="s">
        <v>14</v>
      </c>
      <c r="E641" s="13">
        <v>143.6</v>
      </c>
      <c r="F641" s="13">
        <v>143</v>
      </c>
      <c r="G641" s="13">
        <v>142.6</v>
      </c>
      <c r="H641" s="24">
        <f t="shared" ref="H641:H642" si="476">IF(D641="LONG",(F641-E641)*C641,(E641-F641)*C641)</f>
        <v>4199.99999999996</v>
      </c>
      <c r="I641" s="24">
        <f t="shared" ref="I641" si="477">(IF(D641="SHORT",IF(G641="",0,F641-G641),IF(D641="LONG",IF(G641="",0,G641-F641))))*C641</f>
        <v>2800.00000000004</v>
      </c>
      <c r="J641" s="24">
        <f t="shared" ref="J641:J642" si="478">(H641+I641)</f>
        <v>7000</v>
      </c>
    </row>
    <row r="642" spans="1:10" x14ac:dyDescent="0.25">
      <c r="A642" s="4">
        <v>42632</v>
      </c>
      <c r="B642" s="10" t="s">
        <v>336</v>
      </c>
      <c r="C642" s="10">
        <v>1500</v>
      </c>
      <c r="D642" s="10" t="s">
        <v>14</v>
      </c>
      <c r="E642" s="13">
        <v>568.5</v>
      </c>
      <c r="F642" s="13">
        <v>572.5</v>
      </c>
      <c r="G642" s="13">
        <v>0</v>
      </c>
      <c r="H642" s="24">
        <f t="shared" si="476"/>
        <v>-6000</v>
      </c>
      <c r="I642" s="24">
        <v>0</v>
      </c>
      <c r="J642" s="24">
        <f t="shared" si="478"/>
        <v>-6000</v>
      </c>
    </row>
    <row r="643" spans="1:10" x14ac:dyDescent="0.25">
      <c r="A643" s="4">
        <v>42629</v>
      </c>
      <c r="B643" s="10" t="s">
        <v>323</v>
      </c>
      <c r="C643" s="10">
        <v>1100</v>
      </c>
      <c r="D643" s="10" t="s">
        <v>11</v>
      </c>
      <c r="E643" s="13">
        <v>868</v>
      </c>
      <c r="F643" s="13">
        <v>872</v>
      </c>
      <c r="G643" s="13">
        <v>878</v>
      </c>
      <c r="H643" s="25">
        <f t="shared" ref="H643" si="479">(F643-E643)*C643</f>
        <v>4400</v>
      </c>
      <c r="I643" s="7">
        <f t="shared" ref="I643" si="480">(G643-F643)*C643</f>
        <v>6600</v>
      </c>
      <c r="J643" s="25">
        <f t="shared" ref="J643" si="481">H643+I643</f>
        <v>11000</v>
      </c>
    </row>
    <row r="644" spans="1:10" x14ac:dyDescent="0.25">
      <c r="A644" s="4">
        <v>42629</v>
      </c>
      <c r="B644" s="10" t="s">
        <v>336</v>
      </c>
      <c r="C644" s="10">
        <v>1500</v>
      </c>
      <c r="D644" s="10" t="s">
        <v>14</v>
      </c>
      <c r="E644" s="13">
        <v>577</v>
      </c>
      <c r="F644" s="13">
        <v>574.5</v>
      </c>
      <c r="G644" s="13">
        <v>568.5</v>
      </c>
      <c r="H644" s="24">
        <f t="shared" ref="H644" si="482">IF(D644="LONG",(F644-E644)*C644,(E644-F644)*C644)</f>
        <v>3750</v>
      </c>
      <c r="I644" s="24">
        <f t="shared" ref="I644" si="483">(IF(D644="SHORT",IF(G644="",0,F644-G644),IF(D644="LONG",IF(G644="",0,G644-F644))))*C644</f>
        <v>9000</v>
      </c>
      <c r="J644" s="24">
        <f>(H644+I644)</f>
        <v>12750</v>
      </c>
    </row>
    <row r="645" spans="1:10" x14ac:dyDescent="0.25">
      <c r="A645" s="4">
        <v>42628</v>
      </c>
      <c r="B645" s="10" t="s">
        <v>221</v>
      </c>
      <c r="C645" s="10">
        <v>2500</v>
      </c>
      <c r="D645" s="10" t="s">
        <v>11</v>
      </c>
      <c r="E645" s="13">
        <v>249</v>
      </c>
      <c r="F645" s="13">
        <v>250.5</v>
      </c>
      <c r="G645" s="13">
        <v>0</v>
      </c>
      <c r="H645" s="25">
        <f t="shared" ref="H645:H647" si="484">(F645-E645)*C645</f>
        <v>3750</v>
      </c>
      <c r="I645" s="7">
        <v>0</v>
      </c>
      <c r="J645" s="25">
        <f t="shared" ref="J645:J647" si="485">H645+I645</f>
        <v>3750</v>
      </c>
    </row>
    <row r="646" spans="1:10" x14ac:dyDescent="0.25">
      <c r="A646" s="4">
        <v>42628</v>
      </c>
      <c r="B646" s="10" t="s">
        <v>386</v>
      </c>
      <c r="C646" s="10">
        <v>800</v>
      </c>
      <c r="D646" s="10" t="s">
        <v>11</v>
      </c>
      <c r="E646" s="13">
        <v>811</v>
      </c>
      <c r="F646" s="13">
        <v>816</v>
      </c>
      <c r="G646" s="13">
        <v>823</v>
      </c>
      <c r="H646" s="25">
        <f t="shared" si="484"/>
        <v>4000</v>
      </c>
      <c r="I646" s="7">
        <f t="shared" ref="I646:I647" si="486">(G646-F646)*C646</f>
        <v>5600</v>
      </c>
      <c r="J646" s="25">
        <f t="shared" si="485"/>
        <v>9600</v>
      </c>
    </row>
    <row r="647" spans="1:10" x14ac:dyDescent="0.25">
      <c r="A647" s="4">
        <v>42627</v>
      </c>
      <c r="B647" s="10" t="s">
        <v>387</v>
      </c>
      <c r="C647" s="10">
        <v>7000</v>
      </c>
      <c r="D647" s="10" t="s">
        <v>11</v>
      </c>
      <c r="E647" s="13">
        <v>144.5</v>
      </c>
      <c r="F647" s="13">
        <v>145.5</v>
      </c>
      <c r="G647" s="13">
        <v>147</v>
      </c>
      <c r="H647" s="25">
        <f t="shared" si="484"/>
        <v>7000</v>
      </c>
      <c r="I647" s="7">
        <f t="shared" si="486"/>
        <v>10500</v>
      </c>
      <c r="J647" s="25">
        <f t="shared" si="485"/>
        <v>17500</v>
      </c>
    </row>
    <row r="648" spans="1:10" x14ac:dyDescent="0.25">
      <c r="A648" s="4">
        <v>42627</v>
      </c>
      <c r="B648" s="10" t="s">
        <v>386</v>
      </c>
      <c r="C648" s="10">
        <v>800</v>
      </c>
      <c r="D648" s="10" t="s">
        <v>14</v>
      </c>
      <c r="E648" s="13">
        <v>812</v>
      </c>
      <c r="F648" s="13">
        <v>807.4</v>
      </c>
      <c r="G648" s="13">
        <v>0</v>
      </c>
      <c r="H648" s="25">
        <f t="shared" ref="H648" si="487">(E648-F648)*C648</f>
        <v>3680.0000000000182</v>
      </c>
      <c r="I648" s="25">
        <v>0</v>
      </c>
      <c r="J648" s="25">
        <f t="shared" ref="J648" si="488">(H648+I648)</f>
        <v>3680.0000000000182</v>
      </c>
    </row>
    <row r="649" spans="1:10" x14ac:dyDescent="0.25">
      <c r="A649" s="4">
        <v>42625</v>
      </c>
      <c r="B649" s="10" t="s">
        <v>193</v>
      </c>
      <c r="C649" s="10">
        <v>1100</v>
      </c>
      <c r="D649" s="10" t="s">
        <v>14</v>
      </c>
      <c r="E649" s="13">
        <v>635</v>
      </c>
      <c r="F649" s="13">
        <v>632</v>
      </c>
      <c r="G649" s="13">
        <v>628</v>
      </c>
      <c r="H649" s="24">
        <f t="shared" ref="H649:H651" si="489">IF(D649="LONG",(F649-E649)*C649,(E649-F649)*C649)</f>
        <v>3300</v>
      </c>
      <c r="I649" s="24">
        <f t="shared" ref="I649:I651" si="490">(IF(D649="SHORT",IF(G649="",0,F649-G649),IF(D649="LONG",IF(G649="",0,G649-F649))))*C649</f>
        <v>4400</v>
      </c>
      <c r="J649" s="24">
        <f>(H649+I649)</f>
        <v>7700</v>
      </c>
    </row>
    <row r="650" spans="1:10" x14ac:dyDescent="0.25">
      <c r="A650" s="4">
        <v>42625</v>
      </c>
      <c r="B650" s="10" t="s">
        <v>334</v>
      </c>
      <c r="C650" s="10">
        <v>7000</v>
      </c>
      <c r="D650" s="10" t="s">
        <v>14</v>
      </c>
      <c r="E650" s="13">
        <v>85</v>
      </c>
      <c r="F650" s="13">
        <v>84.25</v>
      </c>
      <c r="G650" s="13">
        <v>83.65</v>
      </c>
      <c r="H650" s="24">
        <f t="shared" si="489"/>
        <v>5250</v>
      </c>
      <c r="I650" s="24">
        <f t="shared" si="490"/>
        <v>4199.99999999996</v>
      </c>
      <c r="J650" s="24">
        <f>(H650+I650)</f>
        <v>9449.99999999996</v>
      </c>
    </row>
    <row r="651" spans="1:10" x14ac:dyDescent="0.25">
      <c r="A651" s="4">
        <v>42622</v>
      </c>
      <c r="B651" s="10" t="s">
        <v>193</v>
      </c>
      <c r="C651" s="10">
        <v>1100</v>
      </c>
      <c r="D651" s="10" t="s">
        <v>14</v>
      </c>
      <c r="E651" s="13">
        <v>672</v>
      </c>
      <c r="F651" s="13">
        <v>669</v>
      </c>
      <c r="G651" s="13">
        <v>665</v>
      </c>
      <c r="H651" s="24">
        <f t="shared" si="489"/>
        <v>3300</v>
      </c>
      <c r="I651" s="24">
        <f t="shared" si="490"/>
        <v>4400</v>
      </c>
      <c r="J651" s="24">
        <f>(H651+I651)</f>
        <v>7700</v>
      </c>
    </row>
    <row r="652" spans="1:10" x14ac:dyDescent="0.25">
      <c r="A652" s="4">
        <v>42622</v>
      </c>
      <c r="B652" s="10" t="s">
        <v>388</v>
      </c>
      <c r="C652" s="10">
        <v>3200</v>
      </c>
      <c r="D652" s="10" t="s">
        <v>14</v>
      </c>
      <c r="E652" s="13">
        <v>221.75</v>
      </c>
      <c r="F652" s="13">
        <v>220.75</v>
      </c>
      <c r="G652" s="13">
        <v>0</v>
      </c>
      <c r="H652" s="25">
        <f t="shared" ref="H652" si="491">(E652-F652)*C652</f>
        <v>3200</v>
      </c>
      <c r="I652" s="25">
        <v>0</v>
      </c>
      <c r="J652" s="25">
        <f t="shared" ref="J652" si="492">(H652+I652)</f>
        <v>3200</v>
      </c>
    </row>
    <row r="653" spans="1:10" x14ac:dyDescent="0.25">
      <c r="A653" s="4">
        <v>42622</v>
      </c>
      <c r="B653" s="10" t="s">
        <v>387</v>
      </c>
      <c r="C653" s="10">
        <v>7000</v>
      </c>
      <c r="D653" s="10" t="s">
        <v>11</v>
      </c>
      <c r="E653" s="13">
        <v>154</v>
      </c>
      <c r="F653" s="13">
        <v>153</v>
      </c>
      <c r="G653" s="13">
        <v>0</v>
      </c>
      <c r="H653" s="25">
        <f t="shared" ref="H653:H654" si="493">(F653-E653)*C653</f>
        <v>-7000</v>
      </c>
      <c r="I653" s="7">
        <v>0</v>
      </c>
      <c r="J653" s="25">
        <f t="shared" ref="J653:J654" si="494">H653+I653</f>
        <v>-7000</v>
      </c>
    </row>
    <row r="654" spans="1:10" x14ac:dyDescent="0.25">
      <c r="A654" s="4">
        <v>42621</v>
      </c>
      <c r="B654" s="10" t="s">
        <v>370</v>
      </c>
      <c r="C654" s="10">
        <v>1100</v>
      </c>
      <c r="D654" s="10" t="s">
        <v>11</v>
      </c>
      <c r="E654" s="13">
        <v>781</v>
      </c>
      <c r="F654" s="13">
        <v>787</v>
      </c>
      <c r="G654" s="13">
        <v>794.2</v>
      </c>
      <c r="H654" s="25">
        <f t="shared" si="493"/>
        <v>6600</v>
      </c>
      <c r="I654" s="7">
        <f t="shared" ref="I654" si="495">(G654-F654)*C654</f>
        <v>7920.00000000005</v>
      </c>
      <c r="J654" s="25">
        <f t="shared" si="494"/>
        <v>14520.000000000051</v>
      </c>
    </row>
    <row r="655" spans="1:10" x14ac:dyDescent="0.25">
      <c r="A655" s="4">
        <v>42621</v>
      </c>
      <c r="B655" s="10" t="s">
        <v>177</v>
      </c>
      <c r="C655" s="10">
        <v>5000</v>
      </c>
      <c r="D655" s="10" t="s">
        <v>14</v>
      </c>
      <c r="E655" s="13">
        <v>154.5</v>
      </c>
      <c r="F655" s="13">
        <v>153.75</v>
      </c>
      <c r="G655" s="13">
        <v>0</v>
      </c>
      <c r="H655" s="25">
        <f t="shared" ref="H655" si="496">(E655-F655)*C655</f>
        <v>3750</v>
      </c>
      <c r="I655" s="25">
        <v>0</v>
      </c>
      <c r="J655" s="25">
        <f t="shared" ref="J655" si="497">(H655+I655)</f>
        <v>3750</v>
      </c>
    </row>
    <row r="656" spans="1:10" x14ac:dyDescent="0.25">
      <c r="A656" s="4">
        <v>42620</v>
      </c>
      <c r="B656" s="10" t="s">
        <v>343</v>
      </c>
      <c r="C656" s="10">
        <v>8000</v>
      </c>
      <c r="D656" s="10" t="s">
        <v>11</v>
      </c>
      <c r="E656" s="13">
        <v>92</v>
      </c>
      <c r="F656" s="13">
        <v>92.7</v>
      </c>
      <c r="G656" s="13">
        <v>93.7</v>
      </c>
      <c r="H656" s="25">
        <f t="shared" ref="H656" si="498">(F656-E656)*C656</f>
        <v>5600.0000000000227</v>
      </c>
      <c r="I656" s="7">
        <f t="shared" ref="I656" si="499">(G656-F656)*C656</f>
        <v>8000</v>
      </c>
      <c r="J656" s="25">
        <f t="shared" ref="J656" si="500">H656+I656</f>
        <v>13600.000000000022</v>
      </c>
    </row>
    <row r="657" spans="1:10" x14ac:dyDescent="0.25">
      <c r="A657" s="4">
        <v>42620</v>
      </c>
      <c r="B657" s="10" t="s">
        <v>177</v>
      </c>
      <c r="C657" s="10">
        <v>5000</v>
      </c>
      <c r="D657" s="10" t="s">
        <v>14</v>
      </c>
      <c r="E657" s="13">
        <v>151</v>
      </c>
      <c r="F657" s="13">
        <v>150.25</v>
      </c>
      <c r="G657" s="13">
        <v>0</v>
      </c>
      <c r="H657" s="25">
        <f t="shared" ref="H657" si="501">(E657-F657)*C657</f>
        <v>3750</v>
      </c>
      <c r="I657" s="25">
        <v>0</v>
      </c>
      <c r="J657" s="25">
        <f t="shared" ref="J657" si="502">(H657+I657)</f>
        <v>3750</v>
      </c>
    </row>
    <row r="658" spans="1:10" x14ac:dyDescent="0.25">
      <c r="A658" s="4">
        <v>42619</v>
      </c>
      <c r="B658" s="10" t="s">
        <v>269</v>
      </c>
      <c r="C658" s="10">
        <v>11000</v>
      </c>
      <c r="D658" s="10" t="s">
        <v>11</v>
      </c>
      <c r="E658" s="13">
        <v>71.75</v>
      </c>
      <c r="F658" s="13">
        <v>72.25</v>
      </c>
      <c r="G658" s="13">
        <v>0</v>
      </c>
      <c r="H658" s="25">
        <f t="shared" ref="H658" si="503">(F658-E658)*C658</f>
        <v>5500</v>
      </c>
      <c r="I658" s="7">
        <v>0</v>
      </c>
      <c r="J658" s="25">
        <f t="shared" ref="J658" si="504">H658+I658</f>
        <v>5500</v>
      </c>
    </row>
    <row r="659" spans="1:10" x14ac:dyDescent="0.25">
      <c r="A659" s="4">
        <v>42619</v>
      </c>
      <c r="B659" s="10" t="s">
        <v>177</v>
      </c>
      <c r="C659" s="10">
        <v>5000</v>
      </c>
      <c r="D659" s="10" t="s">
        <v>14</v>
      </c>
      <c r="E659" s="13">
        <v>151.5</v>
      </c>
      <c r="F659" s="13">
        <v>150.75</v>
      </c>
      <c r="G659" s="13">
        <v>0</v>
      </c>
      <c r="H659" s="25">
        <f t="shared" ref="H659:H662" si="505">(E659-F659)*C659</f>
        <v>3750</v>
      </c>
      <c r="I659" s="25">
        <v>0</v>
      </c>
      <c r="J659" s="25">
        <f t="shared" ref="J659:J662" si="506">(H659+I659)</f>
        <v>3750</v>
      </c>
    </row>
    <row r="660" spans="1:10" x14ac:dyDescent="0.25">
      <c r="A660" s="4">
        <v>42619</v>
      </c>
      <c r="B660" s="10" t="s">
        <v>389</v>
      </c>
      <c r="C660" s="10">
        <v>1300</v>
      </c>
      <c r="D660" s="10" t="s">
        <v>14</v>
      </c>
      <c r="E660" s="13">
        <v>612</v>
      </c>
      <c r="F660" s="13">
        <v>616</v>
      </c>
      <c r="G660" s="13">
        <v>0</v>
      </c>
      <c r="H660" s="25">
        <f t="shared" si="505"/>
        <v>-5200</v>
      </c>
      <c r="I660" s="25">
        <v>0</v>
      </c>
      <c r="J660" s="25">
        <f t="shared" si="506"/>
        <v>-5200</v>
      </c>
    </row>
    <row r="661" spans="1:10" x14ac:dyDescent="0.25">
      <c r="A661" s="4">
        <v>42615</v>
      </c>
      <c r="B661" s="10" t="s">
        <v>390</v>
      </c>
      <c r="C661" s="10">
        <v>500</v>
      </c>
      <c r="D661" s="10" t="s">
        <v>14</v>
      </c>
      <c r="E661" s="13">
        <v>1506</v>
      </c>
      <c r="F661" s="13">
        <v>1498</v>
      </c>
      <c r="G661" s="13">
        <v>0</v>
      </c>
      <c r="H661" s="25">
        <f t="shared" si="505"/>
        <v>4000</v>
      </c>
      <c r="I661" s="25">
        <v>0</v>
      </c>
      <c r="J661" s="25">
        <f t="shared" si="506"/>
        <v>4000</v>
      </c>
    </row>
    <row r="662" spans="1:10" x14ac:dyDescent="0.25">
      <c r="A662" s="4">
        <v>42615</v>
      </c>
      <c r="B662" s="10" t="s">
        <v>391</v>
      </c>
      <c r="C662" s="10">
        <v>600</v>
      </c>
      <c r="D662" s="10" t="s">
        <v>14</v>
      </c>
      <c r="E662" s="13">
        <v>1189</v>
      </c>
      <c r="F662" s="13">
        <v>1196</v>
      </c>
      <c r="G662" s="13">
        <v>0</v>
      </c>
      <c r="H662" s="25">
        <f t="shared" si="505"/>
        <v>-4200</v>
      </c>
      <c r="I662" s="25">
        <v>0</v>
      </c>
      <c r="J662" s="25">
        <f t="shared" si="506"/>
        <v>-4200</v>
      </c>
    </row>
    <row r="663" spans="1:10" x14ac:dyDescent="0.25">
      <c r="A663" s="4">
        <v>42614</v>
      </c>
      <c r="B663" s="10" t="s">
        <v>177</v>
      </c>
      <c r="C663" s="10">
        <v>5000</v>
      </c>
      <c r="D663" s="10" t="s">
        <v>14</v>
      </c>
      <c r="E663" s="10">
        <v>155.5</v>
      </c>
      <c r="F663" s="10">
        <v>154.75</v>
      </c>
      <c r="G663" s="10">
        <v>153.75</v>
      </c>
      <c r="H663" s="24">
        <f t="shared" ref="H663" si="507">IF(D663="LONG",(F663-E663)*C663,(E663-F663)*C663)</f>
        <v>3750</v>
      </c>
      <c r="I663" s="24">
        <f t="shared" ref="I663" si="508">(IF(D663="SHORT",IF(G663="",0,F663-G663),IF(D663="LONG",IF(G663="",0,G663-F663))))*C663</f>
        <v>5000</v>
      </c>
      <c r="J663" s="24">
        <f>(H663+I663)</f>
        <v>8750</v>
      </c>
    </row>
    <row r="664" spans="1:10" x14ac:dyDescent="0.25">
      <c r="A664" s="4">
        <v>42614</v>
      </c>
      <c r="B664" s="10" t="s">
        <v>392</v>
      </c>
      <c r="C664" s="10">
        <v>800</v>
      </c>
      <c r="D664" s="10" t="s">
        <v>11</v>
      </c>
      <c r="E664" s="13">
        <v>834</v>
      </c>
      <c r="F664" s="13">
        <v>838</v>
      </c>
      <c r="G664" s="13">
        <v>844</v>
      </c>
      <c r="H664" s="25">
        <f t="shared" ref="H664" si="509">(F664-E664)*C664</f>
        <v>3200</v>
      </c>
      <c r="I664" s="7">
        <f t="shared" ref="I664" si="510">(G664-F664)*C664</f>
        <v>4800</v>
      </c>
      <c r="J664" s="25">
        <f t="shared" ref="J664" si="511">H664+I664</f>
        <v>8000</v>
      </c>
    </row>
    <row r="665" spans="1:10" x14ac:dyDescent="0.25">
      <c r="A665" s="51"/>
      <c r="B665" s="51"/>
      <c r="C665" s="51"/>
      <c r="D665" s="51"/>
      <c r="E665" s="51"/>
      <c r="F665" s="51"/>
      <c r="G665" s="51"/>
      <c r="H665" s="51"/>
      <c r="I665" s="51"/>
      <c r="J665" s="51"/>
    </row>
    <row r="666" spans="1:10" x14ac:dyDescent="0.25">
      <c r="A666" s="4">
        <v>42613</v>
      </c>
      <c r="B666" s="10" t="s">
        <v>354</v>
      </c>
      <c r="C666" s="10">
        <v>7000</v>
      </c>
      <c r="D666" s="10" t="s">
        <v>11</v>
      </c>
      <c r="E666" s="13">
        <v>98.25</v>
      </c>
      <c r="F666" s="13">
        <v>99</v>
      </c>
      <c r="G666" s="13">
        <v>100</v>
      </c>
      <c r="H666" s="25">
        <f t="shared" ref="H666:H667" si="512">(F666-E666)*C666</f>
        <v>5250</v>
      </c>
      <c r="I666" s="7">
        <f t="shared" ref="I666" si="513">(G666-F666)*C666</f>
        <v>7000</v>
      </c>
      <c r="J666" s="25">
        <f t="shared" ref="J666:J667" si="514">H666+I666</f>
        <v>12250</v>
      </c>
    </row>
    <row r="667" spans="1:10" x14ac:dyDescent="0.25">
      <c r="A667" s="4">
        <v>42613</v>
      </c>
      <c r="B667" s="10" t="s">
        <v>36</v>
      </c>
      <c r="C667" s="10">
        <v>1000</v>
      </c>
      <c r="D667" s="10" t="s">
        <v>11</v>
      </c>
      <c r="E667" s="13">
        <v>547</v>
      </c>
      <c r="F667" s="13">
        <v>551</v>
      </c>
      <c r="G667" s="13">
        <v>0</v>
      </c>
      <c r="H667" s="25">
        <f t="shared" si="512"/>
        <v>4000</v>
      </c>
      <c r="I667" s="7">
        <v>0</v>
      </c>
      <c r="J667" s="25">
        <f t="shared" si="514"/>
        <v>4000</v>
      </c>
    </row>
    <row r="668" spans="1:10" x14ac:dyDescent="0.25">
      <c r="A668" s="4">
        <v>42612</v>
      </c>
      <c r="B668" s="10" t="s">
        <v>312</v>
      </c>
      <c r="C668" s="10">
        <v>300</v>
      </c>
      <c r="D668" s="10" t="s">
        <v>14</v>
      </c>
      <c r="E668" s="13">
        <v>1204</v>
      </c>
      <c r="F668" s="13">
        <v>1194</v>
      </c>
      <c r="G668" s="13">
        <v>1180</v>
      </c>
      <c r="H668" s="24">
        <f t="shared" ref="H668" si="515">IF(D668="LONG",(F668-E668)*C668,(E668-F668)*C668)</f>
        <v>3000</v>
      </c>
      <c r="I668" s="24">
        <f t="shared" ref="I668" si="516">(IF(D668="SHORT",IF(G668="",0,F668-G668),IF(D668="LONG",IF(G668="",0,G668-F668))))*C668</f>
        <v>4200</v>
      </c>
      <c r="J668" s="24">
        <f>(H668+I668)</f>
        <v>7200</v>
      </c>
    </row>
    <row r="669" spans="1:10" x14ac:dyDescent="0.25">
      <c r="A669" s="4">
        <v>42612</v>
      </c>
      <c r="B669" s="10" t="s">
        <v>354</v>
      </c>
      <c r="C669" s="10">
        <v>7000</v>
      </c>
      <c r="D669" s="10" t="s">
        <v>14</v>
      </c>
      <c r="E669" s="13">
        <v>96.5</v>
      </c>
      <c r="F669" s="13">
        <v>95.8</v>
      </c>
      <c r="G669" s="13">
        <v>0</v>
      </c>
      <c r="H669" s="25">
        <f t="shared" ref="H669" si="517">(E669-F669)*C669</f>
        <v>4900.00000000002</v>
      </c>
      <c r="I669" s="25">
        <v>0</v>
      </c>
      <c r="J669" s="25">
        <f t="shared" ref="J669" si="518">(H669+I669)</f>
        <v>4900.00000000002</v>
      </c>
    </row>
    <row r="670" spans="1:10" x14ac:dyDescent="0.25">
      <c r="A670" s="4">
        <v>42611</v>
      </c>
      <c r="B670" s="10" t="s">
        <v>336</v>
      </c>
      <c r="C670" s="10">
        <v>1500</v>
      </c>
      <c r="D670" s="10" t="s">
        <v>11</v>
      </c>
      <c r="E670" s="13">
        <v>502</v>
      </c>
      <c r="F670" s="13">
        <v>505</v>
      </c>
      <c r="G670" s="13">
        <v>509</v>
      </c>
      <c r="H670" s="25">
        <f t="shared" ref="H670" si="519">(F670-E670)*C670</f>
        <v>4500</v>
      </c>
      <c r="I670" s="7">
        <f t="shared" ref="I670" si="520">(G670-F670)*C670</f>
        <v>6000</v>
      </c>
      <c r="J670" s="25">
        <f t="shared" ref="J670" si="521">H670+I670</f>
        <v>10500</v>
      </c>
    </row>
    <row r="671" spans="1:10" x14ac:dyDescent="0.25">
      <c r="A671" s="4">
        <v>42611</v>
      </c>
      <c r="B671" s="10" t="s">
        <v>63</v>
      </c>
      <c r="C671" s="10">
        <v>2000</v>
      </c>
      <c r="D671" s="10" t="s">
        <v>14</v>
      </c>
      <c r="E671" s="13">
        <v>206</v>
      </c>
      <c r="F671" s="13">
        <v>205</v>
      </c>
      <c r="G671" s="13">
        <v>203.5</v>
      </c>
      <c r="H671" s="24">
        <f t="shared" ref="H671" si="522">IF(D671="LONG",(F671-E671)*C671,(E671-F671)*C671)</f>
        <v>2000</v>
      </c>
      <c r="I671" s="24">
        <f t="shared" ref="I671" si="523">(IF(D671="SHORT",IF(G671="",0,F671-G671),IF(D671="LONG",IF(G671="",0,G671-F671))))*C671</f>
        <v>3000</v>
      </c>
      <c r="J671" s="24">
        <f t="shared" ref="J671:J676" si="524">(H671+I671)</f>
        <v>5000</v>
      </c>
    </row>
    <row r="672" spans="1:10" x14ac:dyDescent="0.25">
      <c r="A672" s="4">
        <v>42611</v>
      </c>
      <c r="B672" s="10" t="s">
        <v>321</v>
      </c>
      <c r="C672" s="10">
        <v>2100</v>
      </c>
      <c r="D672" s="10" t="s">
        <v>14</v>
      </c>
      <c r="E672" s="13">
        <v>339.5</v>
      </c>
      <c r="F672" s="13">
        <v>338.45</v>
      </c>
      <c r="G672" s="13">
        <v>0</v>
      </c>
      <c r="H672" s="25">
        <f t="shared" ref="H672:H673" si="525">(E672-F672)*C672</f>
        <v>2205.0000000000236</v>
      </c>
      <c r="I672" s="25">
        <v>0</v>
      </c>
      <c r="J672" s="25">
        <f t="shared" si="524"/>
        <v>2205.0000000000236</v>
      </c>
    </row>
    <row r="673" spans="1:10" x14ac:dyDescent="0.25">
      <c r="A673" s="4">
        <v>42611</v>
      </c>
      <c r="B673" s="10" t="s">
        <v>177</v>
      </c>
      <c r="C673" s="10">
        <v>5000</v>
      </c>
      <c r="D673" s="10" t="s">
        <v>14</v>
      </c>
      <c r="E673" s="13">
        <v>159</v>
      </c>
      <c r="F673" s="13">
        <v>160</v>
      </c>
      <c r="G673" s="13">
        <v>0</v>
      </c>
      <c r="H673" s="25">
        <f t="shared" si="525"/>
        <v>-5000</v>
      </c>
      <c r="I673" s="25">
        <v>0</v>
      </c>
      <c r="J673" s="25">
        <f t="shared" si="524"/>
        <v>-5000</v>
      </c>
    </row>
    <row r="674" spans="1:10" x14ac:dyDescent="0.25">
      <c r="A674" s="4">
        <v>42608</v>
      </c>
      <c r="B674" s="10" t="s">
        <v>177</v>
      </c>
      <c r="C674" s="10">
        <v>5000</v>
      </c>
      <c r="D674" s="10" t="s">
        <v>14</v>
      </c>
      <c r="E674" s="10">
        <v>160.25</v>
      </c>
      <c r="F674" s="10">
        <v>159.5</v>
      </c>
      <c r="G674" s="10">
        <v>159.15</v>
      </c>
      <c r="H674" s="24">
        <f t="shared" ref="H674" si="526">IF(D674="LONG",(F674-E674)*C674,(E674-F674)*C674)</f>
        <v>3750</v>
      </c>
      <c r="I674" s="24">
        <f t="shared" ref="I674" si="527">(IF(D674="SHORT",IF(G674="",0,F674-G674),IF(D674="LONG",IF(G674="",0,G674-F674))))*C674</f>
        <v>1749.9999999999716</v>
      </c>
      <c r="J674" s="24">
        <f t="shared" si="524"/>
        <v>5499.9999999999718</v>
      </c>
    </row>
    <row r="675" spans="1:10" x14ac:dyDescent="0.25">
      <c r="A675" s="4">
        <v>42608</v>
      </c>
      <c r="B675" s="10" t="s">
        <v>336</v>
      </c>
      <c r="C675" s="10">
        <v>1500</v>
      </c>
      <c r="D675" s="10" t="s">
        <v>14</v>
      </c>
      <c r="E675" s="13">
        <v>487</v>
      </c>
      <c r="F675" s="13">
        <v>484.15</v>
      </c>
      <c r="G675" s="13">
        <v>0</v>
      </c>
      <c r="H675" s="25">
        <f t="shared" ref="H675" si="528">(E675-F675)*C675</f>
        <v>4275.0000000000346</v>
      </c>
      <c r="I675" s="25">
        <v>0</v>
      </c>
      <c r="J675" s="25">
        <f t="shared" si="524"/>
        <v>4275.0000000000346</v>
      </c>
    </row>
    <row r="676" spans="1:10" x14ac:dyDescent="0.25">
      <c r="A676" s="4">
        <v>42607</v>
      </c>
      <c r="B676" s="10" t="s">
        <v>177</v>
      </c>
      <c r="C676" s="10">
        <v>5000</v>
      </c>
      <c r="D676" s="10" t="s">
        <v>14</v>
      </c>
      <c r="E676" s="13">
        <v>164</v>
      </c>
      <c r="F676" s="13">
        <v>163.25</v>
      </c>
      <c r="G676" s="13">
        <v>162.25</v>
      </c>
      <c r="H676" s="24">
        <f t="shared" ref="H676" si="529">IF(D676="LONG",(F676-E676)*C676,(E676-F676)*C676)</f>
        <v>3750</v>
      </c>
      <c r="I676" s="24">
        <f t="shared" ref="I676" si="530">(IF(D676="SHORT",IF(G676="",0,F676-G676),IF(D676="LONG",IF(G676="",0,G676-F676))))*C676</f>
        <v>5000</v>
      </c>
      <c r="J676" s="24">
        <f t="shared" si="524"/>
        <v>8750</v>
      </c>
    </row>
    <row r="677" spans="1:10" x14ac:dyDescent="0.25">
      <c r="A677" s="4">
        <v>42607</v>
      </c>
      <c r="B677" s="10" t="s">
        <v>203</v>
      </c>
      <c r="C677" s="10">
        <v>2000</v>
      </c>
      <c r="D677" s="10" t="s">
        <v>11</v>
      </c>
      <c r="E677" s="13">
        <v>467</v>
      </c>
      <c r="F677" s="13">
        <v>468.5</v>
      </c>
      <c r="G677" s="13">
        <v>0</v>
      </c>
      <c r="H677" s="25">
        <f t="shared" ref="H677" si="531">(F677-E677)*C677</f>
        <v>3000</v>
      </c>
      <c r="I677" s="7">
        <v>0</v>
      </c>
      <c r="J677" s="25">
        <f t="shared" ref="J677" si="532">H677+I677</f>
        <v>3000</v>
      </c>
    </row>
    <row r="678" spans="1:10" x14ac:dyDescent="0.25">
      <c r="A678" s="4">
        <v>42607</v>
      </c>
      <c r="B678" s="10" t="s">
        <v>393</v>
      </c>
      <c r="C678" s="10">
        <v>4000</v>
      </c>
      <c r="D678" s="10" t="s">
        <v>14</v>
      </c>
      <c r="E678" s="13">
        <v>136.25</v>
      </c>
      <c r="F678" s="13">
        <v>137.25</v>
      </c>
      <c r="G678" s="13">
        <v>0</v>
      </c>
      <c r="H678" s="25">
        <f t="shared" ref="H678:H681" si="533">(E678-F678)*C678</f>
        <v>-4000</v>
      </c>
      <c r="I678" s="25">
        <v>0</v>
      </c>
      <c r="J678" s="25">
        <f t="shared" ref="J678:J681" si="534">(H678+I678)</f>
        <v>-4000</v>
      </c>
    </row>
    <row r="679" spans="1:10" x14ac:dyDescent="0.25">
      <c r="A679" s="4">
        <v>42606</v>
      </c>
      <c r="B679" s="10" t="s">
        <v>385</v>
      </c>
      <c r="C679" s="10">
        <v>600</v>
      </c>
      <c r="D679" s="10" t="s">
        <v>14</v>
      </c>
      <c r="E679" s="13">
        <v>1258</v>
      </c>
      <c r="F679" s="13">
        <v>1251.05</v>
      </c>
      <c r="G679" s="13">
        <v>0</v>
      </c>
      <c r="H679" s="25">
        <f t="shared" si="533"/>
        <v>4170.0000000000273</v>
      </c>
      <c r="I679" s="25">
        <v>0</v>
      </c>
      <c r="J679" s="25">
        <f t="shared" si="534"/>
        <v>4170.0000000000273</v>
      </c>
    </row>
    <row r="680" spans="1:10" x14ac:dyDescent="0.25">
      <c r="A680" s="4">
        <v>42606</v>
      </c>
      <c r="B680" s="10" t="s">
        <v>247</v>
      </c>
      <c r="C680" s="10">
        <v>1200</v>
      </c>
      <c r="D680" s="10" t="s">
        <v>11</v>
      </c>
      <c r="E680" s="13">
        <v>647</v>
      </c>
      <c r="F680" s="13">
        <v>644</v>
      </c>
      <c r="G680" s="13">
        <v>0</v>
      </c>
      <c r="H680" s="25">
        <f t="shared" ref="H680" si="535">(F680-E680)*C680</f>
        <v>-3600</v>
      </c>
      <c r="I680" s="7">
        <v>0</v>
      </c>
      <c r="J680" s="25">
        <f t="shared" ref="J680" si="536">H680+I680</f>
        <v>-3600</v>
      </c>
    </row>
    <row r="681" spans="1:10" x14ac:dyDescent="0.25">
      <c r="A681" s="4">
        <v>42606</v>
      </c>
      <c r="B681" s="10" t="s">
        <v>366</v>
      </c>
      <c r="C681" s="10">
        <v>8000</v>
      </c>
      <c r="D681" s="10" t="s">
        <v>14</v>
      </c>
      <c r="E681" s="13">
        <v>88.25</v>
      </c>
      <c r="F681" s="13">
        <v>88.25</v>
      </c>
      <c r="G681" s="13">
        <v>0</v>
      </c>
      <c r="H681" s="25">
        <f t="shared" si="533"/>
        <v>0</v>
      </c>
      <c r="I681" s="25">
        <v>0</v>
      </c>
      <c r="J681" s="25">
        <f t="shared" si="534"/>
        <v>0</v>
      </c>
    </row>
    <row r="682" spans="1:10" x14ac:dyDescent="0.25">
      <c r="A682" s="4">
        <v>42605</v>
      </c>
      <c r="B682" s="10" t="s">
        <v>264</v>
      </c>
      <c r="C682" s="10">
        <v>8000</v>
      </c>
      <c r="D682" s="10" t="s">
        <v>11</v>
      </c>
      <c r="E682" s="13">
        <v>77</v>
      </c>
      <c r="F682" s="13">
        <v>77.7</v>
      </c>
      <c r="G682" s="13">
        <v>78.5</v>
      </c>
      <c r="H682" s="25">
        <f t="shared" ref="H682" si="537">(F682-E682)*C682</f>
        <v>5600.0000000000227</v>
      </c>
      <c r="I682" s="7">
        <f t="shared" ref="I682" si="538">(G682-F682)*C682</f>
        <v>6399.9999999999773</v>
      </c>
      <c r="J682" s="25">
        <f t="shared" ref="J682" si="539">H682+I682</f>
        <v>12000</v>
      </c>
    </row>
    <row r="683" spans="1:10" x14ac:dyDescent="0.25">
      <c r="A683" s="4">
        <v>42605</v>
      </c>
      <c r="B683" s="10" t="s">
        <v>336</v>
      </c>
      <c r="C683" s="10">
        <v>1500</v>
      </c>
      <c r="D683" s="10" t="s">
        <v>14</v>
      </c>
      <c r="E683" s="13">
        <v>474</v>
      </c>
      <c r="F683" s="13">
        <v>471</v>
      </c>
      <c r="G683" s="13">
        <v>0</v>
      </c>
      <c r="H683" s="25">
        <f>(E683-F683)*C683</f>
        <v>4500</v>
      </c>
      <c r="I683" s="25">
        <v>0</v>
      </c>
      <c r="J683" s="25">
        <f>(H683+I683)</f>
        <v>4500</v>
      </c>
    </row>
    <row r="684" spans="1:10" x14ac:dyDescent="0.25">
      <c r="A684" s="4">
        <v>42605</v>
      </c>
      <c r="B684" s="10" t="s">
        <v>312</v>
      </c>
      <c r="C684" s="10">
        <v>300</v>
      </c>
      <c r="D684" s="10" t="s">
        <v>14</v>
      </c>
      <c r="E684" s="13">
        <v>1217</v>
      </c>
      <c r="F684" s="13">
        <v>1229</v>
      </c>
      <c r="G684" s="13">
        <v>0</v>
      </c>
      <c r="H684" s="25">
        <f>(E684-F684)*C684</f>
        <v>-3600</v>
      </c>
      <c r="I684" s="25">
        <v>0</v>
      </c>
      <c r="J684" s="25">
        <f>(H684+I684)</f>
        <v>-3600</v>
      </c>
    </row>
    <row r="685" spans="1:10" x14ac:dyDescent="0.25">
      <c r="A685" s="4">
        <v>42604</v>
      </c>
      <c r="B685" s="10" t="s">
        <v>264</v>
      </c>
      <c r="C685" s="10">
        <v>8000</v>
      </c>
      <c r="D685" s="10" t="s">
        <v>14</v>
      </c>
      <c r="E685" s="13">
        <v>77.75</v>
      </c>
      <c r="F685" s="13">
        <v>77</v>
      </c>
      <c r="G685" s="13">
        <v>76.650000000000006</v>
      </c>
      <c r="H685" s="24">
        <f t="shared" ref="H685" si="540">IF(D685="LONG",(F685-E685)*C685,(E685-F685)*C685)</f>
        <v>6000</v>
      </c>
      <c r="I685" s="24">
        <f t="shared" ref="I685" si="541">(IF(D685="SHORT",IF(G685="",0,F685-G685),IF(D685="LONG",IF(G685="",0,G685-F685))))*C685</f>
        <v>2799.9999999999545</v>
      </c>
      <c r="J685" s="24">
        <f t="shared" ref="J685" si="542">(H685+I685)</f>
        <v>8799.9999999999545</v>
      </c>
    </row>
    <row r="686" spans="1:10" x14ac:dyDescent="0.25">
      <c r="A686" s="4">
        <v>42604</v>
      </c>
      <c r="B686" s="10" t="s">
        <v>230</v>
      </c>
      <c r="C686" s="10">
        <v>1500</v>
      </c>
      <c r="D686" s="10" t="s">
        <v>14</v>
      </c>
      <c r="E686" s="13">
        <v>507</v>
      </c>
      <c r="F686" s="13">
        <v>504.35</v>
      </c>
      <c r="G686" s="13">
        <v>0</v>
      </c>
      <c r="H686" s="25">
        <f>(E686-F686)*C686</f>
        <v>3974.9999999999659</v>
      </c>
      <c r="I686" s="25">
        <v>0</v>
      </c>
      <c r="J686" s="25">
        <f>(H686+I686)</f>
        <v>3974.9999999999659</v>
      </c>
    </row>
    <row r="687" spans="1:10" x14ac:dyDescent="0.25">
      <c r="A687" s="4">
        <v>42601</v>
      </c>
      <c r="B687" s="10" t="s">
        <v>177</v>
      </c>
      <c r="C687" s="10">
        <v>5000</v>
      </c>
      <c r="D687" s="10" t="s">
        <v>11</v>
      </c>
      <c r="E687" s="13">
        <v>167.5</v>
      </c>
      <c r="F687" s="13">
        <v>168.25</v>
      </c>
      <c r="G687" s="13">
        <v>169.25</v>
      </c>
      <c r="H687" s="25">
        <f t="shared" ref="H687:H689" si="543">(F687-E687)*C687</f>
        <v>3750</v>
      </c>
      <c r="I687" s="7">
        <f t="shared" ref="I687:I689" si="544">(G687-F687)*C687</f>
        <v>5000</v>
      </c>
      <c r="J687" s="25">
        <f t="shared" ref="J687:J689" si="545">H687+I687</f>
        <v>8750</v>
      </c>
    </row>
    <row r="688" spans="1:10" x14ac:dyDescent="0.25">
      <c r="A688" s="4">
        <v>42601</v>
      </c>
      <c r="B688" s="10" t="s">
        <v>370</v>
      </c>
      <c r="C688" s="10">
        <v>1100</v>
      </c>
      <c r="D688" s="10" t="s">
        <v>11</v>
      </c>
      <c r="E688" s="13">
        <v>692</v>
      </c>
      <c r="F688" s="13">
        <v>696</v>
      </c>
      <c r="G688" s="13">
        <v>702</v>
      </c>
      <c r="H688" s="25">
        <f t="shared" si="543"/>
        <v>4400</v>
      </c>
      <c r="I688" s="7">
        <f t="shared" si="544"/>
        <v>6600</v>
      </c>
      <c r="J688" s="25">
        <f t="shared" si="545"/>
        <v>11000</v>
      </c>
    </row>
    <row r="689" spans="1:10" x14ac:dyDescent="0.25">
      <c r="A689" s="4">
        <v>42600</v>
      </c>
      <c r="B689" s="10" t="s">
        <v>177</v>
      </c>
      <c r="C689" s="10">
        <v>5000</v>
      </c>
      <c r="D689" s="10" t="s">
        <v>11</v>
      </c>
      <c r="E689" s="13">
        <v>167</v>
      </c>
      <c r="F689" s="13">
        <v>167.6</v>
      </c>
      <c r="G689" s="13">
        <v>168.6</v>
      </c>
      <c r="H689" s="25">
        <f t="shared" si="543"/>
        <v>2999.9999999999718</v>
      </c>
      <c r="I689" s="7">
        <f t="shared" si="544"/>
        <v>5000</v>
      </c>
      <c r="J689" s="25">
        <f t="shared" si="545"/>
        <v>7999.9999999999718</v>
      </c>
    </row>
    <row r="690" spans="1:10" x14ac:dyDescent="0.25">
      <c r="A690" s="4">
        <v>42600</v>
      </c>
      <c r="B690" s="10" t="s">
        <v>352</v>
      </c>
      <c r="C690" s="10">
        <v>600</v>
      </c>
      <c r="D690" s="10" t="s">
        <v>14</v>
      </c>
      <c r="E690" s="13">
        <v>588</v>
      </c>
      <c r="F690" s="13">
        <v>595</v>
      </c>
      <c r="G690" s="13">
        <v>0</v>
      </c>
      <c r="H690" s="25">
        <f>(E690-F690)*C690</f>
        <v>-4200</v>
      </c>
      <c r="I690" s="25">
        <v>0</v>
      </c>
      <c r="J690" s="25">
        <f>(H690+I690)</f>
        <v>-4200</v>
      </c>
    </row>
    <row r="691" spans="1:10" x14ac:dyDescent="0.25">
      <c r="A691" s="4">
        <v>42599</v>
      </c>
      <c r="B691" s="10" t="s">
        <v>266</v>
      </c>
      <c r="C691" s="10">
        <v>7000</v>
      </c>
      <c r="D691" s="10" t="s">
        <v>14</v>
      </c>
      <c r="E691" s="13">
        <v>156</v>
      </c>
      <c r="F691" s="13">
        <v>155.4</v>
      </c>
      <c r="G691" s="13">
        <v>155.15</v>
      </c>
      <c r="H691" s="24">
        <f t="shared" ref="H691" si="546">IF(D691="LONG",(F691-E691)*C691,(E691-F691)*C691)</f>
        <v>4199.99999999996</v>
      </c>
      <c r="I691" s="24">
        <f t="shared" ref="I691" si="547">(IF(D691="SHORT",IF(G691="",0,F691-G691),IF(D691="LONG",IF(G691="",0,G691-F691))))*C691</f>
        <v>1750</v>
      </c>
      <c r="J691" s="24">
        <f t="shared" ref="J691" si="548">(H691+I691)</f>
        <v>5949.99999999996</v>
      </c>
    </row>
    <row r="692" spans="1:10" x14ac:dyDescent="0.25">
      <c r="A692" s="4">
        <v>42599</v>
      </c>
      <c r="B692" s="10" t="s">
        <v>312</v>
      </c>
      <c r="C692" s="10">
        <v>500</v>
      </c>
      <c r="D692" s="10" t="s">
        <v>11</v>
      </c>
      <c r="E692" s="13">
        <v>1226</v>
      </c>
      <c r="F692" s="13">
        <v>1236</v>
      </c>
      <c r="G692" s="13">
        <v>1245</v>
      </c>
      <c r="H692" s="25">
        <f t="shared" ref="H692:H693" si="549">(F692-E692)*C692</f>
        <v>5000</v>
      </c>
      <c r="I692" s="7">
        <f t="shared" ref="I692:I693" si="550">(G692-F692)*C692</f>
        <v>4500</v>
      </c>
      <c r="J692" s="25">
        <f t="shared" ref="J692:J693" si="551">H692+I692</f>
        <v>9500</v>
      </c>
    </row>
    <row r="693" spans="1:10" x14ac:dyDescent="0.25">
      <c r="A693" s="4">
        <v>42598</v>
      </c>
      <c r="B693" s="10" t="s">
        <v>193</v>
      </c>
      <c r="C693" s="10">
        <v>1100</v>
      </c>
      <c r="D693" s="10" t="s">
        <v>11</v>
      </c>
      <c r="E693" s="13">
        <v>648</v>
      </c>
      <c r="F693" s="13">
        <v>651</v>
      </c>
      <c r="G693" s="13">
        <v>655</v>
      </c>
      <c r="H693" s="25">
        <f t="shared" si="549"/>
        <v>3300</v>
      </c>
      <c r="I693" s="7">
        <f t="shared" si="550"/>
        <v>4400</v>
      </c>
      <c r="J693" s="25">
        <f t="shared" si="551"/>
        <v>7700</v>
      </c>
    </row>
    <row r="694" spans="1:10" x14ac:dyDescent="0.25">
      <c r="A694" s="4">
        <v>42598</v>
      </c>
      <c r="B694" s="10" t="s">
        <v>352</v>
      </c>
      <c r="C694" s="10">
        <v>1200</v>
      </c>
      <c r="D694" s="10" t="s">
        <v>14</v>
      </c>
      <c r="E694" s="13">
        <v>597</v>
      </c>
      <c r="F694" s="13">
        <v>593</v>
      </c>
      <c r="G694" s="13">
        <v>0</v>
      </c>
      <c r="H694" s="25">
        <f>(E694-F694)*C694</f>
        <v>4800</v>
      </c>
      <c r="I694" s="25">
        <v>0</v>
      </c>
      <c r="J694" s="25">
        <f>(H694+I694)</f>
        <v>4800</v>
      </c>
    </row>
    <row r="695" spans="1:10" x14ac:dyDescent="0.25">
      <c r="A695" s="4">
        <v>42594</v>
      </c>
      <c r="B695" s="10" t="s">
        <v>359</v>
      </c>
      <c r="C695" s="10">
        <v>6000</v>
      </c>
      <c r="D695" s="10" t="s">
        <v>11</v>
      </c>
      <c r="E695" s="13">
        <v>166.8</v>
      </c>
      <c r="F695" s="13">
        <v>167.4</v>
      </c>
      <c r="G695" s="13">
        <v>0</v>
      </c>
      <c r="H695" s="25">
        <f t="shared" ref="H695:H697" si="552">(F695-E695)*C695</f>
        <v>3599.9999999999659</v>
      </c>
      <c r="I695" s="7">
        <v>0</v>
      </c>
      <c r="J695" s="25">
        <f t="shared" ref="J695:J697" si="553">H695+I695</f>
        <v>3599.9999999999659</v>
      </c>
    </row>
    <row r="696" spans="1:10" x14ac:dyDescent="0.25">
      <c r="A696" s="4">
        <v>42594</v>
      </c>
      <c r="B696" s="10" t="s">
        <v>103</v>
      </c>
      <c r="C696" s="10">
        <v>700</v>
      </c>
      <c r="D696" s="10" t="s">
        <v>11</v>
      </c>
      <c r="E696" s="13">
        <v>970</v>
      </c>
      <c r="F696" s="13">
        <v>965</v>
      </c>
      <c r="G696" s="13">
        <v>0</v>
      </c>
      <c r="H696" s="25">
        <f t="shared" si="552"/>
        <v>-3500</v>
      </c>
      <c r="I696" s="7">
        <v>0</v>
      </c>
      <c r="J696" s="25">
        <f t="shared" si="553"/>
        <v>-3500</v>
      </c>
    </row>
    <row r="697" spans="1:10" x14ac:dyDescent="0.25">
      <c r="A697" s="4">
        <v>42593</v>
      </c>
      <c r="B697" s="10" t="s">
        <v>320</v>
      </c>
      <c r="C697" s="10">
        <v>1300</v>
      </c>
      <c r="D697" s="10" t="s">
        <v>11</v>
      </c>
      <c r="E697" s="13">
        <v>574</v>
      </c>
      <c r="F697" s="13">
        <v>577</v>
      </c>
      <c r="G697" s="13">
        <v>0</v>
      </c>
      <c r="H697" s="25">
        <f t="shared" si="552"/>
        <v>3900</v>
      </c>
      <c r="I697" s="7">
        <v>0</v>
      </c>
      <c r="J697" s="25">
        <f t="shared" si="553"/>
        <v>3900</v>
      </c>
    </row>
    <row r="698" spans="1:10" x14ac:dyDescent="0.25">
      <c r="A698" s="4">
        <v>42593</v>
      </c>
      <c r="B698" s="10" t="s">
        <v>177</v>
      </c>
      <c r="C698" s="10">
        <v>5000</v>
      </c>
      <c r="D698" s="10" t="s">
        <v>14</v>
      </c>
      <c r="E698" s="13">
        <v>165.5</v>
      </c>
      <c r="F698" s="13">
        <v>166.5</v>
      </c>
      <c r="G698" s="13">
        <v>0</v>
      </c>
      <c r="H698" s="24">
        <f t="shared" ref="H698:H701" si="554">IF(D698="LONG",(F698-E698)*C698,(E698-F698)*C698)</f>
        <v>-5000</v>
      </c>
      <c r="I698" s="24">
        <v>0</v>
      </c>
      <c r="J698" s="24">
        <f t="shared" ref="J698:J701" si="555">(H698+I698)</f>
        <v>-5000</v>
      </c>
    </row>
    <row r="699" spans="1:10" x14ac:dyDescent="0.25">
      <c r="A699" s="4">
        <v>42592</v>
      </c>
      <c r="B699" s="10" t="s">
        <v>354</v>
      </c>
      <c r="C699" s="10">
        <v>7000</v>
      </c>
      <c r="D699" s="10" t="s">
        <v>14</v>
      </c>
      <c r="E699" s="13">
        <v>92.4</v>
      </c>
      <c r="F699" s="13">
        <v>91.8</v>
      </c>
      <c r="G699" s="13">
        <v>91</v>
      </c>
      <c r="H699" s="24">
        <f t="shared" si="554"/>
        <v>4200.00000000006</v>
      </c>
      <c r="I699" s="24">
        <f t="shared" ref="I699:I700" si="556">(IF(D699="SHORT",IF(G699="",0,F699-G699),IF(D699="LONG",IF(G699="",0,G699-F699))))*C699</f>
        <v>5599.99999999998</v>
      </c>
      <c r="J699" s="24">
        <f t="shared" si="555"/>
        <v>9800.00000000004</v>
      </c>
    </row>
    <row r="700" spans="1:10" x14ac:dyDescent="0.25">
      <c r="A700" s="4">
        <v>42592</v>
      </c>
      <c r="B700" s="10" t="s">
        <v>63</v>
      </c>
      <c r="C700" s="10">
        <v>2000</v>
      </c>
      <c r="D700" s="10" t="s">
        <v>14</v>
      </c>
      <c r="E700" s="13">
        <v>217</v>
      </c>
      <c r="F700" s="13">
        <v>215.5</v>
      </c>
      <c r="G700" s="13">
        <v>212.5</v>
      </c>
      <c r="H700" s="24">
        <f t="shared" si="554"/>
        <v>3000</v>
      </c>
      <c r="I700" s="24">
        <f t="shared" si="556"/>
        <v>6000</v>
      </c>
      <c r="J700" s="24">
        <f t="shared" si="555"/>
        <v>9000</v>
      </c>
    </row>
    <row r="701" spans="1:10" x14ac:dyDescent="0.25">
      <c r="A701" s="4">
        <v>42591</v>
      </c>
      <c r="B701" s="10" t="s">
        <v>359</v>
      </c>
      <c r="C701" s="10">
        <v>6000</v>
      </c>
      <c r="D701" s="10" t="s">
        <v>14</v>
      </c>
      <c r="E701" s="13">
        <v>165.5</v>
      </c>
      <c r="F701" s="13">
        <v>165.05</v>
      </c>
      <c r="G701" s="13">
        <v>0</v>
      </c>
      <c r="H701" s="24">
        <f t="shared" si="554"/>
        <v>2699.9999999999318</v>
      </c>
      <c r="I701" s="24">
        <v>0</v>
      </c>
      <c r="J701" s="24">
        <f t="shared" si="555"/>
        <v>2699.9999999999318</v>
      </c>
    </row>
    <row r="702" spans="1:10" x14ac:dyDescent="0.25">
      <c r="A702" s="4">
        <v>42591</v>
      </c>
      <c r="B702" s="10" t="s">
        <v>336</v>
      </c>
      <c r="C702" s="10">
        <v>1500</v>
      </c>
      <c r="D702" s="10" t="s">
        <v>14</v>
      </c>
      <c r="E702" s="13">
        <v>442</v>
      </c>
      <c r="F702" s="13">
        <v>439.5</v>
      </c>
      <c r="G702" s="13">
        <v>0</v>
      </c>
      <c r="H702" s="25">
        <f>(E702-F702)*C702</f>
        <v>3750</v>
      </c>
      <c r="I702" s="25">
        <v>0</v>
      </c>
      <c r="J702" s="25">
        <f>(H702+I702)</f>
        <v>3750</v>
      </c>
    </row>
    <row r="703" spans="1:10" x14ac:dyDescent="0.25">
      <c r="A703" s="4">
        <v>42591</v>
      </c>
      <c r="B703" s="10" t="s">
        <v>191</v>
      </c>
      <c r="C703" s="10">
        <v>7000</v>
      </c>
      <c r="D703" s="10" t="s">
        <v>14</v>
      </c>
      <c r="E703" s="13">
        <v>122.4</v>
      </c>
      <c r="F703" s="13">
        <v>123</v>
      </c>
      <c r="G703" s="13">
        <v>0</v>
      </c>
      <c r="H703" s="25">
        <f>(E703-F703)*C703</f>
        <v>-4199.99999999996</v>
      </c>
      <c r="I703" s="25">
        <v>0</v>
      </c>
      <c r="J703" s="25">
        <f>(H703+I703)</f>
        <v>-4199.99999999996</v>
      </c>
    </row>
    <row r="704" spans="1:10" x14ac:dyDescent="0.25">
      <c r="A704" s="4">
        <v>42590</v>
      </c>
      <c r="B704" s="10" t="s">
        <v>177</v>
      </c>
      <c r="C704" s="10">
        <v>5000</v>
      </c>
      <c r="D704" s="10" t="s">
        <v>11</v>
      </c>
      <c r="E704" s="13">
        <v>165.25</v>
      </c>
      <c r="F704" s="13">
        <v>166</v>
      </c>
      <c r="G704" s="13">
        <v>0</v>
      </c>
      <c r="H704" s="25">
        <f t="shared" ref="H704:H706" si="557">(F704-E704)*C704</f>
        <v>3750</v>
      </c>
      <c r="I704" s="7">
        <v>0</v>
      </c>
      <c r="J704" s="25">
        <f t="shared" ref="J704:J706" si="558">H704+I704</f>
        <v>3750</v>
      </c>
    </row>
    <row r="705" spans="1:10" x14ac:dyDescent="0.25">
      <c r="A705" s="4">
        <v>42590</v>
      </c>
      <c r="B705" s="10" t="s">
        <v>337</v>
      </c>
      <c r="C705" s="10">
        <v>400</v>
      </c>
      <c r="D705" s="10" t="s">
        <v>11</v>
      </c>
      <c r="E705" s="13">
        <v>1869</v>
      </c>
      <c r="F705" s="13">
        <v>1884</v>
      </c>
      <c r="G705" s="13">
        <v>0</v>
      </c>
      <c r="H705" s="25">
        <f t="shared" si="557"/>
        <v>6000</v>
      </c>
      <c r="I705" s="7">
        <v>0</v>
      </c>
      <c r="J705" s="25">
        <f t="shared" si="558"/>
        <v>6000</v>
      </c>
    </row>
    <row r="706" spans="1:10" x14ac:dyDescent="0.25">
      <c r="A706" s="4">
        <v>42587</v>
      </c>
      <c r="B706" s="10" t="s">
        <v>247</v>
      </c>
      <c r="C706" s="10">
        <v>1200</v>
      </c>
      <c r="D706" s="10" t="s">
        <v>11</v>
      </c>
      <c r="E706" s="13">
        <v>614</v>
      </c>
      <c r="F706" s="13">
        <v>616</v>
      </c>
      <c r="G706" s="13">
        <v>617</v>
      </c>
      <c r="H706" s="25">
        <f t="shared" si="557"/>
        <v>2400</v>
      </c>
      <c r="I706" s="7">
        <f t="shared" ref="I706" si="559">(G706-F706)*C706</f>
        <v>1200</v>
      </c>
      <c r="J706" s="25">
        <f t="shared" si="558"/>
        <v>3600</v>
      </c>
    </row>
    <row r="707" spans="1:10" x14ac:dyDescent="0.25">
      <c r="A707" s="4">
        <v>42587</v>
      </c>
      <c r="B707" s="10" t="s">
        <v>124</v>
      </c>
      <c r="C707" s="10">
        <v>2000</v>
      </c>
      <c r="D707" s="10" t="s">
        <v>14</v>
      </c>
      <c r="E707" s="13">
        <v>312</v>
      </c>
      <c r="F707" s="13">
        <v>310</v>
      </c>
      <c r="G707" s="13">
        <v>0</v>
      </c>
      <c r="H707" s="25">
        <f>(E707-F707)*C707</f>
        <v>4000</v>
      </c>
      <c r="I707" s="25">
        <v>0</v>
      </c>
      <c r="J707" s="25">
        <f>(H707+I707)</f>
        <v>4000</v>
      </c>
    </row>
    <row r="708" spans="1:10" x14ac:dyDescent="0.25">
      <c r="A708" s="4">
        <v>42587</v>
      </c>
      <c r="B708" s="10" t="s">
        <v>366</v>
      </c>
      <c r="C708" s="10">
        <v>7000</v>
      </c>
      <c r="D708" s="10" t="s">
        <v>11</v>
      </c>
      <c r="E708" s="13">
        <v>87.85</v>
      </c>
      <c r="F708" s="13">
        <v>88.4</v>
      </c>
      <c r="G708" s="13">
        <v>0</v>
      </c>
      <c r="H708" s="25">
        <f t="shared" ref="H708:H709" si="560">(F708-E708)*C708</f>
        <v>3850.0000000000796</v>
      </c>
      <c r="I708" s="7">
        <v>0</v>
      </c>
      <c r="J708" s="25">
        <f t="shared" ref="J708:J709" si="561">H708+I708</f>
        <v>3850.0000000000796</v>
      </c>
    </row>
    <row r="709" spans="1:10" x14ac:dyDescent="0.25">
      <c r="A709" s="4">
        <v>42587</v>
      </c>
      <c r="B709" s="10" t="s">
        <v>320</v>
      </c>
      <c r="C709" s="10">
        <v>1300</v>
      </c>
      <c r="D709" s="10" t="s">
        <v>11</v>
      </c>
      <c r="E709" s="13">
        <v>591</v>
      </c>
      <c r="F709" s="13">
        <v>588</v>
      </c>
      <c r="G709" s="13">
        <v>0</v>
      </c>
      <c r="H709" s="25">
        <f t="shared" si="560"/>
        <v>-3900</v>
      </c>
      <c r="I709" s="7">
        <v>0</v>
      </c>
      <c r="J709" s="25">
        <f t="shared" si="561"/>
        <v>-3900</v>
      </c>
    </row>
    <row r="710" spans="1:10" x14ac:dyDescent="0.25">
      <c r="A710" s="4">
        <v>42586</v>
      </c>
      <c r="B710" s="10" t="s">
        <v>394</v>
      </c>
      <c r="C710" s="10">
        <v>600</v>
      </c>
      <c r="D710" s="10" t="s">
        <v>14</v>
      </c>
      <c r="E710" s="13">
        <v>1148</v>
      </c>
      <c r="F710" s="13">
        <v>1143</v>
      </c>
      <c r="G710" s="13">
        <v>1135</v>
      </c>
      <c r="H710" s="24">
        <f t="shared" ref="H710" si="562">IF(D710="LONG",(F710-E710)*C710,(E710-F710)*C710)</f>
        <v>3000</v>
      </c>
      <c r="I710" s="24">
        <f t="shared" ref="I710" si="563">(IF(D710="SHORT",IF(G710="",0,F710-G710),IF(D710="LONG",IF(G710="",0,G710-F710))))*C710</f>
        <v>4800</v>
      </c>
      <c r="J710" s="24">
        <f t="shared" ref="J710" si="564">(H710+I710)</f>
        <v>7800</v>
      </c>
    </row>
    <row r="711" spans="1:10" x14ac:dyDescent="0.25">
      <c r="A711" s="4">
        <v>42586</v>
      </c>
      <c r="B711" s="10" t="s">
        <v>371</v>
      </c>
      <c r="C711" s="10">
        <v>700</v>
      </c>
      <c r="D711" s="10" t="s">
        <v>11</v>
      </c>
      <c r="E711" s="13">
        <v>863</v>
      </c>
      <c r="F711" s="13">
        <v>857</v>
      </c>
      <c r="G711" s="13">
        <v>0</v>
      </c>
      <c r="H711" s="25">
        <f t="shared" ref="H711" si="565">(F711-E711)*C711</f>
        <v>-4200</v>
      </c>
      <c r="I711" s="7">
        <v>0</v>
      </c>
      <c r="J711" s="25">
        <f t="shared" ref="J711" si="566">H711+I711</f>
        <v>-4200</v>
      </c>
    </row>
    <row r="712" spans="1:10" x14ac:dyDescent="0.25">
      <c r="A712" s="4">
        <v>42586</v>
      </c>
      <c r="B712" s="10" t="s">
        <v>63</v>
      </c>
      <c r="C712" s="10">
        <v>2000</v>
      </c>
      <c r="D712" s="10" t="s">
        <v>14</v>
      </c>
      <c r="E712" s="13">
        <v>219.5</v>
      </c>
      <c r="F712" s="13">
        <v>218</v>
      </c>
      <c r="G712" s="13">
        <v>0</v>
      </c>
      <c r="H712" s="25">
        <f>(E712-F712)*C712</f>
        <v>3000</v>
      </c>
      <c r="I712" s="25">
        <v>0</v>
      </c>
      <c r="J712" s="25">
        <f>(H712+I712)</f>
        <v>3000</v>
      </c>
    </row>
    <row r="713" spans="1:10" x14ac:dyDescent="0.25">
      <c r="A713" s="4">
        <v>42585</v>
      </c>
      <c r="B713" s="10" t="s">
        <v>395</v>
      </c>
      <c r="C713" s="10">
        <v>3000</v>
      </c>
      <c r="D713" s="10" t="s">
        <v>14</v>
      </c>
      <c r="E713" s="13">
        <v>160</v>
      </c>
      <c r="F713" s="13">
        <v>159</v>
      </c>
      <c r="G713" s="13">
        <v>158.1</v>
      </c>
      <c r="H713" s="24">
        <f t="shared" ref="H713" si="567">IF(D713="LONG",(F713-E713)*C713,(E713-F713)*C713)</f>
        <v>3000</v>
      </c>
      <c r="I713" s="24">
        <f t="shared" ref="I713" si="568">(IF(D713="SHORT",IF(G713="",0,F713-G713),IF(D713="LONG",IF(G713="",0,G713-F713))))*C713</f>
        <v>2700.0000000000173</v>
      </c>
      <c r="J713" s="24">
        <f t="shared" ref="J713" si="569">(H713+I713)</f>
        <v>5700.0000000000173</v>
      </c>
    </row>
    <row r="714" spans="1:10" x14ac:dyDescent="0.25">
      <c r="A714" s="4">
        <v>42585</v>
      </c>
      <c r="B714" s="10" t="s">
        <v>394</v>
      </c>
      <c r="C714" s="10">
        <v>600</v>
      </c>
      <c r="D714" s="10" t="s">
        <v>11</v>
      </c>
      <c r="E714" s="13">
        <v>1141</v>
      </c>
      <c r="F714" s="13">
        <v>1146</v>
      </c>
      <c r="G714" s="13">
        <v>1150.5</v>
      </c>
      <c r="H714" s="25">
        <f t="shared" ref="H714:H716" si="570">(F714-E714)*C714</f>
        <v>3000</v>
      </c>
      <c r="I714" s="7">
        <f t="shared" ref="I714" si="571">(G714-F714)*C714</f>
        <v>2700</v>
      </c>
      <c r="J714" s="25">
        <f t="shared" ref="J714:J716" si="572">H714+I714</f>
        <v>5700</v>
      </c>
    </row>
    <row r="715" spans="1:10" x14ac:dyDescent="0.25">
      <c r="A715" s="4">
        <v>42584</v>
      </c>
      <c r="B715" s="10" t="s">
        <v>394</v>
      </c>
      <c r="C715" s="10">
        <v>600</v>
      </c>
      <c r="D715" s="10" t="s">
        <v>11</v>
      </c>
      <c r="E715" s="13">
        <v>1138</v>
      </c>
      <c r="F715" s="13">
        <v>1147.7</v>
      </c>
      <c r="G715" s="13">
        <v>0</v>
      </c>
      <c r="H715" s="25">
        <f t="shared" si="570"/>
        <v>5820.0000000000273</v>
      </c>
      <c r="I715" s="7">
        <v>0</v>
      </c>
      <c r="J715" s="25">
        <f t="shared" si="572"/>
        <v>5820.0000000000273</v>
      </c>
    </row>
    <row r="716" spans="1:10" x14ac:dyDescent="0.25">
      <c r="A716" s="4">
        <v>42584</v>
      </c>
      <c r="B716" s="10" t="s">
        <v>184</v>
      </c>
      <c r="C716" s="10">
        <v>3000</v>
      </c>
      <c r="D716" s="10" t="s">
        <v>11</v>
      </c>
      <c r="E716" s="13">
        <v>227.5</v>
      </c>
      <c r="F716" s="13">
        <v>228.5</v>
      </c>
      <c r="G716" s="13">
        <v>0</v>
      </c>
      <c r="H716" s="25">
        <f t="shared" si="570"/>
        <v>3000</v>
      </c>
      <c r="I716" s="7">
        <v>0</v>
      </c>
      <c r="J716" s="25">
        <f t="shared" si="572"/>
        <v>3000</v>
      </c>
    </row>
    <row r="717" spans="1:10" x14ac:dyDescent="0.25">
      <c r="A717" s="4">
        <v>42583</v>
      </c>
      <c r="B717" s="10" t="s">
        <v>395</v>
      </c>
      <c r="C717" s="10">
        <v>3000</v>
      </c>
      <c r="D717" s="10" t="s">
        <v>14</v>
      </c>
      <c r="E717" s="13">
        <v>165.7</v>
      </c>
      <c r="F717" s="13">
        <v>164.2</v>
      </c>
      <c r="G717" s="13">
        <v>0</v>
      </c>
      <c r="H717" s="25">
        <f>(E717-F717)*C717</f>
        <v>4500</v>
      </c>
      <c r="I717" s="25">
        <v>0</v>
      </c>
      <c r="J717" s="25">
        <f>(H717+I717)</f>
        <v>4500</v>
      </c>
    </row>
    <row r="718" spans="1:10" x14ac:dyDescent="0.25">
      <c r="A718" s="4">
        <v>42583</v>
      </c>
      <c r="B718" s="10" t="s">
        <v>63</v>
      </c>
      <c r="C718" s="10">
        <v>2000</v>
      </c>
      <c r="D718" s="10" t="s">
        <v>11</v>
      </c>
      <c r="E718" s="13">
        <v>223.5</v>
      </c>
      <c r="F718" s="13">
        <v>224.5</v>
      </c>
      <c r="G718" s="13">
        <v>226</v>
      </c>
      <c r="H718" s="25">
        <f t="shared" ref="H718" si="573">(F718-E718)*C718</f>
        <v>2000</v>
      </c>
      <c r="I718" s="7">
        <f t="shared" ref="I718" si="574">(G718-F718)*C718</f>
        <v>3000</v>
      </c>
      <c r="J718" s="25">
        <f t="shared" ref="J718" si="575">H718+I718</f>
        <v>5000</v>
      </c>
    </row>
    <row r="719" spans="1:10" x14ac:dyDescent="0.25">
      <c r="A719" s="4">
        <v>42583</v>
      </c>
      <c r="B719" s="10" t="s">
        <v>396</v>
      </c>
      <c r="C719" s="10">
        <v>3500</v>
      </c>
      <c r="D719" s="10" t="s">
        <v>11</v>
      </c>
      <c r="E719" s="13">
        <v>194</v>
      </c>
      <c r="F719" s="13">
        <v>192.8</v>
      </c>
      <c r="G719" s="13">
        <v>0</v>
      </c>
      <c r="H719" s="25">
        <f>(F719-E719)*C719</f>
        <v>-4199.99999999996</v>
      </c>
      <c r="I719" s="7">
        <v>0</v>
      </c>
      <c r="J719" s="25">
        <f>H719+I719</f>
        <v>-4199.99999999996</v>
      </c>
    </row>
    <row r="720" spans="1:10" x14ac:dyDescent="0.25">
      <c r="A720" s="51"/>
      <c r="B720" s="51"/>
      <c r="C720" s="51"/>
      <c r="D720" s="51"/>
      <c r="E720" s="51"/>
      <c r="F720" s="51"/>
      <c r="G720" s="51"/>
      <c r="H720" s="51"/>
      <c r="I720" s="51"/>
      <c r="J720" s="51"/>
    </row>
    <row r="721" spans="1:10" x14ac:dyDescent="0.25">
      <c r="A721" s="4">
        <v>42580</v>
      </c>
      <c r="B721" s="10" t="s">
        <v>117</v>
      </c>
      <c r="C721" s="10">
        <v>600</v>
      </c>
      <c r="D721" s="10" t="s">
        <v>11</v>
      </c>
      <c r="E721" s="13">
        <v>1288</v>
      </c>
      <c r="F721" s="13">
        <v>1303</v>
      </c>
      <c r="G721" s="13">
        <v>1318</v>
      </c>
      <c r="H721" s="25">
        <f t="shared" ref="H721" si="576">(F721-E721)*C721</f>
        <v>9000</v>
      </c>
      <c r="I721" s="7">
        <f t="shared" ref="I721" si="577">(G721-F721)*C721</f>
        <v>9000</v>
      </c>
      <c r="J721" s="25">
        <f t="shared" ref="J721" si="578">H721+I721</f>
        <v>18000</v>
      </c>
    </row>
    <row r="722" spans="1:10" x14ac:dyDescent="0.25">
      <c r="A722" s="4">
        <v>42580</v>
      </c>
      <c r="B722" s="10" t="s">
        <v>397</v>
      </c>
      <c r="C722" s="10">
        <v>7000</v>
      </c>
      <c r="D722" s="10" t="s">
        <v>14</v>
      </c>
      <c r="E722" s="13">
        <v>126.5</v>
      </c>
      <c r="F722" s="13">
        <v>125.5</v>
      </c>
      <c r="G722" s="13">
        <v>0</v>
      </c>
      <c r="H722" s="24">
        <f t="shared" ref="H722:H725" si="579">IF(D722="LONG",(F722-E722)*C722,(E722-F722)*C722)</f>
        <v>7000</v>
      </c>
      <c r="I722" s="24">
        <v>0</v>
      </c>
      <c r="J722" s="24">
        <f t="shared" ref="J722:J725" si="580">(H722+I722)</f>
        <v>7000</v>
      </c>
    </row>
    <row r="723" spans="1:10" x14ac:dyDescent="0.25">
      <c r="A723" s="4">
        <v>42580</v>
      </c>
      <c r="B723" s="10" t="s">
        <v>267</v>
      </c>
      <c r="C723" s="10">
        <v>700</v>
      </c>
      <c r="D723" s="10" t="s">
        <v>14</v>
      </c>
      <c r="E723" s="13">
        <v>866</v>
      </c>
      <c r="F723" s="13">
        <v>856</v>
      </c>
      <c r="G723" s="13">
        <v>846</v>
      </c>
      <c r="H723" s="24">
        <f t="shared" si="579"/>
        <v>7000</v>
      </c>
      <c r="I723" s="24">
        <f t="shared" ref="I723" si="581">(IF(D723="SHORT",IF(G723="",0,F723-G723),IF(D723="LONG",IF(G723="",0,G723-F723))))*C723</f>
        <v>7000</v>
      </c>
      <c r="J723" s="24">
        <f t="shared" si="580"/>
        <v>14000</v>
      </c>
    </row>
    <row r="724" spans="1:10" x14ac:dyDescent="0.25">
      <c r="A724" s="4">
        <v>42579</v>
      </c>
      <c r="B724" s="10" t="s">
        <v>177</v>
      </c>
      <c r="C724" s="10">
        <v>5000</v>
      </c>
      <c r="D724" s="10" t="s">
        <v>14</v>
      </c>
      <c r="E724" s="13">
        <v>161.30000000000001</v>
      </c>
      <c r="F724" s="13">
        <v>160.30000000000001</v>
      </c>
      <c r="G724" s="13">
        <v>0</v>
      </c>
      <c r="H724" s="24">
        <f t="shared" si="579"/>
        <v>5000</v>
      </c>
      <c r="I724" s="24">
        <v>0</v>
      </c>
      <c r="J724" s="24">
        <f t="shared" si="580"/>
        <v>5000</v>
      </c>
    </row>
    <row r="725" spans="1:10" x14ac:dyDescent="0.25">
      <c r="A725" s="4">
        <v>42579</v>
      </c>
      <c r="B725" s="10" t="s">
        <v>260</v>
      </c>
      <c r="C725" s="10">
        <v>1500</v>
      </c>
      <c r="D725" s="10" t="s">
        <v>14</v>
      </c>
      <c r="E725" s="13">
        <v>437</v>
      </c>
      <c r="F725" s="13">
        <v>437</v>
      </c>
      <c r="G725" s="13">
        <v>0</v>
      </c>
      <c r="H725" s="24">
        <f t="shared" si="579"/>
        <v>0</v>
      </c>
      <c r="I725" s="24">
        <v>0</v>
      </c>
      <c r="J725" s="24">
        <f t="shared" si="580"/>
        <v>0</v>
      </c>
    </row>
    <row r="726" spans="1:10" x14ac:dyDescent="0.25">
      <c r="A726" s="4">
        <v>42578</v>
      </c>
      <c r="B726" s="10" t="s">
        <v>260</v>
      </c>
      <c r="C726" s="10">
        <v>1500</v>
      </c>
      <c r="D726" s="10" t="s">
        <v>14</v>
      </c>
      <c r="E726" s="13">
        <v>430.5</v>
      </c>
      <c r="F726" s="13">
        <v>427.5</v>
      </c>
      <c r="G726" s="13">
        <v>423.5</v>
      </c>
      <c r="H726" s="24">
        <f>IF(D726="LONG",(F726-E726)*C726,(E726-F726)*C726)</f>
        <v>4500</v>
      </c>
      <c r="I726" s="24">
        <f>(IF(D726="SHORT",IF(G726="",0,F726-G726),IF(D726="LONG",IF(G726="",0,G726-F726))))*C726</f>
        <v>6000</v>
      </c>
      <c r="J726" s="24">
        <f>(H726+I726)</f>
        <v>10500</v>
      </c>
    </row>
    <row r="727" spans="1:10" x14ac:dyDescent="0.25">
      <c r="A727" s="4">
        <v>42578</v>
      </c>
      <c r="B727" s="10" t="s">
        <v>201</v>
      </c>
      <c r="C727" s="10">
        <v>500</v>
      </c>
      <c r="D727" s="10" t="s">
        <v>14</v>
      </c>
      <c r="E727" s="13">
        <v>1149.8</v>
      </c>
      <c r="F727" s="13">
        <v>1142</v>
      </c>
      <c r="G727" s="13">
        <v>1134</v>
      </c>
      <c r="H727" s="24">
        <f t="shared" ref="H727:H730" si="582">IF(D727="LONG",(F727-E727)*C727,(E727-F727)*C727)</f>
        <v>3899.9999999999773</v>
      </c>
      <c r="I727" s="24">
        <f t="shared" ref="I727" si="583">(IF(D727="SHORT",IF(G727="",0,F727-G727),IF(D727="LONG",IF(G727="",0,G727-F727))))*C727</f>
        <v>4000</v>
      </c>
      <c r="J727" s="24">
        <f t="shared" ref="J727:J730" si="584">(H727+I727)</f>
        <v>7899.9999999999773</v>
      </c>
    </row>
    <row r="728" spans="1:10" x14ac:dyDescent="0.25">
      <c r="A728" s="4">
        <v>42577</v>
      </c>
      <c r="B728" s="10" t="s">
        <v>147</v>
      </c>
      <c r="C728" s="10">
        <v>1000</v>
      </c>
      <c r="D728" s="10" t="s">
        <v>14</v>
      </c>
      <c r="E728" s="13">
        <v>881</v>
      </c>
      <c r="F728" s="13">
        <v>876</v>
      </c>
      <c r="G728" s="13">
        <v>0</v>
      </c>
      <c r="H728" s="24">
        <f t="shared" si="582"/>
        <v>5000</v>
      </c>
      <c r="I728" s="24">
        <v>0</v>
      </c>
      <c r="J728" s="24">
        <f t="shared" si="584"/>
        <v>5000</v>
      </c>
    </row>
    <row r="729" spans="1:10" x14ac:dyDescent="0.25">
      <c r="A729" s="4">
        <v>42577</v>
      </c>
      <c r="B729" s="10" t="s">
        <v>189</v>
      </c>
      <c r="C729" s="10">
        <v>7000</v>
      </c>
      <c r="D729" s="10" t="s">
        <v>14</v>
      </c>
      <c r="E729" s="13">
        <v>95.5</v>
      </c>
      <c r="F729" s="13">
        <v>95</v>
      </c>
      <c r="G729" s="13">
        <v>94.5</v>
      </c>
      <c r="H729" s="24">
        <f t="shared" si="582"/>
        <v>3500</v>
      </c>
      <c r="I729" s="24">
        <f t="shared" ref="I729" si="585">(IF(D729="SHORT",IF(G729="",0,F729-G729),IF(D729="LONG",IF(G729="",0,G729-F729))))*C729</f>
        <v>3500</v>
      </c>
      <c r="J729" s="24">
        <f t="shared" si="584"/>
        <v>7000</v>
      </c>
    </row>
    <row r="730" spans="1:10" x14ac:dyDescent="0.25">
      <c r="A730" s="4">
        <v>42576</v>
      </c>
      <c r="B730" s="10" t="s">
        <v>201</v>
      </c>
      <c r="C730" s="10">
        <v>500</v>
      </c>
      <c r="D730" s="10" t="s">
        <v>14</v>
      </c>
      <c r="E730" s="13">
        <v>1162</v>
      </c>
      <c r="F730" s="13">
        <v>1152</v>
      </c>
      <c r="G730" s="13">
        <v>0</v>
      </c>
      <c r="H730" s="24">
        <f t="shared" si="582"/>
        <v>5000</v>
      </c>
      <c r="I730" s="24">
        <v>0</v>
      </c>
      <c r="J730" s="24">
        <f t="shared" si="584"/>
        <v>5000</v>
      </c>
    </row>
    <row r="731" spans="1:10" x14ac:dyDescent="0.25">
      <c r="A731" s="4">
        <v>42576</v>
      </c>
      <c r="B731" s="10" t="s">
        <v>162</v>
      </c>
      <c r="C731" s="10">
        <v>7000</v>
      </c>
      <c r="D731" s="10" t="s">
        <v>11</v>
      </c>
      <c r="E731" s="13">
        <v>99.25</v>
      </c>
      <c r="F731" s="13">
        <v>99.85</v>
      </c>
      <c r="G731" s="13">
        <v>0</v>
      </c>
      <c r="H731" s="25">
        <f t="shared" ref="H731:H733" si="586">(F731-E731)*C731</f>
        <v>4199.99999999996</v>
      </c>
      <c r="I731" s="7">
        <v>0</v>
      </c>
      <c r="J731" s="25">
        <f t="shared" ref="J731:J733" si="587">H731+I731</f>
        <v>4199.99999999996</v>
      </c>
    </row>
    <row r="732" spans="1:10" x14ac:dyDescent="0.25">
      <c r="A732" s="4">
        <v>42573</v>
      </c>
      <c r="B732" s="10" t="s">
        <v>104</v>
      </c>
      <c r="C732" s="10">
        <v>6000</v>
      </c>
      <c r="D732" s="10" t="s">
        <v>11</v>
      </c>
      <c r="E732" s="10">
        <v>161.55000000000001</v>
      </c>
      <c r="F732" s="13">
        <v>163</v>
      </c>
      <c r="G732" s="13">
        <v>164.5</v>
      </c>
      <c r="H732" s="25">
        <f t="shared" si="586"/>
        <v>8699.9999999999309</v>
      </c>
      <c r="I732" s="7">
        <f t="shared" ref="I732" si="588">(G732-F732)*C732</f>
        <v>9000</v>
      </c>
      <c r="J732" s="25">
        <f t="shared" si="587"/>
        <v>17699.999999999931</v>
      </c>
    </row>
    <row r="733" spans="1:10" x14ac:dyDescent="0.25">
      <c r="A733" s="4">
        <v>42573</v>
      </c>
      <c r="B733" s="10" t="s">
        <v>211</v>
      </c>
      <c r="C733" s="10">
        <v>600</v>
      </c>
      <c r="D733" s="10" t="s">
        <v>11</v>
      </c>
      <c r="E733" s="13">
        <v>1186</v>
      </c>
      <c r="F733" s="13">
        <v>1196</v>
      </c>
      <c r="G733" s="13">
        <v>0</v>
      </c>
      <c r="H733" s="25">
        <f t="shared" si="586"/>
        <v>6000</v>
      </c>
      <c r="I733" s="7">
        <v>0</v>
      </c>
      <c r="J733" s="25">
        <f t="shared" si="587"/>
        <v>6000</v>
      </c>
    </row>
    <row r="734" spans="1:10" x14ac:dyDescent="0.25">
      <c r="A734" s="4">
        <v>42573</v>
      </c>
      <c r="B734" s="10" t="s">
        <v>201</v>
      </c>
      <c r="C734" s="10">
        <v>500</v>
      </c>
      <c r="D734" s="10" t="s">
        <v>14</v>
      </c>
      <c r="E734" s="13">
        <v>1160</v>
      </c>
      <c r="F734" s="13">
        <v>1152</v>
      </c>
      <c r="G734" s="13">
        <v>0</v>
      </c>
      <c r="H734" s="24">
        <f t="shared" ref="H734" si="589">IF(D734="LONG",(F734-E734)*C734,(E734-F734)*C734)</f>
        <v>4000</v>
      </c>
      <c r="I734" s="24">
        <v>0</v>
      </c>
      <c r="J734" s="24">
        <f t="shared" ref="J734" si="590">(H734+I734)</f>
        <v>4000</v>
      </c>
    </row>
    <row r="735" spans="1:10" x14ac:dyDescent="0.25">
      <c r="A735" s="4">
        <v>42572</v>
      </c>
      <c r="B735" s="10" t="s">
        <v>211</v>
      </c>
      <c r="C735" s="10">
        <v>600</v>
      </c>
      <c r="D735" s="10" t="s">
        <v>11</v>
      </c>
      <c r="E735" s="13">
        <v>1206.5</v>
      </c>
      <c r="F735" s="13">
        <v>1216</v>
      </c>
      <c r="G735" s="13">
        <v>0</v>
      </c>
      <c r="H735" s="25">
        <f t="shared" ref="H735:H738" si="591">(F735-E735)*C735</f>
        <v>5700</v>
      </c>
      <c r="I735" s="7">
        <v>0</v>
      </c>
      <c r="J735" s="25">
        <f t="shared" ref="J735:J738" si="592">H735+I735</f>
        <v>5700</v>
      </c>
    </row>
    <row r="736" spans="1:10" x14ac:dyDescent="0.25">
      <c r="A736" s="4">
        <v>42572</v>
      </c>
      <c r="B736" s="10" t="s">
        <v>30</v>
      </c>
      <c r="C736" s="10">
        <v>5000</v>
      </c>
      <c r="D736" s="10" t="s">
        <v>11</v>
      </c>
      <c r="E736" s="13">
        <v>106.15</v>
      </c>
      <c r="F736" s="13">
        <v>105.15</v>
      </c>
      <c r="G736" s="13">
        <v>2</v>
      </c>
      <c r="H736" s="25">
        <f t="shared" si="591"/>
        <v>-5000</v>
      </c>
      <c r="I736" s="7">
        <v>0</v>
      </c>
      <c r="J736" s="25">
        <f t="shared" si="592"/>
        <v>-5000</v>
      </c>
    </row>
    <row r="737" spans="1:10" x14ac:dyDescent="0.25">
      <c r="A737" s="4">
        <v>42571</v>
      </c>
      <c r="B737" s="10" t="s">
        <v>289</v>
      </c>
      <c r="C737" s="10">
        <v>200</v>
      </c>
      <c r="D737" s="10" t="s">
        <v>11</v>
      </c>
      <c r="E737" s="13">
        <v>2800</v>
      </c>
      <c r="F737" s="13">
        <v>2822</v>
      </c>
      <c r="G737" s="13">
        <v>2</v>
      </c>
      <c r="H737" s="25">
        <f t="shared" si="591"/>
        <v>4400</v>
      </c>
      <c r="I737" s="7">
        <v>0</v>
      </c>
      <c r="J737" s="25">
        <f t="shared" si="592"/>
        <v>4400</v>
      </c>
    </row>
    <row r="738" spans="1:10" x14ac:dyDescent="0.25">
      <c r="A738" s="4">
        <v>42571</v>
      </c>
      <c r="B738" s="10" t="s">
        <v>398</v>
      </c>
      <c r="C738" s="10">
        <v>10000</v>
      </c>
      <c r="D738" s="10" t="s">
        <v>11</v>
      </c>
      <c r="E738" s="13">
        <v>49.1</v>
      </c>
      <c r="F738" s="13">
        <v>49.5</v>
      </c>
      <c r="G738" s="13">
        <v>50</v>
      </c>
      <c r="H738" s="25">
        <f t="shared" si="591"/>
        <v>3999.9999999999859</v>
      </c>
      <c r="I738" s="7">
        <f t="shared" ref="I738" si="593">(G738-F738)*C738</f>
        <v>5000</v>
      </c>
      <c r="J738" s="25">
        <f t="shared" si="592"/>
        <v>8999.9999999999854</v>
      </c>
    </row>
    <row r="739" spans="1:10" x14ac:dyDescent="0.25">
      <c r="A739" s="4">
        <v>42570</v>
      </c>
      <c r="B739" s="10" t="s">
        <v>261</v>
      </c>
      <c r="C739" s="10">
        <v>8000</v>
      </c>
      <c r="D739" s="10" t="s">
        <v>14</v>
      </c>
      <c r="E739" s="13">
        <v>101.6</v>
      </c>
      <c r="F739" s="13">
        <v>101</v>
      </c>
      <c r="G739" s="13">
        <v>100</v>
      </c>
      <c r="H739" s="24">
        <f t="shared" ref="H739:H740" si="594">IF(D739="LONG",(F739-E739)*C739,(E739-F739)*C739)</f>
        <v>4799.9999999999545</v>
      </c>
      <c r="I739" s="24">
        <f t="shared" ref="I739" si="595">(IF(D739="SHORT",IF(G739="",0,F739-G739),IF(D739="LONG",IF(G739="",0,G739-F739))))*C739</f>
        <v>8000</v>
      </c>
      <c r="J739" s="24">
        <f t="shared" ref="J739:J740" si="596">(H739+I739)</f>
        <v>12799.999999999955</v>
      </c>
    </row>
    <row r="740" spans="1:10" x14ac:dyDescent="0.25">
      <c r="A740" s="4">
        <v>42570</v>
      </c>
      <c r="B740" s="10" t="s">
        <v>177</v>
      </c>
      <c r="C740" s="10">
        <v>5000</v>
      </c>
      <c r="D740" s="10" t="s">
        <v>14</v>
      </c>
      <c r="E740" s="13">
        <v>153.5</v>
      </c>
      <c r="F740" s="13">
        <v>154.5</v>
      </c>
      <c r="G740" s="13">
        <v>0</v>
      </c>
      <c r="H740" s="24">
        <f t="shared" si="594"/>
        <v>-5000</v>
      </c>
      <c r="I740" s="24">
        <v>0</v>
      </c>
      <c r="J740" s="24">
        <f t="shared" si="596"/>
        <v>-5000</v>
      </c>
    </row>
    <row r="741" spans="1:10" x14ac:dyDescent="0.25">
      <c r="A741" s="4">
        <v>42570</v>
      </c>
      <c r="B741" s="10" t="s">
        <v>399</v>
      </c>
      <c r="C741" s="10">
        <v>2000</v>
      </c>
      <c r="D741" s="10" t="s">
        <v>11</v>
      </c>
      <c r="E741" s="13">
        <v>218</v>
      </c>
      <c r="F741" s="13">
        <v>219.5</v>
      </c>
      <c r="G741" s="13">
        <v>2210</v>
      </c>
      <c r="H741" s="24" t="s">
        <v>279</v>
      </c>
      <c r="I741" s="24">
        <v>0</v>
      </c>
      <c r="J741" s="24" t="s">
        <v>279</v>
      </c>
    </row>
    <row r="742" spans="1:10" x14ac:dyDescent="0.25">
      <c r="A742" s="4">
        <v>42569</v>
      </c>
      <c r="B742" s="10" t="s">
        <v>177</v>
      </c>
      <c r="C742" s="10">
        <v>5000</v>
      </c>
      <c r="D742" s="10" t="s">
        <v>11</v>
      </c>
      <c r="E742" s="13">
        <v>157</v>
      </c>
      <c r="F742" s="13">
        <v>157.6</v>
      </c>
      <c r="G742" s="13">
        <v>158.6</v>
      </c>
      <c r="H742" s="25">
        <f t="shared" ref="H742:H743" si="597">(F742-E742)*C742</f>
        <v>2999.9999999999718</v>
      </c>
      <c r="I742" s="7">
        <f t="shared" ref="I742" si="598">(G742-F742)*C742</f>
        <v>5000</v>
      </c>
      <c r="J742" s="25">
        <f t="shared" ref="J742:J743" si="599">H742+I742</f>
        <v>7999.9999999999718</v>
      </c>
    </row>
    <row r="743" spans="1:10" x14ac:dyDescent="0.25">
      <c r="A743" s="4">
        <v>42569</v>
      </c>
      <c r="B743" s="10" t="s">
        <v>199</v>
      </c>
      <c r="C743" s="10">
        <v>3000</v>
      </c>
      <c r="D743" s="10" t="s">
        <v>11</v>
      </c>
      <c r="E743" s="13">
        <v>233</v>
      </c>
      <c r="F743" s="13">
        <v>231.5</v>
      </c>
      <c r="G743" s="13">
        <v>0</v>
      </c>
      <c r="H743" s="25">
        <f t="shared" si="597"/>
        <v>-4500</v>
      </c>
      <c r="I743" s="7">
        <v>0</v>
      </c>
      <c r="J743" s="25">
        <f t="shared" si="599"/>
        <v>-4500</v>
      </c>
    </row>
    <row r="744" spans="1:10" x14ac:dyDescent="0.25">
      <c r="A744" s="4">
        <v>42566</v>
      </c>
      <c r="B744" s="10" t="s">
        <v>177</v>
      </c>
      <c r="C744" s="10">
        <v>5000</v>
      </c>
      <c r="D744" s="10" t="s">
        <v>14</v>
      </c>
      <c r="E744" s="13">
        <v>157.5</v>
      </c>
      <c r="F744" s="13">
        <v>156.75</v>
      </c>
      <c r="G744" s="13">
        <v>155.75</v>
      </c>
      <c r="H744" s="24">
        <f t="shared" ref="H744" si="600">IF(D744="LONG",(F744-E744)*C744,(E744-F744)*C744)</f>
        <v>3750</v>
      </c>
      <c r="I744" s="24">
        <f t="shared" ref="I744" si="601">(IF(D744="SHORT",IF(G744="",0,F744-G744),IF(D744="LONG",IF(G744="",0,G744-F744))))*C744</f>
        <v>5000</v>
      </c>
      <c r="J744" s="24">
        <f t="shared" ref="J744" si="602">(H744+I744)</f>
        <v>8750</v>
      </c>
    </row>
    <row r="745" spans="1:10" x14ac:dyDescent="0.25">
      <c r="A745" s="4">
        <v>42566</v>
      </c>
      <c r="B745" s="10" t="s">
        <v>359</v>
      </c>
      <c r="C745" s="10">
        <v>6000</v>
      </c>
      <c r="D745" s="10" t="s">
        <v>11</v>
      </c>
      <c r="E745" s="13">
        <v>166</v>
      </c>
      <c r="F745" s="13">
        <v>166.6</v>
      </c>
      <c r="G745" s="13">
        <v>166.9</v>
      </c>
      <c r="H745" s="25">
        <f t="shared" ref="H745:H747" si="603">(F745-E745)*C745</f>
        <v>3599.9999999999659</v>
      </c>
      <c r="I745" s="7">
        <f t="shared" ref="I745:I747" si="604">(G745-F745)*C745</f>
        <v>1800.0000000000682</v>
      </c>
      <c r="J745" s="25">
        <f t="shared" ref="J745:J747" si="605">H745+I745</f>
        <v>5400.0000000000346</v>
      </c>
    </row>
    <row r="746" spans="1:10" x14ac:dyDescent="0.25">
      <c r="A746" s="4">
        <v>42565</v>
      </c>
      <c r="B746" s="10" t="s">
        <v>312</v>
      </c>
      <c r="C746" s="10">
        <v>300</v>
      </c>
      <c r="D746" s="10" t="s">
        <v>11</v>
      </c>
      <c r="E746" s="13">
        <v>1176</v>
      </c>
      <c r="F746" s="13">
        <v>1186</v>
      </c>
      <c r="G746" s="13">
        <v>1200</v>
      </c>
      <c r="H746" s="25">
        <f t="shared" si="603"/>
        <v>3000</v>
      </c>
      <c r="I746" s="7">
        <f t="shared" si="604"/>
        <v>4200</v>
      </c>
      <c r="J746" s="25">
        <f t="shared" si="605"/>
        <v>7200</v>
      </c>
    </row>
    <row r="747" spans="1:10" x14ac:dyDescent="0.25">
      <c r="A747" s="4">
        <v>42565</v>
      </c>
      <c r="B747" s="10" t="s">
        <v>177</v>
      </c>
      <c r="C747" s="10">
        <v>5000</v>
      </c>
      <c r="D747" s="10" t="s">
        <v>11</v>
      </c>
      <c r="E747" s="13">
        <v>158</v>
      </c>
      <c r="F747" s="13">
        <v>158.75</v>
      </c>
      <c r="G747" s="13">
        <v>159</v>
      </c>
      <c r="H747" s="25">
        <f t="shared" si="603"/>
        <v>3750</v>
      </c>
      <c r="I747" s="7">
        <f t="shared" si="604"/>
        <v>1250</v>
      </c>
      <c r="J747" s="25">
        <f t="shared" si="605"/>
        <v>5000</v>
      </c>
    </row>
    <row r="748" spans="1:10" x14ac:dyDescent="0.25">
      <c r="A748" s="4">
        <v>42564</v>
      </c>
      <c r="B748" s="10" t="s">
        <v>312</v>
      </c>
      <c r="C748" s="10">
        <v>300</v>
      </c>
      <c r="D748" s="10" t="s">
        <v>14</v>
      </c>
      <c r="E748" s="13">
        <v>1172</v>
      </c>
      <c r="F748" s="13">
        <v>1162</v>
      </c>
      <c r="G748" s="13">
        <v>0</v>
      </c>
      <c r="H748" s="24">
        <f t="shared" ref="H748:H752" si="606">IF(D748="LONG",(F748-E748)*C748,(E748-F748)*C748)</f>
        <v>3000</v>
      </c>
      <c r="I748" s="24">
        <v>0</v>
      </c>
      <c r="J748" s="24">
        <f t="shared" ref="J748:J752" si="607">(H748+I748)</f>
        <v>3000</v>
      </c>
    </row>
    <row r="749" spans="1:10" x14ac:dyDescent="0.25">
      <c r="A749" s="4">
        <v>42564</v>
      </c>
      <c r="B749" s="10" t="s">
        <v>203</v>
      </c>
      <c r="C749" s="10">
        <v>2000</v>
      </c>
      <c r="D749" s="10" t="s">
        <v>14</v>
      </c>
      <c r="E749" s="13">
        <v>373</v>
      </c>
      <c r="F749" s="13">
        <v>371.5</v>
      </c>
      <c r="G749" s="13">
        <v>0</v>
      </c>
      <c r="H749" s="24">
        <f t="shared" si="606"/>
        <v>3000</v>
      </c>
      <c r="I749" s="24">
        <v>0</v>
      </c>
      <c r="J749" s="24">
        <f t="shared" si="607"/>
        <v>3000</v>
      </c>
    </row>
    <row r="750" spans="1:10" x14ac:dyDescent="0.25">
      <c r="A750" s="4">
        <v>42563</v>
      </c>
      <c r="B750" s="10" t="s">
        <v>177</v>
      </c>
      <c r="C750" s="10">
        <v>5000</v>
      </c>
      <c r="D750" s="10" t="s">
        <v>14</v>
      </c>
      <c r="E750" s="13">
        <v>157</v>
      </c>
      <c r="F750" s="13">
        <v>156.35</v>
      </c>
      <c r="G750" s="13">
        <v>0</v>
      </c>
      <c r="H750" s="24">
        <f t="shared" si="606"/>
        <v>3250.0000000000282</v>
      </c>
      <c r="I750" s="24">
        <v>0</v>
      </c>
      <c r="J750" s="24">
        <f t="shared" si="607"/>
        <v>3250.0000000000282</v>
      </c>
    </row>
    <row r="751" spans="1:10" x14ac:dyDescent="0.25">
      <c r="A751" s="4">
        <v>42563</v>
      </c>
      <c r="B751" s="10" t="s">
        <v>203</v>
      </c>
      <c r="C751" s="10">
        <v>2000</v>
      </c>
      <c r="D751" s="10" t="s">
        <v>14</v>
      </c>
      <c r="E751" s="13">
        <v>378.5</v>
      </c>
      <c r="F751" s="13">
        <v>377</v>
      </c>
      <c r="G751" s="13">
        <v>0</v>
      </c>
      <c r="H751" s="24">
        <f t="shared" si="606"/>
        <v>3000</v>
      </c>
      <c r="I751" s="24">
        <v>0</v>
      </c>
      <c r="J751" s="24">
        <f t="shared" si="607"/>
        <v>3000</v>
      </c>
    </row>
    <row r="752" spans="1:10" x14ac:dyDescent="0.25">
      <c r="A752" s="4">
        <v>42563</v>
      </c>
      <c r="B752" s="10" t="s">
        <v>352</v>
      </c>
      <c r="C752" s="10">
        <v>600</v>
      </c>
      <c r="D752" s="10" t="s">
        <v>14</v>
      </c>
      <c r="E752" s="13">
        <v>1140</v>
      </c>
      <c r="F752" s="13">
        <v>1145</v>
      </c>
      <c r="G752" s="13">
        <v>0</v>
      </c>
      <c r="H752" s="24">
        <f t="shared" si="606"/>
        <v>-3000</v>
      </c>
      <c r="I752" s="24">
        <v>0</v>
      </c>
      <c r="J752" s="24">
        <f t="shared" si="607"/>
        <v>-3000</v>
      </c>
    </row>
    <row r="753" spans="1:10" x14ac:dyDescent="0.25">
      <c r="A753" s="4">
        <v>42562</v>
      </c>
      <c r="B753" s="10" t="s">
        <v>177</v>
      </c>
      <c r="C753" s="10">
        <v>5000</v>
      </c>
      <c r="D753" s="10" t="s">
        <v>11</v>
      </c>
      <c r="E753" s="13">
        <v>158</v>
      </c>
      <c r="F753" s="13">
        <v>158.75</v>
      </c>
      <c r="G753" s="13">
        <v>159.5</v>
      </c>
      <c r="H753" s="25">
        <f t="shared" ref="H753" si="608">(F753-E753)*C753</f>
        <v>3750</v>
      </c>
      <c r="I753" s="7">
        <f t="shared" ref="I753" si="609">(G753-F753)*C753</f>
        <v>3750</v>
      </c>
      <c r="J753" s="25">
        <f t="shared" ref="J753" si="610">H753+I753</f>
        <v>7500</v>
      </c>
    </row>
    <row r="754" spans="1:10" x14ac:dyDescent="0.25">
      <c r="A754" s="4">
        <v>42562</v>
      </c>
      <c r="B754" s="10" t="s">
        <v>400</v>
      </c>
      <c r="C754" s="10">
        <v>500</v>
      </c>
      <c r="D754" s="10" t="s">
        <v>14</v>
      </c>
      <c r="E754" s="13">
        <v>592</v>
      </c>
      <c r="F754" s="13">
        <v>587</v>
      </c>
      <c r="G754" s="13">
        <v>583.04999999999995</v>
      </c>
      <c r="H754" s="24">
        <f t="shared" ref="H754:H761" si="611">IF(D754="LONG",(F754-E754)*C754,(E754-F754)*C754)</f>
        <v>2500</v>
      </c>
      <c r="I754" s="24">
        <f t="shared" ref="I754" si="612">(IF(D754="SHORT",IF(G754="",0,F754-G754),IF(D754="LONG",IF(G754="",0,G754-F754))))*C754</f>
        <v>1975.0000000000227</v>
      </c>
      <c r="J754" s="24">
        <f t="shared" ref="J754:J761" si="613">(H754+I754)</f>
        <v>4475.0000000000227</v>
      </c>
    </row>
    <row r="755" spans="1:10" x14ac:dyDescent="0.25">
      <c r="A755" s="4">
        <v>42559</v>
      </c>
      <c r="B755" s="10" t="s">
        <v>168</v>
      </c>
      <c r="C755" s="10">
        <v>4000</v>
      </c>
      <c r="D755" s="10" t="s">
        <v>14</v>
      </c>
      <c r="E755" s="13">
        <v>174.8</v>
      </c>
      <c r="F755" s="13">
        <v>173.6</v>
      </c>
      <c r="G755" s="13">
        <v>0</v>
      </c>
      <c r="H755" s="24">
        <f t="shared" si="611"/>
        <v>4800.0000000000682</v>
      </c>
      <c r="I755" s="24">
        <v>0</v>
      </c>
      <c r="J755" s="24">
        <f t="shared" si="613"/>
        <v>4800.0000000000682</v>
      </c>
    </row>
    <row r="756" spans="1:10" x14ac:dyDescent="0.25">
      <c r="A756" s="4">
        <v>42559</v>
      </c>
      <c r="B756" s="10" t="s">
        <v>395</v>
      </c>
      <c r="C756" s="10">
        <v>3000</v>
      </c>
      <c r="D756" s="10" t="s">
        <v>14</v>
      </c>
      <c r="E756" s="13">
        <v>151.15</v>
      </c>
      <c r="F756" s="13">
        <v>150.15</v>
      </c>
      <c r="G756" s="13">
        <v>0</v>
      </c>
      <c r="H756" s="24">
        <f t="shared" si="611"/>
        <v>3000</v>
      </c>
      <c r="I756" s="24">
        <v>0</v>
      </c>
      <c r="J756" s="24">
        <f t="shared" si="613"/>
        <v>3000</v>
      </c>
    </row>
    <row r="757" spans="1:10" x14ac:dyDescent="0.25">
      <c r="A757" s="4">
        <v>42558</v>
      </c>
      <c r="B757" s="10" t="s">
        <v>162</v>
      </c>
      <c r="C757" s="10">
        <v>7000</v>
      </c>
      <c r="D757" s="10" t="s">
        <v>14</v>
      </c>
      <c r="E757" s="13">
        <v>98.8</v>
      </c>
      <c r="F757" s="13">
        <v>98.1</v>
      </c>
      <c r="G757" s="13">
        <v>0</v>
      </c>
      <c r="H757" s="24">
        <f t="shared" si="611"/>
        <v>4900.00000000002</v>
      </c>
      <c r="I757" s="24">
        <v>0</v>
      </c>
      <c r="J757" s="24">
        <f t="shared" si="613"/>
        <v>4900.00000000002</v>
      </c>
    </row>
    <row r="758" spans="1:10" x14ac:dyDescent="0.25">
      <c r="A758" s="4">
        <v>42558</v>
      </c>
      <c r="B758" s="10" t="s">
        <v>261</v>
      </c>
      <c r="C758" s="10">
        <v>8000</v>
      </c>
      <c r="D758" s="10" t="s">
        <v>14</v>
      </c>
      <c r="E758" s="13">
        <v>105</v>
      </c>
      <c r="F758" s="13">
        <v>104.5</v>
      </c>
      <c r="G758" s="13">
        <v>104</v>
      </c>
      <c r="H758" s="24">
        <f t="shared" si="611"/>
        <v>4000</v>
      </c>
      <c r="I758" s="24">
        <f t="shared" ref="I758" si="614">(IF(D758="SHORT",IF(G758="",0,F758-G758),IF(D758="LONG",IF(G758="",0,G758-F758))))*C758</f>
        <v>4000</v>
      </c>
      <c r="J758" s="24">
        <f t="shared" si="613"/>
        <v>8000</v>
      </c>
    </row>
    <row r="759" spans="1:10" x14ac:dyDescent="0.25">
      <c r="A759" s="4">
        <v>42556</v>
      </c>
      <c r="B759" s="10" t="s">
        <v>147</v>
      </c>
      <c r="C759" s="10">
        <v>1000</v>
      </c>
      <c r="D759" s="10" t="s">
        <v>14</v>
      </c>
      <c r="E759" s="13">
        <v>777</v>
      </c>
      <c r="F759" s="13">
        <v>773</v>
      </c>
      <c r="G759" s="13">
        <v>0</v>
      </c>
      <c r="H759" s="24">
        <f t="shared" si="611"/>
        <v>4000</v>
      </c>
      <c r="I759" s="24">
        <v>0</v>
      </c>
      <c r="J759" s="24">
        <f t="shared" si="613"/>
        <v>4000</v>
      </c>
    </row>
    <row r="760" spans="1:10" x14ac:dyDescent="0.25">
      <c r="A760" s="4">
        <v>42556</v>
      </c>
      <c r="B760" s="10" t="s">
        <v>400</v>
      </c>
      <c r="C760" s="10">
        <v>800</v>
      </c>
      <c r="D760" s="10" t="s">
        <v>11</v>
      </c>
      <c r="E760" s="13">
        <v>619.1</v>
      </c>
      <c r="F760" s="13">
        <v>614</v>
      </c>
      <c r="G760" s="13">
        <v>0</v>
      </c>
      <c r="H760" s="24">
        <f t="shared" si="611"/>
        <v>-4080.0000000000182</v>
      </c>
      <c r="I760" s="24">
        <v>0</v>
      </c>
      <c r="J760" s="24">
        <f t="shared" si="613"/>
        <v>-4080.0000000000182</v>
      </c>
    </row>
    <row r="761" spans="1:10" x14ac:dyDescent="0.25">
      <c r="A761" s="4">
        <v>42556</v>
      </c>
      <c r="B761" s="10" t="s">
        <v>72</v>
      </c>
      <c r="C761" s="10">
        <v>1100</v>
      </c>
      <c r="D761" s="10" t="s">
        <v>14</v>
      </c>
      <c r="E761" s="13">
        <v>617.5</v>
      </c>
      <c r="F761" s="13">
        <v>616</v>
      </c>
      <c r="G761" s="13">
        <v>0</v>
      </c>
      <c r="H761" s="24">
        <f t="shared" si="611"/>
        <v>1650</v>
      </c>
      <c r="I761" s="24">
        <v>0</v>
      </c>
      <c r="J761" s="24">
        <f t="shared" si="613"/>
        <v>1650</v>
      </c>
    </row>
    <row r="762" spans="1:10" x14ac:dyDescent="0.25">
      <c r="A762" s="4">
        <v>42555</v>
      </c>
      <c r="B762" s="10" t="s">
        <v>19</v>
      </c>
      <c r="C762" s="10">
        <v>1000</v>
      </c>
      <c r="D762" s="10" t="s">
        <v>11</v>
      </c>
      <c r="E762" s="13">
        <v>558</v>
      </c>
      <c r="F762" s="13">
        <v>564</v>
      </c>
      <c r="G762" s="13">
        <v>570</v>
      </c>
      <c r="H762" s="25">
        <f t="shared" ref="H762" si="615">(F762-E762)*C762</f>
        <v>6000</v>
      </c>
      <c r="I762" s="7">
        <f t="shared" ref="I762" si="616">(G762-F762)*C762</f>
        <v>6000</v>
      </c>
      <c r="J762" s="25">
        <f t="shared" ref="J762" si="617">H762+I762</f>
        <v>12000</v>
      </c>
    </row>
    <row r="763" spans="1:10" x14ac:dyDescent="0.25">
      <c r="A763" s="4">
        <v>42555</v>
      </c>
      <c r="B763" s="10" t="s">
        <v>34</v>
      </c>
      <c r="C763" s="10">
        <v>1500</v>
      </c>
      <c r="D763" s="10" t="s">
        <v>11</v>
      </c>
      <c r="E763" s="13">
        <v>406.2</v>
      </c>
      <c r="F763" s="13">
        <v>408.9</v>
      </c>
      <c r="G763" s="13">
        <v>0</v>
      </c>
      <c r="H763" s="24">
        <f t="shared" ref="H763:H764" si="618">IF(D763="LONG",(F763-E763)*C763,(E763-F763)*C763)</f>
        <v>4049.9999999999827</v>
      </c>
      <c r="I763" s="24">
        <v>0</v>
      </c>
      <c r="J763" s="24">
        <f t="shared" ref="J763:J764" si="619">(H763+I763)</f>
        <v>4049.9999999999827</v>
      </c>
    </row>
    <row r="764" spans="1:10" x14ac:dyDescent="0.25">
      <c r="A764" s="4">
        <v>42552</v>
      </c>
      <c r="B764" s="10" t="s">
        <v>401</v>
      </c>
      <c r="C764" s="10">
        <v>800</v>
      </c>
      <c r="D764" s="10" t="s">
        <v>11</v>
      </c>
      <c r="E764" s="13">
        <v>688</v>
      </c>
      <c r="F764" s="13">
        <v>691</v>
      </c>
      <c r="G764" s="13">
        <v>0</v>
      </c>
      <c r="H764" s="24">
        <f t="shared" si="618"/>
        <v>2400</v>
      </c>
      <c r="I764" s="24">
        <v>0</v>
      </c>
      <c r="J764" s="24">
        <f t="shared" si="619"/>
        <v>2400</v>
      </c>
    </row>
    <row r="765" spans="1:10" x14ac:dyDescent="0.25">
      <c r="A765" s="51"/>
      <c r="B765" s="51"/>
      <c r="C765" s="51"/>
      <c r="D765" s="51"/>
      <c r="E765" s="51"/>
      <c r="F765" s="51"/>
      <c r="G765" s="51"/>
      <c r="H765" s="51"/>
      <c r="I765" s="51"/>
      <c r="J765" s="52"/>
    </row>
    <row r="766" spans="1:10" x14ac:dyDescent="0.25">
      <c r="A766" s="4">
        <v>42551</v>
      </c>
      <c r="B766" s="10" t="s">
        <v>177</v>
      </c>
      <c r="C766" s="10">
        <v>5000</v>
      </c>
      <c r="D766" s="10" t="s">
        <v>11</v>
      </c>
      <c r="E766" s="13">
        <v>145.25</v>
      </c>
      <c r="F766" s="13">
        <v>146</v>
      </c>
      <c r="G766" s="13">
        <v>147</v>
      </c>
      <c r="H766" s="25">
        <f t="shared" ref="H766:H767" si="620">(F766-E766)*C766</f>
        <v>3750</v>
      </c>
      <c r="I766" s="7">
        <f t="shared" ref="I766:I767" si="621">(G766-F766)*C766</f>
        <v>5000</v>
      </c>
      <c r="J766" s="25">
        <f t="shared" ref="J766:J767" si="622">H766+I766</f>
        <v>8750</v>
      </c>
    </row>
    <row r="767" spans="1:10" x14ac:dyDescent="0.25">
      <c r="A767" s="4">
        <v>42551</v>
      </c>
      <c r="B767" s="10" t="s">
        <v>383</v>
      </c>
      <c r="C767" s="10">
        <v>700</v>
      </c>
      <c r="D767" s="10" t="s">
        <v>11</v>
      </c>
      <c r="E767" s="13">
        <v>1080</v>
      </c>
      <c r="F767" s="13">
        <v>1084</v>
      </c>
      <c r="G767" s="13">
        <v>1090</v>
      </c>
      <c r="H767" s="25">
        <f t="shared" si="620"/>
        <v>2800</v>
      </c>
      <c r="I767" s="7">
        <f t="shared" si="621"/>
        <v>4200</v>
      </c>
      <c r="J767" s="25">
        <f t="shared" si="622"/>
        <v>7000</v>
      </c>
    </row>
    <row r="768" spans="1:10" x14ac:dyDescent="0.25">
      <c r="A768" s="4">
        <v>42550</v>
      </c>
      <c r="B768" s="10" t="s">
        <v>377</v>
      </c>
      <c r="C768" s="10">
        <v>3400</v>
      </c>
      <c r="D768" s="10" t="s">
        <v>14</v>
      </c>
      <c r="E768" s="13">
        <v>167</v>
      </c>
      <c r="F768" s="13">
        <v>166</v>
      </c>
      <c r="G768" s="13">
        <v>164.65</v>
      </c>
      <c r="H768" s="24">
        <f t="shared" ref="H768:H771" si="623">IF(D768="LONG",(F768-E768)*C768,(E768-F768)*C768)</f>
        <v>3400</v>
      </c>
      <c r="I768" s="24">
        <f t="shared" ref="I768" si="624">(IF(D768="SHORT",IF(G768="",0,F768-G768),IF(D768="LONG",IF(G768="",0,G768-F768))))*C768</f>
        <v>4589.9999999999809</v>
      </c>
      <c r="J768" s="24">
        <f t="shared" ref="J768:J771" si="625">(H768+I768)</f>
        <v>7989.9999999999809</v>
      </c>
    </row>
    <row r="769" spans="1:10" x14ac:dyDescent="0.25">
      <c r="A769" s="4">
        <v>42550</v>
      </c>
      <c r="B769" s="10" t="s">
        <v>193</v>
      </c>
      <c r="C769" s="10">
        <v>1000</v>
      </c>
      <c r="D769" s="10" t="s">
        <v>11</v>
      </c>
      <c r="E769" s="13">
        <v>587</v>
      </c>
      <c r="F769" s="13">
        <v>589.29999999999995</v>
      </c>
      <c r="G769" s="13">
        <v>0</v>
      </c>
      <c r="H769" s="24">
        <f t="shared" si="623"/>
        <v>2299.9999999999545</v>
      </c>
      <c r="I769" s="24">
        <v>0</v>
      </c>
      <c r="J769" s="24">
        <f t="shared" si="625"/>
        <v>2299.9999999999545</v>
      </c>
    </row>
    <row r="770" spans="1:10" x14ac:dyDescent="0.25">
      <c r="A770" s="4">
        <v>42549</v>
      </c>
      <c r="B770" s="10" t="s">
        <v>402</v>
      </c>
      <c r="C770" s="10">
        <v>2000</v>
      </c>
      <c r="D770" s="10" t="s">
        <v>11</v>
      </c>
      <c r="E770" s="13">
        <v>214.5</v>
      </c>
      <c r="F770" s="13">
        <v>216</v>
      </c>
      <c r="G770" s="13">
        <v>0</v>
      </c>
      <c r="H770" s="24">
        <f t="shared" si="623"/>
        <v>3000</v>
      </c>
      <c r="I770" s="24">
        <v>0</v>
      </c>
      <c r="J770" s="24">
        <f t="shared" si="625"/>
        <v>3000</v>
      </c>
    </row>
    <row r="771" spans="1:10" x14ac:dyDescent="0.25">
      <c r="A771" s="4">
        <v>42549</v>
      </c>
      <c r="B771" s="10" t="s">
        <v>247</v>
      </c>
      <c r="C771" s="10">
        <v>1000</v>
      </c>
      <c r="D771" s="10" t="s">
        <v>14</v>
      </c>
      <c r="E771" s="13">
        <v>548</v>
      </c>
      <c r="F771" s="13">
        <v>546</v>
      </c>
      <c r="G771" s="13">
        <v>0</v>
      </c>
      <c r="H771" s="24">
        <f t="shared" si="623"/>
        <v>2000</v>
      </c>
      <c r="I771" s="24">
        <v>0</v>
      </c>
      <c r="J771" s="24">
        <f t="shared" si="625"/>
        <v>2000</v>
      </c>
    </row>
    <row r="772" spans="1:10" x14ac:dyDescent="0.25">
      <c r="A772" s="4">
        <v>42548</v>
      </c>
      <c r="B772" s="10" t="s">
        <v>177</v>
      </c>
      <c r="C772" s="10">
        <v>5000</v>
      </c>
      <c r="D772" s="10" t="s">
        <v>11</v>
      </c>
      <c r="E772" s="13">
        <v>134.75</v>
      </c>
      <c r="F772" s="13">
        <v>135.25</v>
      </c>
      <c r="G772" s="13">
        <v>136</v>
      </c>
      <c r="H772" s="25">
        <f t="shared" ref="H772" si="626">(F772-E772)*C772</f>
        <v>2500</v>
      </c>
      <c r="I772" s="7">
        <f t="shared" ref="I772" si="627">(G772-F772)*C772</f>
        <v>3750</v>
      </c>
      <c r="J772" s="25">
        <f t="shared" ref="J772" si="628">H772+I772</f>
        <v>6250</v>
      </c>
    </row>
    <row r="773" spans="1:10" x14ac:dyDescent="0.25">
      <c r="A773" s="4">
        <v>42548</v>
      </c>
      <c r="B773" s="10" t="s">
        <v>247</v>
      </c>
      <c r="C773" s="10">
        <v>1000</v>
      </c>
      <c r="D773" s="10" t="s">
        <v>14</v>
      </c>
      <c r="E773" s="13">
        <v>543.5</v>
      </c>
      <c r="F773" s="13">
        <v>546.5</v>
      </c>
      <c r="G773" s="13">
        <v>0</v>
      </c>
      <c r="H773" s="24">
        <f t="shared" ref="H773:H775" si="629">IF(D773="LONG",(F773-E773)*C773,(E773-F773)*C773)</f>
        <v>-3000</v>
      </c>
      <c r="I773" s="24">
        <v>0</v>
      </c>
      <c r="J773" s="24">
        <f t="shared" ref="J773:J775" si="630">(H773+I773)</f>
        <v>-3000</v>
      </c>
    </row>
    <row r="774" spans="1:10" x14ac:dyDescent="0.25">
      <c r="A774" s="4">
        <v>42545</v>
      </c>
      <c r="B774" s="10" t="s">
        <v>177</v>
      </c>
      <c r="C774" s="10">
        <v>5000</v>
      </c>
      <c r="D774" s="10" t="s">
        <v>14</v>
      </c>
      <c r="E774" s="13">
        <v>128.80000000000001</v>
      </c>
      <c r="F774" s="13">
        <v>128.30000000000001</v>
      </c>
      <c r="G774" s="13">
        <v>127.5</v>
      </c>
      <c r="H774" s="24">
        <f t="shared" si="629"/>
        <v>2500</v>
      </c>
      <c r="I774" s="24">
        <f t="shared" ref="I774:I775" si="631">(IF(D774="SHORT",IF(G774="",0,F774-G774),IF(D774="LONG",IF(G774="",0,G774-F774))))*C774</f>
        <v>4000.0000000000568</v>
      </c>
      <c r="J774" s="24">
        <f t="shared" si="630"/>
        <v>6500.0000000000564</v>
      </c>
    </row>
    <row r="775" spans="1:10" x14ac:dyDescent="0.25">
      <c r="A775" s="4">
        <v>42545</v>
      </c>
      <c r="B775" s="10" t="s">
        <v>193</v>
      </c>
      <c r="C775" s="10">
        <v>1000</v>
      </c>
      <c r="D775" s="10" t="s">
        <v>14</v>
      </c>
      <c r="E775" s="13">
        <v>561</v>
      </c>
      <c r="F775" s="13">
        <v>558.5</v>
      </c>
      <c r="G775" s="13">
        <v>555</v>
      </c>
      <c r="H775" s="24">
        <f t="shared" si="629"/>
        <v>2500</v>
      </c>
      <c r="I775" s="24">
        <f t="shared" si="631"/>
        <v>3500</v>
      </c>
      <c r="J775" s="24">
        <f t="shared" si="630"/>
        <v>6000</v>
      </c>
    </row>
    <row r="776" spans="1:10" x14ac:dyDescent="0.25">
      <c r="A776" s="4">
        <v>42544</v>
      </c>
      <c r="B776" s="10" t="s">
        <v>177</v>
      </c>
      <c r="C776" s="10">
        <v>5000</v>
      </c>
      <c r="D776" s="10" t="s">
        <v>11</v>
      </c>
      <c r="E776" s="13">
        <v>138.5</v>
      </c>
      <c r="F776" s="13">
        <v>139</v>
      </c>
      <c r="G776" s="13">
        <v>139.30000000000001</v>
      </c>
      <c r="H776" s="25">
        <f t="shared" ref="H776" si="632">(F776-E776)*C776</f>
        <v>2500</v>
      </c>
      <c r="I776" s="7">
        <f t="shared" ref="I776" si="633">(G776-F776)*C776</f>
        <v>1500.0000000000568</v>
      </c>
      <c r="J776" s="25">
        <f t="shared" ref="J776" si="634">H776+I776</f>
        <v>4000.0000000000568</v>
      </c>
    </row>
    <row r="777" spans="1:10" x14ac:dyDescent="0.25">
      <c r="A777" s="4">
        <v>42544</v>
      </c>
      <c r="B777" s="10" t="s">
        <v>334</v>
      </c>
      <c r="C777" s="10">
        <v>7000</v>
      </c>
      <c r="D777" s="10" t="s">
        <v>14</v>
      </c>
      <c r="E777" s="13">
        <v>99.5</v>
      </c>
      <c r="F777" s="13">
        <v>99.1</v>
      </c>
      <c r="G777" s="13">
        <v>0</v>
      </c>
      <c r="H777" s="24">
        <f t="shared" ref="H777:H778" si="635">IF(D777="LONG",(F777-E777)*C777,(E777-F777)*C777)</f>
        <v>2800.00000000004</v>
      </c>
      <c r="I777" s="24">
        <v>0</v>
      </c>
      <c r="J777" s="24">
        <f t="shared" ref="J777:J778" si="636">(H777+I777)</f>
        <v>2800.00000000004</v>
      </c>
    </row>
    <row r="778" spans="1:10" x14ac:dyDescent="0.25">
      <c r="A778" s="4">
        <v>42544</v>
      </c>
      <c r="B778" s="10" t="s">
        <v>203</v>
      </c>
      <c r="C778" s="10">
        <v>2000</v>
      </c>
      <c r="D778" s="10" t="s">
        <v>11</v>
      </c>
      <c r="E778" s="13">
        <v>365</v>
      </c>
      <c r="F778" s="13">
        <v>363</v>
      </c>
      <c r="G778" s="13">
        <v>0</v>
      </c>
      <c r="H778" s="24">
        <f t="shared" si="635"/>
        <v>-4000</v>
      </c>
      <c r="I778" s="24">
        <v>0</v>
      </c>
      <c r="J778" s="24">
        <f t="shared" si="636"/>
        <v>-4000</v>
      </c>
    </row>
    <row r="779" spans="1:10" x14ac:dyDescent="0.25">
      <c r="A779" s="4">
        <v>42543</v>
      </c>
      <c r="B779" s="10" t="s">
        <v>193</v>
      </c>
      <c r="C779" s="10">
        <v>1000</v>
      </c>
      <c r="D779" s="10" t="s">
        <v>11</v>
      </c>
      <c r="E779" s="13">
        <v>582.5</v>
      </c>
      <c r="F779" s="13">
        <v>585</v>
      </c>
      <c r="G779" s="13">
        <v>588.5</v>
      </c>
      <c r="H779" s="25">
        <f t="shared" ref="H779:H782" si="637">(F779-E779)*C779</f>
        <v>2500</v>
      </c>
      <c r="I779" s="7">
        <f t="shared" ref="I779" si="638">(G779-F779)*C779</f>
        <v>3500</v>
      </c>
      <c r="J779" s="25">
        <f t="shared" ref="J779:J782" si="639">H779+I779</f>
        <v>6000</v>
      </c>
    </row>
    <row r="780" spans="1:10" x14ac:dyDescent="0.25">
      <c r="A780" s="4">
        <v>42543</v>
      </c>
      <c r="B780" s="10" t="s">
        <v>336</v>
      </c>
      <c r="C780" s="10">
        <v>1500</v>
      </c>
      <c r="D780" s="10" t="s">
        <v>11</v>
      </c>
      <c r="E780" s="13">
        <v>395</v>
      </c>
      <c r="F780" s="13">
        <v>392.5</v>
      </c>
      <c r="G780" s="13">
        <v>0</v>
      </c>
      <c r="H780" s="25">
        <f t="shared" si="637"/>
        <v>-3750</v>
      </c>
      <c r="I780" s="7">
        <v>0</v>
      </c>
      <c r="J780" s="25">
        <f t="shared" si="639"/>
        <v>-3750</v>
      </c>
    </row>
    <row r="781" spans="1:10" x14ac:dyDescent="0.25">
      <c r="A781" s="4">
        <v>42542</v>
      </c>
      <c r="B781" s="10" t="s">
        <v>334</v>
      </c>
      <c r="C781" s="10">
        <v>7000</v>
      </c>
      <c r="D781" s="10" t="s">
        <v>11</v>
      </c>
      <c r="E781" s="13">
        <v>100.5</v>
      </c>
      <c r="F781" s="13">
        <v>101</v>
      </c>
      <c r="G781" s="13">
        <v>101.7</v>
      </c>
      <c r="H781" s="25">
        <f t="shared" si="637"/>
        <v>3500</v>
      </c>
      <c r="I781" s="7">
        <f t="shared" ref="I781" si="640">(G781-F781)*C781</f>
        <v>4900.00000000002</v>
      </c>
      <c r="J781" s="25">
        <f t="shared" si="639"/>
        <v>8400.00000000002</v>
      </c>
    </row>
    <row r="782" spans="1:10" x14ac:dyDescent="0.25">
      <c r="A782" s="4">
        <v>42542</v>
      </c>
      <c r="B782" s="10" t="s">
        <v>336</v>
      </c>
      <c r="C782" s="10">
        <v>1500</v>
      </c>
      <c r="D782" s="10" t="s">
        <v>11</v>
      </c>
      <c r="E782" s="13">
        <v>400.5</v>
      </c>
      <c r="F782" s="13">
        <v>402.5</v>
      </c>
      <c r="G782" s="13">
        <v>0</v>
      </c>
      <c r="H782" s="25">
        <f t="shared" si="637"/>
        <v>3000</v>
      </c>
      <c r="I782" s="7">
        <v>0</v>
      </c>
      <c r="J782" s="25">
        <f t="shared" si="639"/>
        <v>3000</v>
      </c>
    </row>
    <row r="783" spans="1:10" x14ac:dyDescent="0.25">
      <c r="A783" s="4">
        <v>42542</v>
      </c>
      <c r="B783" s="10" t="s">
        <v>198</v>
      </c>
      <c r="C783" s="10">
        <v>1600</v>
      </c>
      <c r="D783" s="10" t="s">
        <v>14</v>
      </c>
      <c r="E783" s="13">
        <v>356.5</v>
      </c>
      <c r="F783" s="13">
        <v>359</v>
      </c>
      <c r="G783" s="13">
        <v>0</v>
      </c>
      <c r="H783" s="24">
        <f t="shared" ref="H783" si="641">IF(D783="LONG",(F783-E783)*C783,(E783-F783)*C783)</f>
        <v>-4000</v>
      </c>
      <c r="I783" s="24">
        <v>0</v>
      </c>
      <c r="J783" s="24">
        <f t="shared" ref="J783" si="642">(H783+I783)</f>
        <v>-4000</v>
      </c>
    </row>
    <row r="784" spans="1:10" x14ac:dyDescent="0.25">
      <c r="A784" s="4">
        <v>42541</v>
      </c>
      <c r="B784" s="10" t="s">
        <v>177</v>
      </c>
      <c r="C784" s="10">
        <v>5000</v>
      </c>
      <c r="D784" s="10" t="s">
        <v>11</v>
      </c>
      <c r="E784" s="13">
        <v>136.25</v>
      </c>
      <c r="F784" s="13">
        <v>137</v>
      </c>
      <c r="G784" s="13">
        <v>138</v>
      </c>
      <c r="H784" s="25">
        <f t="shared" ref="H784" si="643">(F784-E784)*C784</f>
        <v>3750</v>
      </c>
      <c r="I784" s="7">
        <f t="shared" ref="I784" si="644">(G784-F784)*C784</f>
        <v>5000</v>
      </c>
      <c r="J784" s="25">
        <f t="shared" ref="J784" si="645">H784+I784</f>
        <v>8750</v>
      </c>
    </row>
    <row r="785" spans="1:10" x14ac:dyDescent="0.25">
      <c r="A785" s="4">
        <v>42541</v>
      </c>
      <c r="B785" s="10" t="s">
        <v>403</v>
      </c>
      <c r="C785" s="10">
        <v>600</v>
      </c>
      <c r="D785" s="10" t="s">
        <v>14</v>
      </c>
      <c r="E785" s="13">
        <v>1118</v>
      </c>
      <c r="F785" s="13">
        <v>1112</v>
      </c>
      <c r="G785" s="13">
        <v>1104</v>
      </c>
      <c r="H785" s="24">
        <f t="shared" ref="H785" si="646">IF(D785="LONG",(F785-E785)*C785,(E785-F785)*C785)</f>
        <v>3600</v>
      </c>
      <c r="I785" s="24">
        <f t="shared" ref="I785" si="647">(IF(D785="SHORT",IF(G785="",0,F785-G785),IF(D785="LONG",IF(G785="",0,G785-F785))))*C785</f>
        <v>4800</v>
      </c>
      <c r="J785" s="24">
        <f t="shared" ref="J785" si="648">(H785+I785)</f>
        <v>8400</v>
      </c>
    </row>
    <row r="786" spans="1:10" x14ac:dyDescent="0.25">
      <c r="A786" s="4">
        <v>42538</v>
      </c>
      <c r="B786" s="10" t="s">
        <v>177</v>
      </c>
      <c r="C786" s="10">
        <v>5000</v>
      </c>
      <c r="D786" s="10" t="s">
        <v>11</v>
      </c>
      <c r="E786" s="13">
        <v>135.25</v>
      </c>
      <c r="F786" s="13">
        <v>136</v>
      </c>
      <c r="G786" s="13">
        <v>0</v>
      </c>
      <c r="H786" s="25">
        <f t="shared" ref="H786:H788" si="649">(F786-E786)*C786</f>
        <v>3750</v>
      </c>
      <c r="I786" s="7">
        <v>0</v>
      </c>
      <c r="J786" s="25">
        <f t="shared" ref="J786:J788" si="650">H786+I786</f>
        <v>3750</v>
      </c>
    </row>
    <row r="787" spans="1:10" x14ac:dyDescent="0.25">
      <c r="A787" s="4">
        <v>42538</v>
      </c>
      <c r="B787" s="10" t="s">
        <v>266</v>
      </c>
      <c r="C787" s="10">
        <v>5000</v>
      </c>
      <c r="D787" s="10" t="s">
        <v>11</v>
      </c>
      <c r="E787" s="13">
        <v>119.1</v>
      </c>
      <c r="F787" s="13">
        <v>119.35</v>
      </c>
      <c r="G787" s="13">
        <v>0</v>
      </c>
      <c r="H787" s="25">
        <f t="shared" si="649"/>
        <v>1250</v>
      </c>
      <c r="I787" s="7">
        <v>0</v>
      </c>
      <c r="J787" s="25">
        <f t="shared" si="650"/>
        <v>1250</v>
      </c>
    </row>
    <row r="788" spans="1:10" x14ac:dyDescent="0.25">
      <c r="A788" s="4">
        <v>42538</v>
      </c>
      <c r="B788" s="10" t="s">
        <v>193</v>
      </c>
      <c r="C788" s="10">
        <v>1000</v>
      </c>
      <c r="D788" s="10" t="s">
        <v>11</v>
      </c>
      <c r="E788" s="13">
        <v>587</v>
      </c>
      <c r="F788" s="13">
        <v>582</v>
      </c>
      <c r="G788" s="13">
        <v>0</v>
      </c>
      <c r="H788" s="25">
        <f t="shared" si="649"/>
        <v>-5000</v>
      </c>
      <c r="I788" s="7">
        <v>0</v>
      </c>
      <c r="J788" s="25">
        <f t="shared" si="650"/>
        <v>-5000</v>
      </c>
    </row>
    <row r="789" spans="1:10" x14ac:dyDescent="0.25">
      <c r="A789" s="4">
        <v>42537</v>
      </c>
      <c r="B789" s="10" t="s">
        <v>404</v>
      </c>
      <c r="C789" s="10">
        <v>3200</v>
      </c>
      <c r="D789" s="10" t="s">
        <v>14</v>
      </c>
      <c r="E789" s="13">
        <v>175</v>
      </c>
      <c r="F789" s="13">
        <v>174</v>
      </c>
      <c r="G789" s="13">
        <v>172.5</v>
      </c>
      <c r="H789" s="24">
        <f t="shared" ref="H789:H790" si="651">IF(D789="LONG",(F789-E789)*C789,(E789-F789)*C789)</f>
        <v>3200</v>
      </c>
      <c r="I789" s="24">
        <f t="shared" ref="I789" si="652">(IF(D789="SHORT",IF(G789="",0,F789-G789),IF(D789="LONG",IF(G789="",0,G789-F789))))*C789</f>
        <v>4800</v>
      </c>
      <c r="J789" s="24">
        <f t="shared" ref="J789:J790" si="653">(H789+I789)</f>
        <v>8000</v>
      </c>
    </row>
    <row r="790" spans="1:10" x14ac:dyDescent="0.25">
      <c r="A790" s="4">
        <v>42537</v>
      </c>
      <c r="B790" s="10" t="s">
        <v>405</v>
      </c>
      <c r="C790" s="10">
        <v>600</v>
      </c>
      <c r="D790" s="10" t="s">
        <v>14</v>
      </c>
      <c r="E790" s="13">
        <v>992</v>
      </c>
      <c r="F790" s="13">
        <v>987.5</v>
      </c>
      <c r="G790" s="13">
        <v>0</v>
      </c>
      <c r="H790" s="24">
        <f t="shared" si="651"/>
        <v>2700</v>
      </c>
      <c r="I790" s="24">
        <v>0</v>
      </c>
      <c r="J790" s="24">
        <f t="shared" si="653"/>
        <v>2700</v>
      </c>
    </row>
    <row r="791" spans="1:10" x14ac:dyDescent="0.25">
      <c r="A791" s="4">
        <v>42536</v>
      </c>
      <c r="B791" s="10" t="s">
        <v>193</v>
      </c>
      <c r="C791" s="10">
        <v>1000</v>
      </c>
      <c r="D791" s="10" t="s">
        <v>11</v>
      </c>
      <c r="E791" s="13">
        <v>568</v>
      </c>
      <c r="F791" s="13">
        <v>571</v>
      </c>
      <c r="G791" s="13">
        <v>575</v>
      </c>
      <c r="H791" s="25">
        <f t="shared" ref="H791:H792" si="654">(F791-E791)*C791</f>
        <v>3000</v>
      </c>
      <c r="I791" s="7">
        <f t="shared" ref="I791:I792" si="655">(G791-F791)*C791</f>
        <v>4000</v>
      </c>
      <c r="J791" s="25">
        <f t="shared" ref="J791:J792" si="656">H791+I791</f>
        <v>7000</v>
      </c>
    </row>
    <row r="792" spans="1:10" x14ac:dyDescent="0.25">
      <c r="A792" s="4">
        <v>42536</v>
      </c>
      <c r="B792" s="10" t="s">
        <v>184</v>
      </c>
      <c r="C792" s="10">
        <v>2200</v>
      </c>
      <c r="D792" s="10" t="s">
        <v>11</v>
      </c>
      <c r="E792" s="13">
        <v>206.5</v>
      </c>
      <c r="F792" s="13">
        <v>208</v>
      </c>
      <c r="G792" s="13">
        <v>209.2</v>
      </c>
      <c r="H792" s="25">
        <f t="shared" si="654"/>
        <v>3300</v>
      </c>
      <c r="I792" s="7">
        <f t="shared" si="655"/>
        <v>2639.999999999975</v>
      </c>
      <c r="J792" s="25">
        <f t="shared" si="656"/>
        <v>5939.9999999999745</v>
      </c>
    </row>
    <row r="793" spans="1:10" x14ac:dyDescent="0.25">
      <c r="A793" s="4">
        <v>42535</v>
      </c>
      <c r="B793" s="10" t="s">
        <v>124</v>
      </c>
      <c r="C793" s="10">
        <v>1700</v>
      </c>
      <c r="D793" s="10" t="s">
        <v>14</v>
      </c>
      <c r="E793" s="13">
        <v>306.5</v>
      </c>
      <c r="F793" s="13">
        <v>304.8</v>
      </c>
      <c r="G793" s="13">
        <v>0</v>
      </c>
      <c r="H793" s="24">
        <f t="shared" ref="H793" si="657">IF(D793="LONG",(F793-E793)*C793,(E793-F793)*C793)</f>
        <v>2889.9999999999809</v>
      </c>
      <c r="I793" s="24">
        <v>0</v>
      </c>
      <c r="J793" s="24">
        <f t="shared" ref="J793" si="658">(H793+I793)</f>
        <v>2889.9999999999809</v>
      </c>
    </row>
    <row r="794" spans="1:10" x14ac:dyDescent="0.25">
      <c r="A794" s="4">
        <v>42535</v>
      </c>
      <c r="B794" s="10" t="s">
        <v>316</v>
      </c>
      <c r="C794" s="10">
        <v>3100</v>
      </c>
      <c r="D794" s="10" t="s">
        <v>11</v>
      </c>
      <c r="E794" s="13">
        <v>148.5</v>
      </c>
      <c r="F794" s="13">
        <v>149.4</v>
      </c>
      <c r="G794" s="13">
        <v>0</v>
      </c>
      <c r="H794" s="25">
        <f t="shared" ref="H794:H796" si="659">(F794-E794)*C794</f>
        <v>2790.0000000000177</v>
      </c>
      <c r="I794" s="7">
        <v>0</v>
      </c>
      <c r="J794" s="25">
        <f t="shared" ref="J794:J796" si="660">H794+I794</f>
        <v>2790.0000000000177</v>
      </c>
    </row>
    <row r="795" spans="1:10" x14ac:dyDescent="0.25">
      <c r="A795" s="4">
        <v>42535</v>
      </c>
      <c r="B795" s="10" t="s">
        <v>352</v>
      </c>
      <c r="C795" s="10">
        <v>600</v>
      </c>
      <c r="D795" s="10" t="s">
        <v>11</v>
      </c>
      <c r="E795" s="13">
        <v>1006</v>
      </c>
      <c r="F795" s="13">
        <v>1001</v>
      </c>
      <c r="G795" s="13">
        <v>0</v>
      </c>
      <c r="H795" s="25">
        <f t="shared" si="659"/>
        <v>-3000</v>
      </c>
      <c r="I795" s="7">
        <v>0</v>
      </c>
      <c r="J795" s="25">
        <f t="shared" si="660"/>
        <v>-3000</v>
      </c>
    </row>
    <row r="796" spans="1:10" x14ac:dyDescent="0.25">
      <c r="A796" s="4">
        <v>42535</v>
      </c>
      <c r="B796" s="10" t="s">
        <v>334</v>
      </c>
      <c r="C796" s="10">
        <v>7000</v>
      </c>
      <c r="D796" s="10" t="s">
        <v>11</v>
      </c>
      <c r="E796" s="13">
        <v>105.7</v>
      </c>
      <c r="F796" s="13">
        <v>105.7</v>
      </c>
      <c r="G796" s="13">
        <v>0</v>
      </c>
      <c r="H796" s="25">
        <f t="shared" si="659"/>
        <v>0</v>
      </c>
      <c r="I796" s="7">
        <v>0</v>
      </c>
      <c r="J796" s="25">
        <f t="shared" si="660"/>
        <v>0</v>
      </c>
    </row>
    <row r="797" spans="1:10" x14ac:dyDescent="0.25">
      <c r="A797" s="4">
        <v>42534</v>
      </c>
      <c r="B797" s="10" t="s">
        <v>290</v>
      </c>
      <c r="C797" s="10">
        <v>450</v>
      </c>
      <c r="D797" s="10" t="s">
        <v>14</v>
      </c>
      <c r="E797" s="13">
        <v>1245</v>
      </c>
      <c r="F797" s="13">
        <v>1253</v>
      </c>
      <c r="G797" s="13">
        <v>0</v>
      </c>
      <c r="H797" s="24">
        <f t="shared" ref="H797" si="661">IF(D797="LONG",(F797-E797)*C797,(E797-F797)*C797)</f>
        <v>-3600</v>
      </c>
      <c r="I797" s="24">
        <v>0</v>
      </c>
      <c r="J797" s="24">
        <f t="shared" ref="J797" si="662">(H797+I797)</f>
        <v>-3600</v>
      </c>
    </row>
    <row r="798" spans="1:10" x14ac:dyDescent="0.25">
      <c r="A798" s="4">
        <v>42534</v>
      </c>
      <c r="B798" s="10" t="s">
        <v>352</v>
      </c>
      <c r="C798" s="10">
        <v>600</v>
      </c>
      <c r="D798" s="10" t="s">
        <v>11</v>
      </c>
      <c r="E798" s="13">
        <v>1006</v>
      </c>
      <c r="F798" s="13">
        <v>1010</v>
      </c>
      <c r="G798" s="13">
        <v>0</v>
      </c>
      <c r="H798" s="25">
        <f t="shared" ref="H798" si="663">(F798-E798)*C798</f>
        <v>2400</v>
      </c>
      <c r="I798" s="7">
        <v>0</v>
      </c>
      <c r="J798" s="25">
        <f t="shared" ref="J798" si="664">H798+I798</f>
        <v>2400</v>
      </c>
    </row>
    <row r="799" spans="1:10" x14ac:dyDescent="0.25">
      <c r="A799" s="4">
        <v>42534</v>
      </c>
      <c r="B799" s="10" t="s">
        <v>253</v>
      </c>
      <c r="C799" s="10">
        <v>1300</v>
      </c>
      <c r="D799" s="10" t="s">
        <v>11</v>
      </c>
      <c r="E799" s="13">
        <v>254.6</v>
      </c>
      <c r="F799" s="13">
        <v>252.6</v>
      </c>
      <c r="G799" s="13">
        <v>0</v>
      </c>
      <c r="H799" s="24">
        <f t="shared" ref="H799:H804" si="665">IF(D799="LONG",(F799-E799)*C799,(E799-F799)*C799)</f>
        <v>-2600</v>
      </c>
      <c r="I799" s="24">
        <v>0</v>
      </c>
      <c r="J799" s="24">
        <f t="shared" ref="J799:J804" si="666">(H799+I799)</f>
        <v>-2600</v>
      </c>
    </row>
    <row r="800" spans="1:10" x14ac:dyDescent="0.25">
      <c r="A800" s="4">
        <v>42534</v>
      </c>
      <c r="B800" s="10" t="s">
        <v>338</v>
      </c>
      <c r="C800" s="10">
        <v>1000</v>
      </c>
      <c r="D800" s="10" t="s">
        <v>11</v>
      </c>
      <c r="E800" s="13">
        <v>674</v>
      </c>
      <c r="F800" s="13">
        <v>669</v>
      </c>
      <c r="G800" s="13">
        <v>0</v>
      </c>
      <c r="H800" s="24">
        <f t="shared" si="665"/>
        <v>-5000</v>
      </c>
      <c r="I800" s="24">
        <v>0</v>
      </c>
      <c r="J800" s="24">
        <f t="shared" si="666"/>
        <v>-5000</v>
      </c>
    </row>
    <row r="801" spans="1:10" x14ac:dyDescent="0.25">
      <c r="A801" s="4">
        <v>42531</v>
      </c>
      <c r="B801" s="10" t="s">
        <v>265</v>
      </c>
      <c r="C801" s="10">
        <v>500</v>
      </c>
      <c r="D801" s="10" t="s">
        <v>11</v>
      </c>
      <c r="E801" s="13">
        <v>779</v>
      </c>
      <c r="F801" s="13">
        <v>769</v>
      </c>
      <c r="G801" s="13">
        <v>0</v>
      </c>
      <c r="H801" s="24">
        <f t="shared" si="665"/>
        <v>-5000</v>
      </c>
      <c r="I801" s="24">
        <v>0</v>
      </c>
      <c r="J801" s="24">
        <f t="shared" si="666"/>
        <v>-5000</v>
      </c>
    </row>
    <row r="802" spans="1:10" x14ac:dyDescent="0.25">
      <c r="A802" s="4">
        <v>42531</v>
      </c>
      <c r="B802" s="10" t="s">
        <v>201</v>
      </c>
      <c r="C802" s="10">
        <v>400</v>
      </c>
      <c r="D802" s="10" t="s">
        <v>11</v>
      </c>
      <c r="E802" s="13">
        <v>1132</v>
      </c>
      <c r="F802" s="13">
        <v>1124</v>
      </c>
      <c r="G802" s="13">
        <v>0</v>
      </c>
      <c r="H802" s="24">
        <f t="shared" si="665"/>
        <v>-3200</v>
      </c>
      <c r="I802" s="24">
        <v>0</v>
      </c>
      <c r="J802" s="24">
        <f t="shared" si="666"/>
        <v>-3200</v>
      </c>
    </row>
    <row r="803" spans="1:10" x14ac:dyDescent="0.25">
      <c r="A803" s="4">
        <v>42530</v>
      </c>
      <c r="B803" s="10" t="s">
        <v>201</v>
      </c>
      <c r="C803" s="10">
        <v>400</v>
      </c>
      <c r="D803" s="10" t="s">
        <v>14</v>
      </c>
      <c r="E803" s="13">
        <v>1130</v>
      </c>
      <c r="F803" s="13">
        <v>1122</v>
      </c>
      <c r="G803" s="13">
        <v>1117.5</v>
      </c>
      <c r="H803" s="24">
        <f t="shared" si="665"/>
        <v>3200</v>
      </c>
      <c r="I803" s="24">
        <f t="shared" ref="I803" si="667">(IF(D803="SHORT",IF(G803="",0,F803-G803),IF(D803="LONG",IF(G803="",0,G803-F803))))*C803</f>
        <v>1800</v>
      </c>
      <c r="J803" s="24">
        <f t="shared" si="666"/>
        <v>5000</v>
      </c>
    </row>
    <row r="804" spans="1:10" x14ac:dyDescent="0.25">
      <c r="A804" s="4">
        <v>42530</v>
      </c>
      <c r="B804" s="10" t="s">
        <v>314</v>
      </c>
      <c r="C804" s="10">
        <v>700</v>
      </c>
      <c r="D804" s="10" t="s">
        <v>11</v>
      </c>
      <c r="E804" s="13">
        <v>766</v>
      </c>
      <c r="F804" s="13">
        <v>760</v>
      </c>
      <c r="G804" s="13">
        <v>0</v>
      </c>
      <c r="H804" s="24">
        <f t="shared" si="665"/>
        <v>-4200</v>
      </c>
      <c r="I804" s="24">
        <v>0</v>
      </c>
      <c r="J804" s="24">
        <f t="shared" si="666"/>
        <v>-4200</v>
      </c>
    </row>
    <row r="805" spans="1:10" x14ac:dyDescent="0.25">
      <c r="A805" s="4">
        <v>42529</v>
      </c>
      <c r="B805" s="10" t="s">
        <v>177</v>
      </c>
      <c r="C805" s="10">
        <v>5000</v>
      </c>
      <c r="D805" s="10" t="s">
        <v>11</v>
      </c>
      <c r="E805" s="13">
        <v>136.5</v>
      </c>
      <c r="F805" s="13">
        <v>137.1</v>
      </c>
      <c r="G805" s="13">
        <v>137.85</v>
      </c>
      <c r="H805" s="25">
        <f t="shared" ref="H805" si="668">(F805-E805)*C805</f>
        <v>2999.9999999999718</v>
      </c>
      <c r="I805" s="7">
        <f t="shared" ref="I805" si="669">(G805-F805)*C805</f>
        <v>3750</v>
      </c>
      <c r="J805" s="25">
        <f t="shared" ref="J805" si="670">H805+I805</f>
        <v>6749.9999999999718</v>
      </c>
    </row>
    <row r="806" spans="1:10" x14ac:dyDescent="0.25">
      <c r="A806" s="4">
        <v>42529</v>
      </c>
      <c r="B806" s="10" t="s">
        <v>343</v>
      </c>
      <c r="C806" s="10">
        <v>6000</v>
      </c>
      <c r="D806" s="10" t="s">
        <v>11</v>
      </c>
      <c r="E806" s="13">
        <v>98.7</v>
      </c>
      <c r="F806" s="13">
        <v>97.9</v>
      </c>
      <c r="G806" s="13">
        <v>0</v>
      </c>
      <c r="H806" s="24">
        <f t="shared" ref="H806:H807" si="671">IF(D806="LONG",(F806-E806)*C806,(E806-F806)*C806)</f>
        <v>-4799.9999999999827</v>
      </c>
      <c r="I806" s="24">
        <v>0</v>
      </c>
      <c r="J806" s="24">
        <f t="shared" ref="J806:J807" si="672">(H806+I806)</f>
        <v>-4799.9999999999827</v>
      </c>
    </row>
    <row r="807" spans="1:10" x14ac:dyDescent="0.25">
      <c r="A807" s="4">
        <v>42529</v>
      </c>
      <c r="B807" s="10" t="s">
        <v>314</v>
      </c>
      <c r="C807" s="10">
        <v>700</v>
      </c>
      <c r="D807" s="10" t="s">
        <v>14</v>
      </c>
      <c r="E807" s="13">
        <v>772</v>
      </c>
      <c r="F807" s="13">
        <v>778</v>
      </c>
      <c r="G807" s="13">
        <v>0</v>
      </c>
      <c r="H807" s="24">
        <f t="shared" si="671"/>
        <v>-4200</v>
      </c>
      <c r="I807" s="24">
        <v>0</v>
      </c>
      <c r="J807" s="24">
        <f t="shared" si="672"/>
        <v>-4200</v>
      </c>
    </row>
    <row r="808" spans="1:10" x14ac:dyDescent="0.25">
      <c r="A808" s="4">
        <v>42528</v>
      </c>
      <c r="B808" s="10" t="s">
        <v>199</v>
      </c>
      <c r="C808" s="10">
        <v>2000</v>
      </c>
      <c r="D808" s="10" t="s">
        <v>11</v>
      </c>
      <c r="E808" s="13">
        <v>202.7</v>
      </c>
      <c r="F808" s="13">
        <v>204.2</v>
      </c>
      <c r="G808" s="13">
        <v>206.2</v>
      </c>
      <c r="H808" s="25">
        <f t="shared" ref="H808" si="673">(F808-E808)*C808</f>
        <v>3000</v>
      </c>
      <c r="I808" s="7">
        <f t="shared" ref="I808" si="674">(G808-F808)*C808</f>
        <v>4000</v>
      </c>
      <c r="J808" s="25">
        <f t="shared" ref="J808" si="675">H808+I808</f>
        <v>7000</v>
      </c>
    </row>
    <row r="809" spans="1:10" x14ac:dyDescent="0.25">
      <c r="A809" s="4">
        <v>42528</v>
      </c>
      <c r="B809" s="10" t="s">
        <v>247</v>
      </c>
      <c r="C809" s="10">
        <v>1000</v>
      </c>
      <c r="D809" s="10" t="s">
        <v>14</v>
      </c>
      <c r="E809" s="13">
        <v>605</v>
      </c>
      <c r="F809" s="13">
        <v>602</v>
      </c>
      <c r="G809" s="13">
        <v>598</v>
      </c>
      <c r="H809" s="24">
        <f t="shared" ref="H809:H810" si="676">IF(D809="LONG",(F809-E809)*C809,(E809-F809)*C809)</f>
        <v>3000</v>
      </c>
      <c r="I809" s="24">
        <f t="shared" ref="I809:I810" si="677">(IF(D809="SHORT",IF(G809="",0,F809-G809),IF(D809="LONG",IF(G809="",0,G809-F809))))*C809</f>
        <v>4000</v>
      </c>
      <c r="J809" s="24">
        <f t="shared" ref="J809:J810" si="678">(H809+I809)</f>
        <v>7000</v>
      </c>
    </row>
    <row r="810" spans="1:10" x14ac:dyDescent="0.25">
      <c r="A810" s="4">
        <v>42527</v>
      </c>
      <c r="B810" s="10" t="s">
        <v>177</v>
      </c>
      <c r="C810" s="10">
        <v>5000</v>
      </c>
      <c r="D810" s="10" t="s">
        <v>14</v>
      </c>
      <c r="E810" s="13">
        <v>133</v>
      </c>
      <c r="F810" s="13">
        <v>132.4</v>
      </c>
      <c r="G810" s="13">
        <v>131.85</v>
      </c>
      <c r="H810" s="24">
        <f t="shared" si="676"/>
        <v>2999.9999999999718</v>
      </c>
      <c r="I810" s="24">
        <f t="shared" si="677"/>
        <v>2750.0000000000568</v>
      </c>
      <c r="J810" s="24">
        <f t="shared" si="678"/>
        <v>5750.0000000000291</v>
      </c>
    </row>
    <row r="811" spans="1:10" x14ac:dyDescent="0.25">
      <c r="A811" s="4">
        <v>42527</v>
      </c>
      <c r="B811" s="10" t="s">
        <v>247</v>
      </c>
      <c r="C811" s="10">
        <v>1000</v>
      </c>
      <c r="D811" s="10" t="s">
        <v>11</v>
      </c>
      <c r="E811" s="13">
        <v>608.5</v>
      </c>
      <c r="F811" s="13">
        <v>612.5</v>
      </c>
      <c r="G811" s="13">
        <v>614.9</v>
      </c>
      <c r="H811" s="25">
        <f t="shared" ref="H811" si="679">(F811-E811)*C811</f>
        <v>4000</v>
      </c>
      <c r="I811" s="7">
        <f t="shared" ref="I811" si="680">(G811-F811)*C811</f>
        <v>2399.9999999999773</v>
      </c>
      <c r="J811" s="25">
        <f t="shared" ref="J811" si="681">H811+I811</f>
        <v>6399.9999999999773</v>
      </c>
    </row>
    <row r="812" spans="1:10" x14ac:dyDescent="0.25">
      <c r="A812" s="4">
        <v>42524</v>
      </c>
      <c r="B812" s="10" t="s">
        <v>343</v>
      </c>
      <c r="C812" s="10">
        <v>6000</v>
      </c>
      <c r="D812" s="10" t="s">
        <v>11</v>
      </c>
      <c r="E812" s="13">
        <v>97.85</v>
      </c>
      <c r="F812" s="13">
        <v>98.6</v>
      </c>
      <c r="G812" s="13">
        <v>0</v>
      </c>
      <c r="H812" s="24">
        <f t="shared" ref="H812:H813" si="682">IF(D812="LONG",(F812-E812)*C812,(E812-F812)*C812)</f>
        <v>4500</v>
      </c>
      <c r="I812" s="24">
        <v>0</v>
      </c>
      <c r="J812" s="24">
        <f t="shared" ref="J812:J813" si="683">(H812+I812)</f>
        <v>4500</v>
      </c>
    </row>
    <row r="813" spans="1:10" x14ac:dyDescent="0.25">
      <c r="A813" s="4">
        <v>42524</v>
      </c>
      <c r="B813" s="10" t="s">
        <v>314</v>
      </c>
      <c r="C813" s="10">
        <v>700</v>
      </c>
      <c r="D813" s="10" t="s">
        <v>11</v>
      </c>
      <c r="E813" s="13">
        <v>796</v>
      </c>
      <c r="F813" s="13">
        <v>789</v>
      </c>
      <c r="G813" s="13">
        <v>0</v>
      </c>
      <c r="H813" s="24">
        <f t="shared" si="682"/>
        <v>-4900</v>
      </c>
      <c r="I813" s="24">
        <v>0</v>
      </c>
      <c r="J813" s="24">
        <f t="shared" si="683"/>
        <v>-4900</v>
      </c>
    </row>
    <row r="814" spans="1:10" x14ac:dyDescent="0.25">
      <c r="A814" s="4">
        <v>42523</v>
      </c>
      <c r="B814" s="10" t="s">
        <v>406</v>
      </c>
      <c r="C814" s="10">
        <v>200</v>
      </c>
      <c r="D814" s="10" t="s">
        <v>11</v>
      </c>
      <c r="E814" s="13">
        <v>3085</v>
      </c>
      <c r="F814" s="13">
        <v>3110</v>
      </c>
      <c r="G814" s="13">
        <v>3139</v>
      </c>
      <c r="H814" s="25">
        <f t="shared" ref="H814:H816" si="684">(F814-E814)*C814</f>
        <v>5000</v>
      </c>
      <c r="I814" s="7">
        <f t="shared" ref="I814:I816" si="685">(G814-F814)*C814</f>
        <v>5800</v>
      </c>
      <c r="J814" s="25">
        <f t="shared" ref="J814:J816" si="686">H814+I814</f>
        <v>10800</v>
      </c>
    </row>
    <row r="815" spans="1:10" x14ac:dyDescent="0.25">
      <c r="A815" s="4">
        <v>42523</v>
      </c>
      <c r="B815" s="10" t="s">
        <v>355</v>
      </c>
      <c r="C815" s="10">
        <v>600</v>
      </c>
      <c r="D815" s="10" t="s">
        <v>11</v>
      </c>
      <c r="E815" s="13">
        <v>820</v>
      </c>
      <c r="F815" s="13">
        <v>826</v>
      </c>
      <c r="G815" s="13">
        <v>834</v>
      </c>
      <c r="H815" s="25">
        <f t="shared" si="684"/>
        <v>3600</v>
      </c>
      <c r="I815" s="7">
        <f t="shared" si="685"/>
        <v>4800</v>
      </c>
      <c r="J815" s="25">
        <f t="shared" si="686"/>
        <v>8400</v>
      </c>
    </row>
    <row r="816" spans="1:10" x14ac:dyDescent="0.25">
      <c r="A816" s="4">
        <v>42522</v>
      </c>
      <c r="B816" s="10" t="s">
        <v>177</v>
      </c>
      <c r="C816" s="10">
        <v>5000</v>
      </c>
      <c r="D816" s="10" t="s">
        <v>11</v>
      </c>
      <c r="E816" s="13">
        <v>129.75</v>
      </c>
      <c r="F816" s="13">
        <v>130.5</v>
      </c>
      <c r="G816" s="13">
        <v>131.5</v>
      </c>
      <c r="H816" s="25">
        <f t="shared" si="684"/>
        <v>3750</v>
      </c>
      <c r="I816" s="7">
        <f t="shared" si="685"/>
        <v>5000</v>
      </c>
      <c r="J816" s="25">
        <f t="shared" si="686"/>
        <v>8750</v>
      </c>
    </row>
    <row r="817" spans="1:10" x14ac:dyDescent="0.25">
      <c r="A817" s="4">
        <v>42522</v>
      </c>
      <c r="B817" s="10" t="s">
        <v>312</v>
      </c>
      <c r="C817" s="10">
        <v>300</v>
      </c>
      <c r="D817" s="10" t="s">
        <v>14</v>
      </c>
      <c r="E817" s="13">
        <v>1025</v>
      </c>
      <c r="F817" s="13">
        <v>1015</v>
      </c>
      <c r="G817" s="13">
        <v>1007.1</v>
      </c>
      <c r="H817" s="24">
        <f t="shared" ref="H817" si="687">IF(D817="LONG",(F817-E817)*C817,(E817-F817)*C817)</f>
        <v>3000</v>
      </c>
      <c r="I817" s="24">
        <f t="shared" ref="I817" si="688">(IF(D817="SHORT",IF(G817="",0,F817-G817),IF(D817="LONG",IF(G817="",0,G817-F817))))*C817</f>
        <v>2369.9999999999932</v>
      </c>
      <c r="J817" s="24">
        <f t="shared" ref="J817" si="689">(H817+I817)</f>
        <v>5369.9999999999927</v>
      </c>
    </row>
    <row r="818" spans="1:10" x14ac:dyDescent="0.25">
      <c r="A818" s="51"/>
      <c r="B818" s="51"/>
      <c r="C818" s="51"/>
      <c r="D818" s="51"/>
      <c r="E818" s="51"/>
      <c r="F818" s="51"/>
      <c r="G818" s="51"/>
      <c r="H818" s="51"/>
      <c r="I818" s="51"/>
      <c r="J818" s="52"/>
    </row>
    <row r="819" spans="1:10" x14ac:dyDescent="0.25">
      <c r="A819" s="4">
        <v>42521</v>
      </c>
      <c r="B819" s="10" t="s">
        <v>36</v>
      </c>
      <c r="C819" s="10">
        <v>900</v>
      </c>
      <c r="D819" s="10" t="s">
        <v>14</v>
      </c>
      <c r="E819" s="13">
        <v>595</v>
      </c>
      <c r="F819" s="13">
        <v>590</v>
      </c>
      <c r="G819" s="13">
        <v>0</v>
      </c>
      <c r="H819" s="24">
        <f t="shared" ref="H819" si="690">IF(D819="LONG",(F819-E819)*C819,(E819-F819)*C819)</f>
        <v>4500</v>
      </c>
      <c r="I819" s="24">
        <v>0</v>
      </c>
      <c r="J819" s="24">
        <f t="shared" ref="J819" si="691">(H819+I819)</f>
        <v>4500</v>
      </c>
    </row>
    <row r="820" spans="1:10" x14ac:dyDescent="0.25">
      <c r="A820" s="4">
        <v>42521</v>
      </c>
      <c r="B820" s="10" t="s">
        <v>290</v>
      </c>
      <c r="C820" s="10">
        <v>450</v>
      </c>
      <c r="D820" s="10" t="s">
        <v>11</v>
      </c>
      <c r="E820" s="13">
        <v>1193</v>
      </c>
      <c r="F820" s="13">
        <v>1201</v>
      </c>
      <c r="G820" s="13">
        <v>1208.8499999999999</v>
      </c>
      <c r="H820" s="25">
        <f t="shared" ref="H820" si="692">(F820-E820)*C820</f>
        <v>3600</v>
      </c>
      <c r="I820" s="7">
        <f t="shared" ref="I820" si="693">(G820-F820)*C820</f>
        <v>3532.4999999999591</v>
      </c>
      <c r="J820" s="25">
        <f t="shared" ref="J820" si="694">H820+I820</f>
        <v>7132.4999999999591</v>
      </c>
    </row>
    <row r="821" spans="1:10" x14ac:dyDescent="0.25">
      <c r="A821" s="4">
        <v>42521</v>
      </c>
      <c r="B821" s="10" t="s">
        <v>177</v>
      </c>
      <c r="C821" s="10">
        <v>5000</v>
      </c>
      <c r="D821" s="10" t="s">
        <v>14</v>
      </c>
      <c r="E821" s="13">
        <v>127.5</v>
      </c>
      <c r="F821" s="13">
        <v>128.35</v>
      </c>
      <c r="G821" s="13">
        <v>0</v>
      </c>
      <c r="H821" s="24">
        <f t="shared" ref="H821" si="695">IF(D821="LONG",(F821-E821)*C821,(E821-F821)*C821)</f>
        <v>-4249.9999999999718</v>
      </c>
      <c r="I821" s="24">
        <v>0</v>
      </c>
      <c r="J821" s="24">
        <f t="shared" ref="J821" si="696">(H821+I821)</f>
        <v>-4249.9999999999718</v>
      </c>
    </row>
    <row r="822" spans="1:10" x14ac:dyDescent="0.25">
      <c r="A822" s="4">
        <v>42520</v>
      </c>
      <c r="B822" s="10" t="s">
        <v>320</v>
      </c>
      <c r="C822" s="10">
        <v>1300</v>
      </c>
      <c r="D822" s="10" t="s">
        <v>14</v>
      </c>
      <c r="E822" s="13">
        <v>555</v>
      </c>
      <c r="F822" s="13">
        <v>552</v>
      </c>
      <c r="G822" s="13">
        <v>548</v>
      </c>
      <c r="H822" s="24">
        <f>IF(D822="LONG",(F822-E822)*C822,(E822-F822)*C822)</f>
        <v>3900</v>
      </c>
      <c r="I822" s="24">
        <f t="shared" ref="I822" si="697">(IF(D822="SHORT",IF(G822="",0,F822-G822),IF(D822="LONG",IF(G822="",0,G822-F822))))*C822</f>
        <v>5200</v>
      </c>
      <c r="J822" s="24">
        <f>(H822+I822)</f>
        <v>9100</v>
      </c>
    </row>
    <row r="823" spans="1:10" x14ac:dyDescent="0.25">
      <c r="A823" s="4">
        <v>42520</v>
      </c>
      <c r="B823" s="10" t="s">
        <v>364</v>
      </c>
      <c r="C823" s="10">
        <v>1500</v>
      </c>
      <c r="D823" s="10" t="s">
        <v>11</v>
      </c>
      <c r="E823" s="13">
        <v>359.5</v>
      </c>
      <c r="F823" s="13">
        <v>361.8</v>
      </c>
      <c r="G823" s="13">
        <v>0</v>
      </c>
      <c r="H823" s="24">
        <f t="shared" ref="H823:H826" si="698">IF(D823="LONG",(F823-E823)*C823,(E823-F823)*C823)</f>
        <v>3450.0000000000173</v>
      </c>
      <c r="I823" s="24">
        <v>0</v>
      </c>
      <c r="J823" s="24">
        <f t="shared" ref="J823:J826" si="699">(H823+I823)</f>
        <v>3450.0000000000173</v>
      </c>
    </row>
    <row r="824" spans="1:10" x14ac:dyDescent="0.25">
      <c r="A824" s="4">
        <v>42517</v>
      </c>
      <c r="B824" s="10" t="s">
        <v>320</v>
      </c>
      <c r="C824" s="10">
        <v>1300</v>
      </c>
      <c r="D824" s="10" t="s">
        <v>14</v>
      </c>
      <c r="E824" s="13">
        <v>552</v>
      </c>
      <c r="F824" s="13">
        <v>549</v>
      </c>
      <c r="G824" s="13">
        <v>0</v>
      </c>
      <c r="H824" s="24">
        <f t="shared" si="698"/>
        <v>3900</v>
      </c>
      <c r="I824" s="24">
        <v>0</v>
      </c>
      <c r="J824" s="24">
        <f t="shared" si="699"/>
        <v>3900</v>
      </c>
    </row>
    <row r="825" spans="1:10" x14ac:dyDescent="0.25">
      <c r="A825" s="4">
        <v>42517</v>
      </c>
      <c r="B825" s="10" t="s">
        <v>312</v>
      </c>
      <c r="C825" s="10">
        <v>300</v>
      </c>
      <c r="D825" s="10" t="s">
        <v>14</v>
      </c>
      <c r="E825" s="13">
        <v>1120</v>
      </c>
      <c r="F825" s="13">
        <v>1110</v>
      </c>
      <c r="G825" s="13">
        <v>0</v>
      </c>
      <c r="H825" s="24">
        <f t="shared" si="698"/>
        <v>3000</v>
      </c>
      <c r="I825" s="24">
        <v>0</v>
      </c>
      <c r="J825" s="24">
        <f t="shared" si="699"/>
        <v>3000</v>
      </c>
    </row>
    <row r="826" spans="1:10" x14ac:dyDescent="0.25">
      <c r="A826" s="4">
        <v>42517</v>
      </c>
      <c r="B826" s="10" t="s">
        <v>323</v>
      </c>
      <c r="C826" s="10">
        <v>800</v>
      </c>
      <c r="D826" s="10" t="s">
        <v>14</v>
      </c>
      <c r="E826" s="13">
        <v>629</v>
      </c>
      <c r="F826" s="13">
        <v>629</v>
      </c>
      <c r="G826" s="13">
        <v>0</v>
      </c>
      <c r="H826" s="24">
        <f t="shared" si="698"/>
        <v>0</v>
      </c>
      <c r="I826" s="24">
        <v>0</v>
      </c>
      <c r="J826" s="24">
        <f t="shared" si="699"/>
        <v>0</v>
      </c>
    </row>
    <row r="827" spans="1:10" x14ac:dyDescent="0.25">
      <c r="A827" s="4">
        <v>42516</v>
      </c>
      <c r="B827" s="10" t="s">
        <v>312</v>
      </c>
      <c r="C827" s="10">
        <v>300</v>
      </c>
      <c r="D827" s="10" t="s">
        <v>11</v>
      </c>
      <c r="E827" s="13">
        <v>1089</v>
      </c>
      <c r="F827" s="13">
        <v>1099</v>
      </c>
      <c r="G827" s="13">
        <v>1113</v>
      </c>
      <c r="H827" s="25">
        <f t="shared" ref="H827:H828" si="700">(F827-E827)*C827</f>
        <v>3000</v>
      </c>
      <c r="I827" s="7">
        <f t="shared" ref="I827:I828" si="701">(G827-F827)*C827</f>
        <v>4200</v>
      </c>
      <c r="J827" s="25">
        <f t="shared" ref="J827:J828" si="702">H827+I827</f>
        <v>7200</v>
      </c>
    </row>
    <row r="828" spans="1:10" x14ac:dyDescent="0.25">
      <c r="A828" s="4">
        <v>42516</v>
      </c>
      <c r="B828" s="10" t="s">
        <v>320</v>
      </c>
      <c r="C828" s="10">
        <v>1300</v>
      </c>
      <c r="D828" s="10" t="s">
        <v>11</v>
      </c>
      <c r="E828" s="13">
        <v>513.1</v>
      </c>
      <c r="F828" s="13">
        <v>516.1</v>
      </c>
      <c r="G828" s="13">
        <v>518.54999999999995</v>
      </c>
      <c r="H828" s="25">
        <f t="shared" si="700"/>
        <v>3900</v>
      </c>
      <c r="I828" s="7">
        <f t="shared" si="701"/>
        <v>3184.9999999999113</v>
      </c>
      <c r="J828" s="25">
        <f t="shared" si="702"/>
        <v>7084.9999999999109</v>
      </c>
    </row>
    <row r="829" spans="1:10" x14ac:dyDescent="0.25">
      <c r="A829" s="4">
        <v>42516</v>
      </c>
      <c r="B829" s="10" t="s">
        <v>177</v>
      </c>
      <c r="C829" s="10">
        <v>5000</v>
      </c>
      <c r="D829" s="10" t="s">
        <v>14</v>
      </c>
      <c r="E829" s="13">
        <v>122.75</v>
      </c>
      <c r="F829" s="13">
        <v>122.75</v>
      </c>
      <c r="G829" s="13">
        <v>0</v>
      </c>
      <c r="H829" s="24">
        <f t="shared" ref="H829:H832" si="703">IF(D829="LONG",(F829-E829)*C829,(E829-F829)*C829)</f>
        <v>0</v>
      </c>
      <c r="I829" s="24">
        <v>0</v>
      </c>
      <c r="J829" s="24">
        <f t="shared" ref="J829:J832" si="704">(H829+I829)</f>
        <v>0</v>
      </c>
    </row>
    <row r="830" spans="1:10" x14ac:dyDescent="0.25">
      <c r="A830" s="4">
        <v>42515</v>
      </c>
      <c r="B830" s="10" t="s">
        <v>357</v>
      </c>
      <c r="C830" s="10">
        <v>700</v>
      </c>
      <c r="D830" s="10" t="s">
        <v>14</v>
      </c>
      <c r="E830" s="13">
        <v>916</v>
      </c>
      <c r="F830" s="13">
        <v>912</v>
      </c>
      <c r="G830" s="13">
        <v>906</v>
      </c>
      <c r="H830" s="24">
        <f t="shared" si="703"/>
        <v>2800</v>
      </c>
      <c r="I830" s="24">
        <f t="shared" ref="I830" si="705">(IF(D830="SHORT",IF(G830="",0,F830-G830),IF(D830="LONG",IF(G830="",0,G830-F830))))*C830</f>
        <v>4200</v>
      </c>
      <c r="J830" s="24">
        <f t="shared" si="704"/>
        <v>7000</v>
      </c>
    </row>
    <row r="831" spans="1:10" x14ac:dyDescent="0.25">
      <c r="A831" s="4">
        <v>42515</v>
      </c>
      <c r="B831" s="10" t="s">
        <v>352</v>
      </c>
      <c r="C831" s="10">
        <v>600</v>
      </c>
      <c r="D831" s="10" t="s">
        <v>14</v>
      </c>
      <c r="E831" s="13">
        <v>901</v>
      </c>
      <c r="F831" s="13">
        <v>896</v>
      </c>
      <c r="G831" s="13">
        <v>0</v>
      </c>
      <c r="H831" s="24">
        <f t="shared" si="703"/>
        <v>3000</v>
      </c>
      <c r="I831" s="24">
        <v>0</v>
      </c>
      <c r="J831" s="24">
        <f t="shared" si="704"/>
        <v>3000</v>
      </c>
    </row>
    <row r="832" spans="1:10" x14ac:dyDescent="0.25">
      <c r="A832" s="4">
        <v>42514</v>
      </c>
      <c r="B832" s="10" t="s">
        <v>343</v>
      </c>
      <c r="C832" s="10">
        <v>6000</v>
      </c>
      <c r="D832" s="10" t="s">
        <v>14</v>
      </c>
      <c r="E832" s="13">
        <v>92.6</v>
      </c>
      <c r="F832" s="13">
        <v>92.1</v>
      </c>
      <c r="G832" s="13">
        <v>91.4</v>
      </c>
      <c r="H832" s="24">
        <f t="shared" si="703"/>
        <v>3000</v>
      </c>
      <c r="I832" s="24">
        <f t="shared" ref="I832" si="706">(IF(D832="SHORT",IF(G832="",0,F832-G832),IF(D832="LONG",IF(G832="",0,G832-F832))))*C832</f>
        <v>4199.9999999999318</v>
      </c>
      <c r="J832" s="24">
        <f t="shared" si="704"/>
        <v>7199.9999999999318</v>
      </c>
    </row>
    <row r="833" spans="1:10" x14ac:dyDescent="0.25">
      <c r="A833" s="4">
        <v>42514</v>
      </c>
      <c r="B833" s="10" t="s">
        <v>264</v>
      </c>
      <c r="C833" s="10">
        <v>8000</v>
      </c>
      <c r="D833" s="10" t="s">
        <v>14</v>
      </c>
      <c r="E833" s="13">
        <v>66.75</v>
      </c>
      <c r="F833" s="13">
        <v>66.25</v>
      </c>
      <c r="G833" s="13">
        <v>0</v>
      </c>
      <c r="H833" s="24">
        <f>IF(D833="LONG",(F833-E833)*C833,(E833-F833)*C833)</f>
        <v>4000</v>
      </c>
      <c r="I833" s="24">
        <v>0</v>
      </c>
      <c r="J833" s="24">
        <f>(H833+I833)</f>
        <v>4000</v>
      </c>
    </row>
    <row r="834" spans="1:10" x14ac:dyDescent="0.25">
      <c r="A834" s="4">
        <v>42513</v>
      </c>
      <c r="B834" s="10" t="s">
        <v>320</v>
      </c>
      <c r="C834" s="10">
        <v>1300</v>
      </c>
      <c r="D834" s="10" t="s">
        <v>14</v>
      </c>
      <c r="E834" s="13">
        <v>509</v>
      </c>
      <c r="F834" s="13">
        <v>506</v>
      </c>
      <c r="G834" s="13">
        <v>501.8</v>
      </c>
      <c r="H834" s="24">
        <f t="shared" ref="H834:H839" si="707">IF(D834="LONG",(F834-E834)*C834,(E834-F834)*C834)</f>
        <v>3900</v>
      </c>
      <c r="I834" s="24">
        <f t="shared" ref="I834:I835" si="708">(IF(D834="SHORT",IF(G834="",0,F834-G834),IF(D834="LONG",IF(G834="",0,G834-F834))))*C834</f>
        <v>5459.9999999999854</v>
      </c>
      <c r="J834" s="24">
        <f t="shared" ref="J834:J839" si="709">(H834+I834)</f>
        <v>9359.9999999999854</v>
      </c>
    </row>
    <row r="835" spans="1:10" x14ac:dyDescent="0.25">
      <c r="A835" s="4">
        <v>42513</v>
      </c>
      <c r="B835" s="10" t="s">
        <v>179</v>
      </c>
      <c r="C835" s="10">
        <v>2000</v>
      </c>
      <c r="D835" s="10" t="s">
        <v>14</v>
      </c>
      <c r="E835" s="13">
        <v>170</v>
      </c>
      <c r="F835" s="13">
        <v>169</v>
      </c>
      <c r="G835" s="13">
        <v>167.5</v>
      </c>
      <c r="H835" s="24">
        <f t="shared" si="707"/>
        <v>2000</v>
      </c>
      <c r="I835" s="24">
        <f t="shared" si="708"/>
        <v>3000</v>
      </c>
      <c r="J835" s="24">
        <f t="shared" si="709"/>
        <v>5000</v>
      </c>
    </row>
    <row r="836" spans="1:10" x14ac:dyDescent="0.25">
      <c r="A836" s="4">
        <v>42513</v>
      </c>
      <c r="B836" s="10" t="s">
        <v>36</v>
      </c>
      <c r="C836" s="10">
        <v>900</v>
      </c>
      <c r="D836" s="10" t="s">
        <v>14</v>
      </c>
      <c r="E836" s="13">
        <v>606</v>
      </c>
      <c r="F836" s="13">
        <v>610</v>
      </c>
      <c r="G836" s="13">
        <v>0</v>
      </c>
      <c r="H836" s="24">
        <f t="shared" si="707"/>
        <v>-3600</v>
      </c>
      <c r="I836" s="24">
        <v>0</v>
      </c>
      <c r="J836" s="24">
        <f t="shared" si="709"/>
        <v>-3600</v>
      </c>
    </row>
    <row r="837" spans="1:10" x14ac:dyDescent="0.25">
      <c r="A837" s="4">
        <v>42509</v>
      </c>
      <c r="B837" s="10" t="s">
        <v>36</v>
      </c>
      <c r="C837" s="10">
        <v>900</v>
      </c>
      <c r="D837" s="10" t="s">
        <v>14</v>
      </c>
      <c r="E837" s="13">
        <v>617</v>
      </c>
      <c r="F837" s="13">
        <v>613</v>
      </c>
      <c r="G837" s="13">
        <v>608</v>
      </c>
      <c r="H837" s="24">
        <f t="shared" si="707"/>
        <v>3600</v>
      </c>
      <c r="I837" s="24">
        <f t="shared" ref="I837:I838" si="710">(IF(D837="SHORT",IF(G837="",0,F837-G837),IF(D837="LONG",IF(G837="",0,G837-F837))))*C837</f>
        <v>4500</v>
      </c>
      <c r="J837" s="24">
        <f t="shared" si="709"/>
        <v>8100</v>
      </c>
    </row>
    <row r="838" spans="1:10" x14ac:dyDescent="0.25">
      <c r="A838" s="4">
        <v>42509</v>
      </c>
      <c r="B838" s="10" t="s">
        <v>337</v>
      </c>
      <c r="C838" s="10">
        <v>400</v>
      </c>
      <c r="D838" s="10" t="s">
        <v>14</v>
      </c>
      <c r="E838" s="13">
        <v>1574</v>
      </c>
      <c r="F838" s="13">
        <v>1564</v>
      </c>
      <c r="G838" s="13">
        <v>1558.9</v>
      </c>
      <c r="H838" s="24">
        <f t="shared" si="707"/>
        <v>4000</v>
      </c>
      <c r="I838" s="24">
        <f t="shared" si="710"/>
        <v>2039.9999999999636</v>
      </c>
      <c r="J838" s="24">
        <f t="shared" si="709"/>
        <v>6039.9999999999636</v>
      </c>
    </row>
    <row r="839" spans="1:10" x14ac:dyDescent="0.25">
      <c r="A839" s="4">
        <v>42509</v>
      </c>
      <c r="B839" s="10" t="s">
        <v>256</v>
      </c>
      <c r="C839" s="10">
        <v>4000</v>
      </c>
      <c r="D839" s="10" t="s">
        <v>11</v>
      </c>
      <c r="E839" s="13">
        <v>137</v>
      </c>
      <c r="F839" s="13">
        <v>137.30000000000001</v>
      </c>
      <c r="G839" s="13">
        <v>0</v>
      </c>
      <c r="H839" s="24">
        <f t="shared" si="707"/>
        <v>1200.0000000000455</v>
      </c>
      <c r="I839" s="24">
        <v>0</v>
      </c>
      <c r="J839" s="24">
        <f t="shared" si="709"/>
        <v>1200.0000000000455</v>
      </c>
    </row>
    <row r="840" spans="1:10" x14ac:dyDescent="0.25">
      <c r="A840" s="4">
        <v>42508</v>
      </c>
      <c r="B840" s="10" t="s">
        <v>407</v>
      </c>
      <c r="C840" s="10">
        <v>3400</v>
      </c>
      <c r="D840" s="10" t="s">
        <v>11</v>
      </c>
      <c r="E840" s="13">
        <v>149.15</v>
      </c>
      <c r="F840" s="13">
        <v>150.15</v>
      </c>
      <c r="G840" s="13">
        <v>151.15</v>
      </c>
      <c r="H840" s="25">
        <f t="shared" ref="H840:H841" si="711">(F840-E840)*C840</f>
        <v>3400</v>
      </c>
      <c r="I840" s="7">
        <f t="shared" ref="I840:I841" si="712">(G840-F840)*C840</f>
        <v>3400</v>
      </c>
      <c r="J840" s="25">
        <f t="shared" ref="J840:J841" si="713">H840+I840</f>
        <v>6800</v>
      </c>
    </row>
    <row r="841" spans="1:10" x14ac:dyDescent="0.25">
      <c r="A841" s="4">
        <v>42508</v>
      </c>
      <c r="B841" s="10" t="s">
        <v>179</v>
      </c>
      <c r="C841" s="10">
        <v>2000</v>
      </c>
      <c r="D841" s="10" t="s">
        <v>11</v>
      </c>
      <c r="E841" s="13">
        <v>174.5</v>
      </c>
      <c r="F841" s="13">
        <v>175.5</v>
      </c>
      <c r="G841" s="13">
        <v>176.25</v>
      </c>
      <c r="H841" s="25">
        <f t="shared" si="711"/>
        <v>2000</v>
      </c>
      <c r="I841" s="7">
        <f t="shared" si="712"/>
        <v>1500</v>
      </c>
      <c r="J841" s="25">
        <f t="shared" si="713"/>
        <v>3500</v>
      </c>
    </row>
    <row r="842" spans="1:10" x14ac:dyDescent="0.25">
      <c r="A842" s="4">
        <v>42508</v>
      </c>
      <c r="B842" s="10" t="s">
        <v>408</v>
      </c>
      <c r="C842" s="10">
        <v>500</v>
      </c>
      <c r="D842" s="10" t="s">
        <v>14</v>
      </c>
      <c r="E842" s="13">
        <v>725</v>
      </c>
      <c r="F842" s="13">
        <v>732</v>
      </c>
      <c r="G842" s="13">
        <v>0</v>
      </c>
      <c r="H842" s="24">
        <f t="shared" ref="H842" si="714">IF(D842="LONG",(F842-E842)*C842,(E842-F842)*C842)</f>
        <v>-3500</v>
      </c>
      <c r="I842" s="24">
        <v>0</v>
      </c>
      <c r="J842" s="24">
        <f t="shared" ref="J842" si="715">(H842+I842)</f>
        <v>-3500</v>
      </c>
    </row>
    <row r="843" spans="1:10" x14ac:dyDescent="0.25">
      <c r="A843" s="4">
        <v>42507</v>
      </c>
      <c r="B843" s="10" t="s">
        <v>247</v>
      </c>
      <c r="C843" s="10">
        <v>1000</v>
      </c>
      <c r="D843" s="10" t="s">
        <v>14</v>
      </c>
      <c r="E843" s="13">
        <v>586.75</v>
      </c>
      <c r="F843" s="13">
        <v>583.25</v>
      </c>
      <c r="G843" s="13">
        <v>580.75</v>
      </c>
      <c r="H843" s="24">
        <f>IF(D843="LONG",(F843-E843)*C843,(E843-F843)*C843)</f>
        <v>3500</v>
      </c>
      <c r="I843" s="24">
        <f t="shared" ref="I843" si="716">(IF(D843="SHORT",IF(G843="",0,F843-G843),IF(D843="LONG",IF(G843="",0,G843-F843))))*C843</f>
        <v>2500</v>
      </c>
      <c r="J843" s="24">
        <f>(H843+I843)</f>
        <v>6000</v>
      </c>
    </row>
    <row r="844" spans="1:10" x14ac:dyDescent="0.25">
      <c r="A844" s="4">
        <v>42507</v>
      </c>
      <c r="B844" s="10" t="s">
        <v>381</v>
      </c>
      <c r="C844" s="10">
        <v>500</v>
      </c>
      <c r="D844" s="10" t="s">
        <v>11</v>
      </c>
      <c r="E844" s="13">
        <v>713.25</v>
      </c>
      <c r="F844" s="13">
        <v>719.25</v>
      </c>
      <c r="G844" s="13">
        <v>0</v>
      </c>
      <c r="H844" s="24">
        <f t="shared" ref="H844:H854" si="717">IF(D844="LONG",(F844-E844)*C844,(E844-F844)*C844)</f>
        <v>3000</v>
      </c>
      <c r="I844" s="24">
        <v>0</v>
      </c>
      <c r="J844" s="24">
        <f t="shared" ref="J844:J854" si="718">(H844+I844)</f>
        <v>3000</v>
      </c>
    </row>
    <row r="845" spans="1:10" x14ac:dyDescent="0.25">
      <c r="A845" s="4">
        <v>42506</v>
      </c>
      <c r="B845" s="10" t="s">
        <v>177</v>
      </c>
      <c r="C845" s="10">
        <v>5000</v>
      </c>
      <c r="D845" s="10" t="s">
        <v>11</v>
      </c>
      <c r="E845" s="13">
        <v>121.75</v>
      </c>
      <c r="F845" s="13">
        <v>120.9</v>
      </c>
      <c r="G845" s="13">
        <v>0</v>
      </c>
      <c r="H845" s="24">
        <f t="shared" si="717"/>
        <v>-4249.9999999999718</v>
      </c>
      <c r="I845" s="24">
        <v>0</v>
      </c>
      <c r="J845" s="24">
        <f t="shared" si="718"/>
        <v>-4249.9999999999718</v>
      </c>
    </row>
    <row r="846" spans="1:10" x14ac:dyDescent="0.25">
      <c r="A846" s="4">
        <v>42506</v>
      </c>
      <c r="B846" s="10" t="s">
        <v>197</v>
      </c>
      <c r="C846" s="10">
        <v>2000</v>
      </c>
      <c r="D846" s="10" t="s">
        <v>11</v>
      </c>
      <c r="E846" s="13">
        <v>360.85</v>
      </c>
      <c r="F846" s="13">
        <v>359.5</v>
      </c>
      <c r="G846" s="13">
        <v>0</v>
      </c>
      <c r="H846" s="24">
        <f t="shared" si="717"/>
        <v>-2700.0000000000455</v>
      </c>
      <c r="I846" s="24">
        <v>0</v>
      </c>
      <c r="J846" s="24">
        <f t="shared" si="718"/>
        <v>-2700.0000000000455</v>
      </c>
    </row>
    <row r="847" spans="1:10" x14ac:dyDescent="0.25">
      <c r="A847" s="4">
        <v>42503</v>
      </c>
      <c r="B847" s="10" t="s">
        <v>381</v>
      </c>
      <c r="C847" s="10">
        <v>500</v>
      </c>
      <c r="D847" s="10" t="s">
        <v>11</v>
      </c>
      <c r="E847" s="13">
        <v>716</v>
      </c>
      <c r="F847" s="13">
        <v>722</v>
      </c>
      <c r="G847" s="13">
        <v>0</v>
      </c>
      <c r="H847" s="24">
        <f t="shared" si="717"/>
        <v>3000</v>
      </c>
      <c r="I847" s="24">
        <v>0</v>
      </c>
      <c r="J847" s="24">
        <f t="shared" si="718"/>
        <v>3000</v>
      </c>
    </row>
    <row r="848" spans="1:10" x14ac:dyDescent="0.25">
      <c r="A848" s="4">
        <v>42503</v>
      </c>
      <c r="B848" s="10" t="s">
        <v>177</v>
      </c>
      <c r="C848" s="10">
        <v>5000</v>
      </c>
      <c r="D848" s="10" t="s">
        <v>11</v>
      </c>
      <c r="E848" s="13">
        <v>122.8</v>
      </c>
      <c r="F848" s="13">
        <v>121.8</v>
      </c>
      <c r="G848" s="13">
        <v>0</v>
      </c>
      <c r="H848" s="24">
        <f t="shared" si="717"/>
        <v>-5000</v>
      </c>
      <c r="I848" s="24">
        <v>0</v>
      </c>
      <c r="J848" s="24">
        <f t="shared" si="718"/>
        <v>-5000</v>
      </c>
    </row>
    <row r="849" spans="1:10" x14ac:dyDescent="0.25">
      <c r="A849" s="4">
        <v>42503</v>
      </c>
      <c r="B849" s="10" t="s">
        <v>124</v>
      </c>
      <c r="C849" s="10">
        <v>1700</v>
      </c>
      <c r="D849" s="10" t="s">
        <v>11</v>
      </c>
      <c r="E849" s="13">
        <v>299.5</v>
      </c>
      <c r="F849" s="13">
        <v>301.5</v>
      </c>
      <c r="G849" s="13">
        <v>0</v>
      </c>
      <c r="H849" s="24">
        <f t="shared" si="717"/>
        <v>3400</v>
      </c>
      <c r="I849" s="24">
        <v>0</v>
      </c>
      <c r="J849" s="24">
        <f t="shared" si="718"/>
        <v>3400</v>
      </c>
    </row>
    <row r="850" spans="1:10" x14ac:dyDescent="0.25">
      <c r="A850" s="4">
        <v>42502</v>
      </c>
      <c r="B850" s="10" t="s">
        <v>337</v>
      </c>
      <c r="C850" s="10">
        <v>400</v>
      </c>
      <c r="D850" s="10" t="s">
        <v>14</v>
      </c>
      <c r="E850" s="13">
        <v>1547</v>
      </c>
      <c r="F850" s="13">
        <v>1541</v>
      </c>
      <c r="G850" s="13">
        <v>0</v>
      </c>
      <c r="H850" s="24">
        <f t="shared" si="717"/>
        <v>2400</v>
      </c>
      <c r="I850" s="24">
        <v>0</v>
      </c>
      <c r="J850" s="24">
        <f t="shared" si="718"/>
        <v>2400</v>
      </c>
    </row>
    <row r="851" spans="1:10" x14ac:dyDescent="0.25">
      <c r="A851" s="4">
        <v>42502</v>
      </c>
      <c r="B851" s="10" t="s">
        <v>409</v>
      </c>
      <c r="C851" s="10">
        <v>375</v>
      </c>
      <c r="D851" s="10" t="s">
        <v>14</v>
      </c>
      <c r="E851" s="13">
        <v>950</v>
      </c>
      <c r="F851" s="13">
        <v>942</v>
      </c>
      <c r="G851" s="13">
        <v>0</v>
      </c>
      <c r="H851" s="24">
        <f t="shared" si="717"/>
        <v>3000</v>
      </c>
      <c r="I851" s="24">
        <v>0</v>
      </c>
      <c r="J851" s="24">
        <f t="shared" si="718"/>
        <v>3000</v>
      </c>
    </row>
    <row r="852" spans="1:10" x14ac:dyDescent="0.25">
      <c r="A852" s="4">
        <v>42501</v>
      </c>
      <c r="B852" s="10" t="s">
        <v>314</v>
      </c>
      <c r="C852" s="10">
        <v>700</v>
      </c>
      <c r="D852" s="10" t="s">
        <v>11</v>
      </c>
      <c r="E852" s="13">
        <v>818</v>
      </c>
      <c r="F852" s="13">
        <v>823</v>
      </c>
      <c r="G852" s="13">
        <v>0</v>
      </c>
      <c r="H852" s="24">
        <f t="shared" si="717"/>
        <v>3500</v>
      </c>
      <c r="I852" s="24">
        <v>0</v>
      </c>
      <c r="J852" s="24">
        <f t="shared" si="718"/>
        <v>3500</v>
      </c>
    </row>
    <row r="853" spans="1:10" x14ac:dyDescent="0.25">
      <c r="A853" s="4">
        <v>42501</v>
      </c>
      <c r="B853" s="10" t="s">
        <v>312</v>
      </c>
      <c r="C853" s="10">
        <v>300</v>
      </c>
      <c r="D853" s="10" t="s">
        <v>11</v>
      </c>
      <c r="E853" s="13">
        <v>1280</v>
      </c>
      <c r="F853" s="13">
        <v>1270</v>
      </c>
      <c r="G853" s="13">
        <v>0</v>
      </c>
      <c r="H853" s="24">
        <f t="shared" si="717"/>
        <v>-3000</v>
      </c>
      <c r="I853" s="24">
        <v>0</v>
      </c>
      <c r="J853" s="24">
        <f t="shared" si="718"/>
        <v>-3000</v>
      </c>
    </row>
    <row r="854" spans="1:10" x14ac:dyDescent="0.25">
      <c r="A854" s="4">
        <v>42501</v>
      </c>
      <c r="B854" s="10" t="s">
        <v>320</v>
      </c>
      <c r="C854" s="10">
        <v>1300</v>
      </c>
      <c r="D854" s="10" t="s">
        <v>11</v>
      </c>
      <c r="E854" s="13">
        <v>554</v>
      </c>
      <c r="F854" s="13">
        <v>550</v>
      </c>
      <c r="G854" s="13">
        <v>0</v>
      </c>
      <c r="H854" s="24">
        <f t="shared" si="717"/>
        <v>-5200</v>
      </c>
      <c r="I854" s="24">
        <v>0</v>
      </c>
      <c r="J854" s="24">
        <f t="shared" si="718"/>
        <v>-5200</v>
      </c>
    </row>
    <row r="855" spans="1:10" x14ac:dyDescent="0.25">
      <c r="A855" s="4">
        <v>42500</v>
      </c>
      <c r="B855" s="10" t="s">
        <v>36</v>
      </c>
      <c r="C855" s="10">
        <v>900</v>
      </c>
      <c r="D855" s="10" t="s">
        <v>11</v>
      </c>
      <c r="E855" s="13">
        <v>663</v>
      </c>
      <c r="F855" s="13">
        <v>667</v>
      </c>
      <c r="G855" s="13">
        <v>671.5</v>
      </c>
      <c r="H855" s="25">
        <f t="shared" ref="H855:H856" si="719">(F855-E855)*C855</f>
        <v>3600</v>
      </c>
      <c r="I855" s="7">
        <f>(G855-F855)*C855</f>
        <v>4050</v>
      </c>
      <c r="J855" s="25">
        <f t="shared" ref="J855:J856" si="720">H855+I855</f>
        <v>7650</v>
      </c>
    </row>
    <row r="856" spans="1:10" x14ac:dyDescent="0.25">
      <c r="A856" s="4">
        <v>42500</v>
      </c>
      <c r="B856" s="10" t="s">
        <v>320</v>
      </c>
      <c r="C856" s="10">
        <v>1300</v>
      </c>
      <c r="D856" s="10" t="s">
        <v>11</v>
      </c>
      <c r="E856" s="13">
        <v>544</v>
      </c>
      <c r="F856" s="13">
        <v>548</v>
      </c>
      <c r="G856" s="13">
        <v>552.45000000000005</v>
      </c>
      <c r="H856" s="25">
        <f t="shared" si="719"/>
        <v>5200</v>
      </c>
      <c r="I856" s="7">
        <f>(G856-F856)*C856</f>
        <v>5785.0000000000591</v>
      </c>
      <c r="J856" s="25">
        <f t="shared" si="720"/>
        <v>10985.000000000058</v>
      </c>
    </row>
    <row r="857" spans="1:10" x14ac:dyDescent="0.25">
      <c r="A857" s="4">
        <v>42499</v>
      </c>
      <c r="B857" s="10" t="s">
        <v>410</v>
      </c>
      <c r="C857" s="10">
        <v>2000</v>
      </c>
      <c r="D857" s="10" t="s">
        <v>11</v>
      </c>
      <c r="E857" s="13">
        <v>301</v>
      </c>
      <c r="F857" s="13">
        <v>302.8</v>
      </c>
      <c r="G857" s="13">
        <v>0</v>
      </c>
      <c r="H857" s="24">
        <f t="shared" ref="H857:H862" si="721">IF(D857="LONG",(F857-E857)*C857,(E857-F857)*C857)</f>
        <v>3600.0000000000227</v>
      </c>
      <c r="I857" s="24">
        <v>0</v>
      </c>
      <c r="J857" s="24">
        <f t="shared" ref="J857:J862" si="722">(H857+I857)</f>
        <v>3600.0000000000227</v>
      </c>
    </row>
    <row r="858" spans="1:10" x14ac:dyDescent="0.25">
      <c r="A858" s="4">
        <v>42499</v>
      </c>
      <c r="B858" s="10" t="s">
        <v>406</v>
      </c>
      <c r="C858" s="10">
        <v>200</v>
      </c>
      <c r="D858" s="10" t="s">
        <v>11</v>
      </c>
      <c r="E858" s="13">
        <v>2960</v>
      </c>
      <c r="F858" s="13">
        <v>2985</v>
      </c>
      <c r="G858" s="13">
        <v>0</v>
      </c>
      <c r="H858" s="24">
        <f t="shared" si="721"/>
        <v>5000</v>
      </c>
      <c r="I858" s="24">
        <v>0</v>
      </c>
      <c r="J858" s="24">
        <f t="shared" si="722"/>
        <v>5000</v>
      </c>
    </row>
    <row r="859" spans="1:10" x14ac:dyDescent="0.25">
      <c r="A859" s="4">
        <v>42496</v>
      </c>
      <c r="B859" s="10" t="s">
        <v>411</v>
      </c>
      <c r="C859" s="10">
        <v>2100</v>
      </c>
      <c r="D859" s="10" t="s">
        <v>11</v>
      </c>
      <c r="E859" s="13">
        <v>219</v>
      </c>
      <c r="F859" s="13">
        <v>221.2</v>
      </c>
      <c r="G859" s="13">
        <v>0</v>
      </c>
      <c r="H859" s="24">
        <f t="shared" si="721"/>
        <v>4619.9999999999764</v>
      </c>
      <c r="I859" s="24">
        <v>0</v>
      </c>
      <c r="J859" s="24">
        <f t="shared" si="722"/>
        <v>4619.9999999999764</v>
      </c>
    </row>
    <row r="860" spans="1:10" x14ac:dyDescent="0.25">
      <c r="A860" s="4">
        <v>42496</v>
      </c>
      <c r="B860" s="10" t="s">
        <v>124</v>
      </c>
      <c r="C860" s="10">
        <v>1700</v>
      </c>
      <c r="D860" s="10" t="s">
        <v>14</v>
      </c>
      <c r="E860" s="13">
        <v>276.5</v>
      </c>
      <c r="F860" s="13">
        <v>274.5</v>
      </c>
      <c r="G860" s="13">
        <v>0</v>
      </c>
      <c r="H860" s="24">
        <f t="shared" si="721"/>
        <v>3400</v>
      </c>
      <c r="I860" s="24">
        <v>0</v>
      </c>
      <c r="J860" s="24">
        <f t="shared" si="722"/>
        <v>3400</v>
      </c>
    </row>
    <row r="861" spans="1:10" x14ac:dyDescent="0.25">
      <c r="A861" s="4">
        <v>42496</v>
      </c>
      <c r="B861" s="10" t="s">
        <v>412</v>
      </c>
      <c r="C861" s="10">
        <v>800</v>
      </c>
      <c r="D861" s="10" t="s">
        <v>11</v>
      </c>
      <c r="E861" s="13">
        <v>680</v>
      </c>
      <c r="F861" s="13">
        <v>688</v>
      </c>
      <c r="G861" s="13">
        <v>0</v>
      </c>
      <c r="H861" s="24">
        <f t="shared" si="721"/>
        <v>6400</v>
      </c>
      <c r="I861" s="24">
        <v>0</v>
      </c>
      <c r="J861" s="24">
        <f t="shared" si="722"/>
        <v>6400</v>
      </c>
    </row>
    <row r="862" spans="1:10" x14ac:dyDescent="0.25">
      <c r="A862" s="4">
        <v>42496</v>
      </c>
      <c r="B862" s="10" t="s">
        <v>314</v>
      </c>
      <c r="C862" s="10">
        <v>700</v>
      </c>
      <c r="D862" s="10" t="s">
        <v>11</v>
      </c>
      <c r="E862" s="13">
        <v>810</v>
      </c>
      <c r="F862" s="13">
        <v>804</v>
      </c>
      <c r="G862" s="13">
        <v>0</v>
      </c>
      <c r="H862" s="24">
        <f t="shared" si="721"/>
        <v>-4200</v>
      </c>
      <c r="I862" s="24">
        <v>0</v>
      </c>
      <c r="J862" s="24">
        <f t="shared" si="722"/>
        <v>-4200</v>
      </c>
    </row>
    <row r="863" spans="1:10" x14ac:dyDescent="0.25">
      <c r="A863" s="4">
        <v>42495</v>
      </c>
      <c r="B863" s="10" t="s">
        <v>352</v>
      </c>
      <c r="C863" s="10">
        <v>600</v>
      </c>
      <c r="D863" s="10" t="s">
        <v>14</v>
      </c>
      <c r="E863" s="13">
        <v>942</v>
      </c>
      <c r="F863" s="13">
        <v>938</v>
      </c>
      <c r="G863" s="13">
        <v>935</v>
      </c>
      <c r="H863" s="24">
        <f>IF(D863="LONG",(F863-E863)*C863,(E863-F863)*C863)</f>
        <v>2400</v>
      </c>
      <c r="I863" s="24">
        <f t="shared" ref="I863" si="723">(IF(D863="SHORT",IF(G863="",0,F863-G863),IF(D863="LONG",IF(G863="",0,G863-F863))))*C863</f>
        <v>1800</v>
      </c>
      <c r="J863" s="24">
        <f>(H863+I863)</f>
        <v>4200</v>
      </c>
    </row>
    <row r="864" spans="1:10" x14ac:dyDescent="0.25">
      <c r="A864" s="4">
        <v>42495</v>
      </c>
      <c r="B864" s="10" t="s">
        <v>181</v>
      </c>
      <c r="C864" s="10">
        <v>800</v>
      </c>
      <c r="D864" s="10" t="s">
        <v>11</v>
      </c>
      <c r="E864" s="13">
        <v>542</v>
      </c>
      <c r="F864" s="13">
        <v>545.4</v>
      </c>
      <c r="G864" s="13">
        <v>0</v>
      </c>
      <c r="H864" s="24">
        <f t="shared" ref="H864:H866" si="724">IF(D864="LONG",(F864-E864)*C864,(E864-F864)*C864)</f>
        <v>2719.9999999999818</v>
      </c>
      <c r="I864" s="24">
        <v>0</v>
      </c>
      <c r="J864" s="24">
        <f t="shared" ref="J864:J866" si="725">(H864+I864)</f>
        <v>2719.9999999999818</v>
      </c>
    </row>
    <row r="865" spans="1:10" x14ac:dyDescent="0.25">
      <c r="A865" s="4">
        <v>42495</v>
      </c>
      <c r="B865" s="10" t="s">
        <v>36</v>
      </c>
      <c r="C865" s="10">
        <v>900</v>
      </c>
      <c r="D865" s="10" t="s">
        <v>14</v>
      </c>
      <c r="E865" s="13">
        <v>624</v>
      </c>
      <c r="F865" s="13">
        <v>630</v>
      </c>
      <c r="G865" s="13">
        <v>0</v>
      </c>
      <c r="H865" s="24">
        <f t="shared" si="724"/>
        <v>-5400</v>
      </c>
      <c r="I865" s="24">
        <v>0</v>
      </c>
      <c r="J865" s="24">
        <f t="shared" si="725"/>
        <v>-5400</v>
      </c>
    </row>
    <row r="866" spans="1:10" x14ac:dyDescent="0.25">
      <c r="A866" s="4">
        <v>42495</v>
      </c>
      <c r="B866" s="10" t="s">
        <v>193</v>
      </c>
      <c r="C866" s="10">
        <v>1000</v>
      </c>
      <c r="D866" s="10" t="s">
        <v>11</v>
      </c>
      <c r="E866" s="13">
        <v>531.5</v>
      </c>
      <c r="F866" s="13">
        <v>527.5</v>
      </c>
      <c r="G866" s="13">
        <v>0</v>
      </c>
      <c r="H866" s="24">
        <f t="shared" si="724"/>
        <v>-4000</v>
      </c>
      <c r="I866" s="24">
        <v>0</v>
      </c>
      <c r="J866" s="24">
        <f t="shared" si="725"/>
        <v>-4000</v>
      </c>
    </row>
    <row r="867" spans="1:10" x14ac:dyDescent="0.25">
      <c r="A867" s="4">
        <v>42494</v>
      </c>
      <c r="B867" s="10" t="s">
        <v>344</v>
      </c>
      <c r="C867" s="10">
        <v>8000</v>
      </c>
      <c r="D867" s="10" t="s">
        <v>14</v>
      </c>
      <c r="E867" s="13">
        <v>57.1</v>
      </c>
      <c r="F867" s="13">
        <v>56.6</v>
      </c>
      <c r="G867" s="13">
        <v>56</v>
      </c>
      <c r="H867" s="24">
        <f>IF(D867="LONG",(F867-E867)*C867,(E867-F867)*C867)</f>
        <v>4000</v>
      </c>
      <c r="I867" s="24">
        <f t="shared" ref="I867:I868" si="726">(IF(D867="SHORT",IF(G867="",0,F867-G867),IF(D867="LONG",IF(G867="",0,G867-F867))))*C867</f>
        <v>4800.0000000000109</v>
      </c>
      <c r="J867" s="24">
        <f>(H867+I867)</f>
        <v>8800.0000000000109</v>
      </c>
    </row>
    <row r="868" spans="1:10" x14ac:dyDescent="0.25">
      <c r="A868" s="4">
        <v>42494</v>
      </c>
      <c r="B868" s="10" t="s">
        <v>402</v>
      </c>
      <c r="C868" s="10">
        <v>2000</v>
      </c>
      <c r="D868" s="10" t="s">
        <v>14</v>
      </c>
      <c r="E868" s="13">
        <v>196</v>
      </c>
      <c r="F868" s="13">
        <v>195</v>
      </c>
      <c r="G868" s="13">
        <v>193.5</v>
      </c>
      <c r="H868" s="24">
        <f>IF(D868="LONG",(F868-E868)*C868,(E868-F868)*C868)</f>
        <v>2000</v>
      </c>
      <c r="I868" s="24">
        <f t="shared" si="726"/>
        <v>3000</v>
      </c>
      <c r="J868" s="24">
        <f>(H868+I868)</f>
        <v>5000</v>
      </c>
    </row>
    <row r="869" spans="1:10" x14ac:dyDescent="0.25">
      <c r="A869" s="4">
        <v>42494</v>
      </c>
      <c r="B869" s="10" t="s">
        <v>312</v>
      </c>
      <c r="C869" s="10">
        <v>300</v>
      </c>
      <c r="D869" s="10" t="s">
        <v>11</v>
      </c>
      <c r="E869" s="13">
        <v>1132</v>
      </c>
      <c r="F869" s="13">
        <v>1120</v>
      </c>
      <c r="G869" s="13">
        <v>0</v>
      </c>
      <c r="H869" s="24">
        <f t="shared" ref="H869" si="727">IF(D869="LONG",(F869-E869)*C869,(E869-F869)*C869)</f>
        <v>-3600</v>
      </c>
      <c r="I869" s="24">
        <v>0</v>
      </c>
      <c r="J869" s="24">
        <f t="shared" ref="J869" si="728">(H869+I869)</f>
        <v>-3600</v>
      </c>
    </row>
    <row r="870" spans="1:10" x14ac:dyDescent="0.25">
      <c r="A870" s="4">
        <v>42493</v>
      </c>
      <c r="B870" s="10" t="s">
        <v>323</v>
      </c>
      <c r="C870" s="10">
        <v>800</v>
      </c>
      <c r="D870" s="10" t="s">
        <v>14</v>
      </c>
      <c r="E870" s="13">
        <v>636</v>
      </c>
      <c r="F870" s="13">
        <v>630</v>
      </c>
      <c r="G870" s="13">
        <v>624</v>
      </c>
      <c r="H870" s="24">
        <f>IF(D870="LONG",(F870-E870)*C870,(E870-F870)*C870)</f>
        <v>4800</v>
      </c>
      <c r="I870" s="24">
        <f t="shared" ref="I870:I871" si="729">(IF(D870="SHORT",IF(G870="",0,F870-G870),IF(D870="LONG",IF(G870="",0,G870-F870))))*C870</f>
        <v>4800</v>
      </c>
      <c r="J870" s="24">
        <f>(H870+I870)</f>
        <v>9600</v>
      </c>
    </row>
    <row r="871" spans="1:10" x14ac:dyDescent="0.25">
      <c r="A871" s="4">
        <v>42493</v>
      </c>
      <c r="B871" s="10" t="s">
        <v>313</v>
      </c>
      <c r="C871" s="10">
        <v>3000</v>
      </c>
      <c r="D871" s="10" t="s">
        <v>14</v>
      </c>
      <c r="E871" s="13">
        <v>162</v>
      </c>
      <c r="F871" s="13">
        <v>161</v>
      </c>
      <c r="G871" s="13">
        <v>159</v>
      </c>
      <c r="H871" s="24">
        <f>IF(D871="LONG",(F871-E871)*C871,(E871-F871)*C871)</f>
        <v>3000</v>
      </c>
      <c r="I871" s="24">
        <f t="shared" si="729"/>
        <v>6000</v>
      </c>
      <c r="J871" s="24">
        <f>(H871+I871)</f>
        <v>9000</v>
      </c>
    </row>
    <row r="872" spans="1:10" x14ac:dyDescent="0.25">
      <c r="A872" s="4">
        <v>42492</v>
      </c>
      <c r="B872" s="10" t="s">
        <v>413</v>
      </c>
      <c r="C872" s="10">
        <v>200</v>
      </c>
      <c r="D872" s="10" t="s">
        <v>14</v>
      </c>
      <c r="E872" s="13">
        <v>2518</v>
      </c>
      <c r="F872" s="13">
        <v>2505.5500000000002</v>
      </c>
      <c r="G872" s="13">
        <v>0</v>
      </c>
      <c r="H872" s="24">
        <f t="shared" ref="H872:H873" si="730">IF(D872="LONG",(F872-E872)*C872,(E872-F872)*C872)</f>
        <v>2489.9999999999636</v>
      </c>
      <c r="I872" s="24">
        <v>0</v>
      </c>
      <c r="J872" s="24">
        <f t="shared" ref="J872:J873" si="731">(H872+I872)</f>
        <v>2489.9999999999636</v>
      </c>
    </row>
    <row r="873" spans="1:10" x14ac:dyDescent="0.25">
      <c r="A873" s="4">
        <v>42492</v>
      </c>
      <c r="B873" s="10" t="s">
        <v>312</v>
      </c>
      <c r="C873" s="10">
        <v>300</v>
      </c>
      <c r="D873" s="10" t="s">
        <v>11</v>
      </c>
      <c r="E873" s="13">
        <v>1182</v>
      </c>
      <c r="F873" s="13">
        <v>1197</v>
      </c>
      <c r="G873" s="13">
        <v>0</v>
      </c>
      <c r="H873" s="24">
        <f t="shared" si="730"/>
        <v>4500</v>
      </c>
      <c r="I873" s="24">
        <v>0</v>
      </c>
      <c r="J873" s="24">
        <f t="shared" si="731"/>
        <v>4500</v>
      </c>
    </row>
    <row r="874" spans="1:10" x14ac:dyDescent="0.25">
      <c r="A874" s="51"/>
      <c r="B874" s="51"/>
      <c r="C874" s="51"/>
      <c r="D874" s="51"/>
      <c r="E874" s="51"/>
      <c r="F874" s="51"/>
      <c r="G874" s="51"/>
      <c r="H874" s="51"/>
      <c r="I874" s="51"/>
      <c r="J874" s="52"/>
    </row>
    <row r="875" spans="1:10" x14ac:dyDescent="0.25">
      <c r="A875" s="4">
        <v>42489</v>
      </c>
      <c r="B875" s="10" t="s">
        <v>313</v>
      </c>
      <c r="C875" s="10">
        <v>3000</v>
      </c>
      <c r="D875" s="10" t="s">
        <v>14</v>
      </c>
      <c r="E875" s="13">
        <v>162</v>
      </c>
      <c r="F875" s="13">
        <v>161</v>
      </c>
      <c r="G875" s="13">
        <v>159.5</v>
      </c>
      <c r="H875" s="24">
        <f>IF(D875="LONG",(F875-E875)*C875,(E875-F875)*C875)</f>
        <v>3000</v>
      </c>
      <c r="I875" s="24">
        <f t="shared" ref="I875" si="732">(IF(D875="SHORT",IF(G875="",0,F875-G875),IF(D875="LONG",IF(G875="",0,G875-F875))))*C875</f>
        <v>4500</v>
      </c>
      <c r="J875" s="24">
        <f>(H875+I875)</f>
        <v>7500</v>
      </c>
    </row>
    <row r="876" spans="1:10" x14ac:dyDescent="0.25">
      <c r="A876" s="4">
        <v>42489</v>
      </c>
      <c r="B876" s="10" t="s">
        <v>323</v>
      </c>
      <c r="C876" s="10">
        <v>800</v>
      </c>
      <c r="D876" s="10" t="s">
        <v>11</v>
      </c>
      <c r="E876" s="13">
        <v>632</v>
      </c>
      <c r="F876" s="13">
        <v>627</v>
      </c>
      <c r="G876" s="13">
        <v>0</v>
      </c>
      <c r="H876" s="24">
        <f t="shared" ref="H876" si="733">IF(D876="LONG",(F876-E876)*C876,(E876-F876)*C876)</f>
        <v>-4000</v>
      </c>
      <c r="I876" s="24">
        <v>0</v>
      </c>
      <c r="J876" s="24">
        <f t="shared" ref="J876" si="734">(H876+I876)</f>
        <v>-4000</v>
      </c>
    </row>
    <row r="877" spans="1:10" x14ac:dyDescent="0.25">
      <c r="A877" s="4">
        <v>42488</v>
      </c>
      <c r="B877" s="10" t="s">
        <v>187</v>
      </c>
      <c r="C877" s="10">
        <v>2000</v>
      </c>
      <c r="D877" s="10" t="s">
        <v>14</v>
      </c>
      <c r="E877" s="13">
        <v>126.2</v>
      </c>
      <c r="F877" s="13">
        <v>125.2</v>
      </c>
      <c r="G877" s="13">
        <v>123.8</v>
      </c>
      <c r="H877" s="24">
        <f>IF(D877="LONG",(F877-E877)*C877,(E877-F877)*C877)</f>
        <v>2000</v>
      </c>
      <c r="I877" s="24">
        <f t="shared" ref="I877" si="735">(IF(D877="SHORT",IF(G877="",0,F877-G877),IF(D877="LONG",IF(G877="",0,G877-F877))))*C877</f>
        <v>2800.0000000000114</v>
      </c>
      <c r="J877" s="24">
        <f>(H877+I877)</f>
        <v>4800.0000000000109</v>
      </c>
    </row>
    <row r="878" spans="1:10" x14ac:dyDescent="0.25">
      <c r="A878" s="4">
        <v>42487</v>
      </c>
      <c r="B878" s="10" t="s">
        <v>312</v>
      </c>
      <c r="C878" s="10">
        <v>300</v>
      </c>
      <c r="D878" s="10" t="s">
        <v>11</v>
      </c>
      <c r="E878" s="13">
        <v>1330</v>
      </c>
      <c r="F878" s="13">
        <v>1340</v>
      </c>
      <c r="G878" s="13">
        <v>1349</v>
      </c>
      <c r="H878" s="25">
        <f t="shared" ref="H878" si="736">(F878-E878)*C878</f>
        <v>3000</v>
      </c>
      <c r="I878" s="7">
        <f>(G878-F878)*C878</f>
        <v>2700</v>
      </c>
      <c r="J878" s="25">
        <f t="shared" ref="J878" si="737">H878+I878</f>
        <v>5700</v>
      </c>
    </row>
    <row r="879" spans="1:10" x14ac:dyDescent="0.25">
      <c r="A879" s="4">
        <v>42487</v>
      </c>
      <c r="B879" s="10" t="s">
        <v>177</v>
      </c>
      <c r="C879" s="10">
        <v>5000</v>
      </c>
      <c r="D879" s="10" t="s">
        <v>14</v>
      </c>
      <c r="E879" s="13">
        <v>123.1</v>
      </c>
      <c r="F879" s="13">
        <v>124.1</v>
      </c>
      <c r="G879" s="13">
        <v>0</v>
      </c>
      <c r="H879" s="24">
        <f t="shared" ref="H879:H880" si="738">IF(D879="LONG",(F879-E879)*C879,(E879-F879)*C879)</f>
        <v>-5000</v>
      </c>
      <c r="I879" s="24">
        <v>0</v>
      </c>
      <c r="J879" s="24">
        <f t="shared" ref="J879:J880" si="739">(H879+I879)</f>
        <v>-5000</v>
      </c>
    </row>
    <row r="880" spans="1:10" x14ac:dyDescent="0.25">
      <c r="A880" s="4">
        <v>42487</v>
      </c>
      <c r="B880" s="10" t="s">
        <v>414</v>
      </c>
      <c r="C880" s="10">
        <v>600</v>
      </c>
      <c r="D880" s="10" t="s">
        <v>11</v>
      </c>
      <c r="E880" s="13">
        <v>1000</v>
      </c>
      <c r="F880" s="13">
        <v>990</v>
      </c>
      <c r="G880" s="13">
        <v>0</v>
      </c>
      <c r="H880" s="24">
        <f t="shared" si="738"/>
        <v>-6000</v>
      </c>
      <c r="I880" s="24">
        <v>0</v>
      </c>
      <c r="J880" s="24">
        <f t="shared" si="739"/>
        <v>-6000</v>
      </c>
    </row>
    <row r="881" spans="1:10" x14ac:dyDescent="0.25">
      <c r="A881" s="4">
        <v>42486</v>
      </c>
      <c r="B881" s="10" t="s">
        <v>337</v>
      </c>
      <c r="C881" s="10">
        <v>400</v>
      </c>
      <c r="D881" s="10" t="s">
        <v>11</v>
      </c>
      <c r="E881" s="13">
        <v>1508</v>
      </c>
      <c r="F881" s="13">
        <v>1518</v>
      </c>
      <c r="G881" s="13">
        <v>1532</v>
      </c>
      <c r="H881" s="25">
        <f t="shared" ref="H881" si="740">(F881-E881)*C881</f>
        <v>4000</v>
      </c>
      <c r="I881" s="7">
        <f>(G881-F881)*C881</f>
        <v>5600</v>
      </c>
      <c r="J881" s="25">
        <f t="shared" ref="J881" si="741">H881+I881</f>
        <v>9600</v>
      </c>
    </row>
    <row r="882" spans="1:10" x14ac:dyDescent="0.25">
      <c r="A882" s="4">
        <v>42486</v>
      </c>
      <c r="B882" s="10" t="s">
        <v>36</v>
      </c>
      <c r="C882" s="10">
        <v>900</v>
      </c>
      <c r="D882" s="10" t="s">
        <v>14</v>
      </c>
      <c r="E882" s="13">
        <v>634</v>
      </c>
      <c r="F882" s="13">
        <v>630</v>
      </c>
      <c r="G882" s="13">
        <v>0</v>
      </c>
      <c r="H882" s="24">
        <f t="shared" ref="H882:H883" si="742">IF(D882="LONG",(F882-E882)*C882,(E882-F882)*C882)</f>
        <v>3600</v>
      </c>
      <c r="I882" s="24">
        <v>0</v>
      </c>
      <c r="J882" s="24">
        <f t="shared" ref="J882:J883" si="743">(H882+I882)</f>
        <v>3600</v>
      </c>
    </row>
    <row r="883" spans="1:10" x14ac:dyDescent="0.25">
      <c r="A883" s="4">
        <v>42486</v>
      </c>
      <c r="B883" s="10" t="s">
        <v>177</v>
      </c>
      <c r="C883" s="10">
        <v>5000</v>
      </c>
      <c r="D883" s="10" t="s">
        <v>14</v>
      </c>
      <c r="E883" s="13">
        <v>121.5</v>
      </c>
      <c r="F883" s="13">
        <v>121.5</v>
      </c>
      <c r="G883" s="13">
        <v>0</v>
      </c>
      <c r="H883" s="24">
        <f t="shared" si="742"/>
        <v>0</v>
      </c>
      <c r="I883" s="24">
        <v>0</v>
      </c>
      <c r="J883" s="24">
        <f t="shared" si="743"/>
        <v>0</v>
      </c>
    </row>
    <row r="884" spans="1:10" x14ac:dyDescent="0.25">
      <c r="A884" s="4">
        <v>42485</v>
      </c>
      <c r="B884" s="10" t="s">
        <v>36</v>
      </c>
      <c r="C884" s="10">
        <v>900</v>
      </c>
      <c r="D884" s="10" t="s">
        <v>11</v>
      </c>
      <c r="E884" s="13">
        <v>620</v>
      </c>
      <c r="F884" s="13">
        <v>624</v>
      </c>
      <c r="G884" s="13">
        <v>629.79999999999995</v>
      </c>
      <c r="H884" s="25">
        <f t="shared" ref="H884" si="744">(F884-E884)*C884</f>
        <v>3600</v>
      </c>
      <c r="I884" s="7">
        <f>(G884-F884)*C884</f>
        <v>5219.9999999999591</v>
      </c>
      <c r="J884" s="25">
        <f t="shared" ref="J884" si="745">H884+I884</f>
        <v>8819.99999999996</v>
      </c>
    </row>
    <row r="885" spans="1:10" x14ac:dyDescent="0.25">
      <c r="A885" s="4">
        <v>42485</v>
      </c>
      <c r="B885" s="10" t="s">
        <v>312</v>
      </c>
      <c r="C885" s="10">
        <v>300</v>
      </c>
      <c r="D885" s="10" t="s">
        <v>14</v>
      </c>
      <c r="E885" s="13">
        <v>1251</v>
      </c>
      <c r="F885" s="13">
        <v>1243</v>
      </c>
      <c r="G885" s="13">
        <v>0</v>
      </c>
      <c r="H885" s="24">
        <f t="shared" ref="H885:H888" si="746">IF(D885="LONG",(F885-E885)*C885,(E885-F885)*C885)</f>
        <v>2400</v>
      </c>
      <c r="I885" s="24">
        <v>0</v>
      </c>
      <c r="J885" s="24">
        <f t="shared" ref="J885:J888" si="747">(H885+I885)</f>
        <v>2400</v>
      </c>
    </row>
    <row r="886" spans="1:10" x14ac:dyDescent="0.25">
      <c r="A886" s="4">
        <v>42482</v>
      </c>
      <c r="B886" s="10" t="s">
        <v>193</v>
      </c>
      <c r="C886" s="10">
        <v>1000</v>
      </c>
      <c r="D886" s="10" t="s">
        <v>11</v>
      </c>
      <c r="E886" s="13">
        <v>535</v>
      </c>
      <c r="F886" s="13">
        <v>538</v>
      </c>
      <c r="G886" s="13">
        <v>0</v>
      </c>
      <c r="H886" s="24">
        <f t="shared" si="746"/>
        <v>3000</v>
      </c>
      <c r="I886" s="24">
        <v>0</v>
      </c>
      <c r="J886" s="24">
        <f t="shared" si="747"/>
        <v>3000</v>
      </c>
    </row>
    <row r="887" spans="1:10" x14ac:dyDescent="0.25">
      <c r="A887" s="4">
        <v>42482</v>
      </c>
      <c r="B887" s="10" t="s">
        <v>415</v>
      </c>
      <c r="C887" s="10">
        <v>1000</v>
      </c>
      <c r="D887" s="10" t="s">
        <v>14</v>
      </c>
      <c r="E887" s="13">
        <v>583</v>
      </c>
      <c r="F887" s="13">
        <v>578.20000000000005</v>
      </c>
      <c r="G887" s="13">
        <v>0</v>
      </c>
      <c r="H887" s="24">
        <f t="shared" si="746"/>
        <v>4799.9999999999545</v>
      </c>
      <c r="I887" s="24">
        <v>0</v>
      </c>
      <c r="J887" s="24">
        <f t="shared" si="747"/>
        <v>4799.9999999999545</v>
      </c>
    </row>
    <row r="888" spans="1:10" x14ac:dyDescent="0.25">
      <c r="A888" s="4">
        <v>42482</v>
      </c>
      <c r="B888" s="10" t="s">
        <v>36</v>
      </c>
      <c r="C888" s="10">
        <v>900</v>
      </c>
      <c r="D888" s="10" t="s">
        <v>11</v>
      </c>
      <c r="E888" s="13">
        <v>621</v>
      </c>
      <c r="F888" s="13">
        <v>616</v>
      </c>
      <c r="G888" s="13">
        <v>0</v>
      </c>
      <c r="H888" s="24">
        <f t="shared" si="746"/>
        <v>-4500</v>
      </c>
      <c r="I888" s="24">
        <v>0</v>
      </c>
      <c r="J888" s="24">
        <f t="shared" si="747"/>
        <v>-4500</v>
      </c>
    </row>
    <row r="889" spans="1:10" x14ac:dyDescent="0.25">
      <c r="A889" s="4">
        <v>42481</v>
      </c>
      <c r="B889" s="10" t="s">
        <v>346</v>
      </c>
      <c r="C889" s="10">
        <v>150</v>
      </c>
      <c r="D889" s="10" t="s">
        <v>11</v>
      </c>
      <c r="E889" s="13">
        <v>3130</v>
      </c>
      <c r="F889" s="13">
        <v>3150</v>
      </c>
      <c r="G889" s="13">
        <v>3165.2</v>
      </c>
      <c r="H889" s="25">
        <f t="shared" ref="H889" si="748">(F889-E889)*C889</f>
        <v>3000</v>
      </c>
      <c r="I889" s="7">
        <f>(G889-F889)*C889</f>
        <v>2279.9999999999727</v>
      </c>
      <c r="J889" s="25">
        <f t="shared" ref="J889" si="749">H889+I889</f>
        <v>5279.9999999999727</v>
      </c>
    </row>
    <row r="890" spans="1:10" x14ac:dyDescent="0.25">
      <c r="A890" s="4">
        <v>42481</v>
      </c>
      <c r="B890" s="10" t="s">
        <v>344</v>
      </c>
      <c r="C890" s="10">
        <v>8000</v>
      </c>
      <c r="D890" s="10" t="s">
        <v>14</v>
      </c>
      <c r="E890" s="13">
        <v>54.35</v>
      </c>
      <c r="F890" s="13">
        <v>53.85</v>
      </c>
      <c r="G890" s="13">
        <v>0</v>
      </c>
      <c r="H890" s="24">
        <f t="shared" ref="H890:H891" si="750">IF(D890="LONG",(F890-E890)*C890,(E890-F890)*C890)</f>
        <v>4000</v>
      </c>
      <c r="I890" s="24">
        <v>0</v>
      </c>
      <c r="J890" s="24">
        <f t="shared" ref="J890:J891" si="751">(H890+I890)</f>
        <v>4000</v>
      </c>
    </row>
    <row r="891" spans="1:10" x14ac:dyDescent="0.25">
      <c r="A891" s="4">
        <v>42481</v>
      </c>
      <c r="B891" s="10" t="s">
        <v>312</v>
      </c>
      <c r="C891" s="10">
        <v>300</v>
      </c>
      <c r="D891" s="10" t="s">
        <v>11</v>
      </c>
      <c r="E891" s="13">
        <v>1318</v>
      </c>
      <c r="F891" s="13">
        <v>1308</v>
      </c>
      <c r="G891" s="13">
        <v>0</v>
      </c>
      <c r="H891" s="24">
        <f t="shared" si="750"/>
        <v>-3000</v>
      </c>
      <c r="I891" s="24">
        <v>0</v>
      </c>
      <c r="J891" s="24">
        <f t="shared" si="751"/>
        <v>-3000</v>
      </c>
    </row>
    <row r="892" spans="1:10" x14ac:dyDescent="0.25">
      <c r="A892" s="4">
        <v>42480</v>
      </c>
      <c r="B892" s="10" t="s">
        <v>247</v>
      </c>
      <c r="C892" s="10">
        <v>1000</v>
      </c>
      <c r="D892" s="10" t="s">
        <v>14</v>
      </c>
      <c r="E892" s="13">
        <v>504</v>
      </c>
      <c r="F892" s="13">
        <v>501</v>
      </c>
      <c r="G892" s="13">
        <v>498.5</v>
      </c>
      <c r="H892" s="24">
        <f>IF(D892="LONG",(F892-E892)*C892,(E892-F892)*C892)</f>
        <v>3000</v>
      </c>
      <c r="I892" s="24">
        <f t="shared" ref="I892" si="752">(IF(D892="SHORT",IF(G892="",0,F892-G892),IF(D892="LONG",IF(G892="",0,G892-F892))))*C892</f>
        <v>2500</v>
      </c>
      <c r="J892" s="24">
        <f>(H892+I892)</f>
        <v>5500</v>
      </c>
    </row>
    <row r="893" spans="1:10" x14ac:dyDescent="0.25">
      <c r="A893" s="4">
        <v>42480</v>
      </c>
      <c r="B893" s="10" t="s">
        <v>320</v>
      </c>
      <c r="C893" s="10">
        <v>1300</v>
      </c>
      <c r="D893" s="10" t="s">
        <v>11</v>
      </c>
      <c r="E893" s="13">
        <v>569</v>
      </c>
      <c r="F893" s="13">
        <v>565</v>
      </c>
      <c r="G893" s="13">
        <v>0</v>
      </c>
      <c r="H893" s="24">
        <f t="shared" ref="H893" si="753">IF(D893="LONG",(F893-E893)*C893,(E893-F893)*C893)</f>
        <v>-5200</v>
      </c>
      <c r="I893" s="24">
        <v>0</v>
      </c>
      <c r="J893" s="24">
        <f t="shared" ref="J893" si="754">(H893+I893)</f>
        <v>-5200</v>
      </c>
    </row>
    <row r="894" spans="1:10" x14ac:dyDescent="0.25">
      <c r="A894" s="4">
        <v>42478</v>
      </c>
      <c r="B894" s="10" t="s">
        <v>320</v>
      </c>
      <c r="C894" s="10">
        <v>1300</v>
      </c>
      <c r="D894" s="10" t="s">
        <v>14</v>
      </c>
      <c r="E894" s="13">
        <v>569</v>
      </c>
      <c r="F894" s="13">
        <v>566</v>
      </c>
      <c r="G894" s="13">
        <v>561</v>
      </c>
      <c r="H894" s="24">
        <f>IF(D894="LONG",(F894-E894)*C894,(E894-F894)*C894)</f>
        <v>3900</v>
      </c>
      <c r="I894" s="24">
        <f t="shared" ref="I894" si="755">(IF(D894="SHORT",IF(G894="",0,F894-G894),IF(D894="LONG",IF(G894="",0,G894-F894))))*C894</f>
        <v>6500</v>
      </c>
      <c r="J894" s="24">
        <f>(H894+I894)</f>
        <v>10400</v>
      </c>
    </row>
    <row r="895" spans="1:10" x14ac:dyDescent="0.25">
      <c r="A895" s="4">
        <v>42478</v>
      </c>
      <c r="B895" s="10" t="s">
        <v>388</v>
      </c>
      <c r="C895" s="10">
        <v>3200</v>
      </c>
      <c r="D895" s="10" t="s">
        <v>11</v>
      </c>
      <c r="E895" s="13">
        <v>168.25</v>
      </c>
      <c r="F895" s="13">
        <v>169.25</v>
      </c>
      <c r="G895" s="13">
        <v>0</v>
      </c>
      <c r="H895" s="24">
        <f t="shared" ref="H895" si="756">IF(D895="LONG",(F895-E895)*C895,(E895-F895)*C895)</f>
        <v>3200</v>
      </c>
      <c r="I895" s="24">
        <v>0</v>
      </c>
      <c r="J895" s="24">
        <f t="shared" ref="J895" si="757">(H895+I895)</f>
        <v>3200</v>
      </c>
    </row>
    <row r="896" spans="1:10" x14ac:dyDescent="0.25">
      <c r="A896" s="4">
        <v>42473</v>
      </c>
      <c r="B896" s="10" t="s">
        <v>388</v>
      </c>
      <c r="C896" s="10">
        <v>3200</v>
      </c>
      <c r="D896" s="10" t="s">
        <v>11</v>
      </c>
      <c r="E896" s="13">
        <v>166.3</v>
      </c>
      <c r="F896" s="13">
        <v>167.3</v>
      </c>
      <c r="G896" s="13">
        <v>168.8</v>
      </c>
      <c r="H896" s="25">
        <f t="shared" ref="H896" si="758">(F896-E896)*C896</f>
        <v>3200</v>
      </c>
      <c r="I896" s="7">
        <f>(G896-F896)*C896</f>
        <v>4800</v>
      </c>
      <c r="J896" s="25">
        <f t="shared" ref="J896" si="759">H896+I896</f>
        <v>8000</v>
      </c>
    </row>
    <row r="897" spans="1:10" x14ac:dyDescent="0.25">
      <c r="A897" s="4">
        <v>42473</v>
      </c>
      <c r="B897" s="10" t="s">
        <v>416</v>
      </c>
      <c r="C897" s="10">
        <v>400</v>
      </c>
      <c r="D897" s="10" t="s">
        <v>11</v>
      </c>
      <c r="E897" s="13">
        <v>1487</v>
      </c>
      <c r="F897" s="13">
        <v>1495</v>
      </c>
      <c r="G897" s="13">
        <v>0</v>
      </c>
      <c r="H897" s="24">
        <f t="shared" ref="H897:H900" si="760">IF(D897="LONG",(F897-E897)*C897,(E897-F897)*C897)</f>
        <v>3200</v>
      </c>
      <c r="I897" s="24">
        <v>0</v>
      </c>
      <c r="J897" s="24">
        <f t="shared" ref="J897:J900" si="761">(H897+I897)</f>
        <v>3200</v>
      </c>
    </row>
    <row r="898" spans="1:10" x14ac:dyDescent="0.25">
      <c r="A898" s="4">
        <v>42472</v>
      </c>
      <c r="B898" s="10" t="s">
        <v>320</v>
      </c>
      <c r="C898" s="10">
        <v>1300</v>
      </c>
      <c r="D898" s="10" t="s">
        <v>14</v>
      </c>
      <c r="E898" s="13">
        <v>576</v>
      </c>
      <c r="F898" s="13">
        <v>572</v>
      </c>
      <c r="G898" s="13">
        <v>0</v>
      </c>
      <c r="H898" s="24">
        <f t="shared" si="760"/>
        <v>5200</v>
      </c>
      <c r="I898" s="24">
        <v>0</v>
      </c>
      <c r="J898" s="24">
        <f t="shared" si="761"/>
        <v>5200</v>
      </c>
    </row>
    <row r="899" spans="1:10" x14ac:dyDescent="0.25">
      <c r="A899" s="4">
        <v>42472</v>
      </c>
      <c r="B899" s="10" t="s">
        <v>36</v>
      </c>
      <c r="C899" s="10">
        <v>900</v>
      </c>
      <c r="D899" s="10" t="s">
        <v>11</v>
      </c>
      <c r="E899" s="13">
        <v>643</v>
      </c>
      <c r="F899" s="13">
        <v>646.35</v>
      </c>
      <c r="G899" s="13">
        <v>0</v>
      </c>
      <c r="H899" s="24">
        <f t="shared" si="760"/>
        <v>3015.0000000000205</v>
      </c>
      <c r="I899" s="24">
        <v>0</v>
      </c>
      <c r="J899" s="24">
        <f t="shared" si="761"/>
        <v>3015.0000000000205</v>
      </c>
    </row>
    <row r="900" spans="1:10" x14ac:dyDescent="0.25">
      <c r="A900" s="4">
        <v>42472</v>
      </c>
      <c r="B900" s="10" t="s">
        <v>177</v>
      </c>
      <c r="C900" s="10">
        <v>5000</v>
      </c>
      <c r="D900" s="10" t="s">
        <v>11</v>
      </c>
      <c r="E900" s="13">
        <v>120</v>
      </c>
      <c r="F900" s="13">
        <v>120</v>
      </c>
      <c r="G900" s="13">
        <v>0</v>
      </c>
      <c r="H900" s="24">
        <f t="shared" si="760"/>
        <v>0</v>
      </c>
      <c r="I900" s="24">
        <v>0</v>
      </c>
      <c r="J900" s="24">
        <f t="shared" si="761"/>
        <v>0</v>
      </c>
    </row>
    <row r="901" spans="1:10" x14ac:dyDescent="0.25">
      <c r="A901" s="4">
        <v>42471</v>
      </c>
      <c r="B901" s="10" t="s">
        <v>312</v>
      </c>
      <c r="C901" s="10">
        <v>300</v>
      </c>
      <c r="D901" s="10" t="s">
        <v>11</v>
      </c>
      <c r="E901" s="13">
        <v>1253</v>
      </c>
      <c r="F901" s="13">
        <v>1263</v>
      </c>
      <c r="G901" s="13">
        <v>1271.05</v>
      </c>
      <c r="H901" s="25">
        <f t="shared" ref="H901:H902" si="762">(F901-E901)*C901</f>
        <v>3000</v>
      </c>
      <c r="I901" s="7">
        <f>(G901-F901)*C901</f>
        <v>2414.9999999999864</v>
      </c>
      <c r="J901" s="25">
        <f t="shared" ref="J901:J902" si="763">H901+I901</f>
        <v>5414.9999999999864</v>
      </c>
    </row>
    <row r="902" spans="1:10" x14ac:dyDescent="0.25">
      <c r="A902" s="4">
        <v>42471</v>
      </c>
      <c r="B902" s="10" t="s">
        <v>313</v>
      </c>
      <c r="C902" s="10">
        <v>3000</v>
      </c>
      <c r="D902" s="10" t="s">
        <v>11</v>
      </c>
      <c r="E902" s="13">
        <v>167.5</v>
      </c>
      <c r="F902" s="13">
        <v>166.5</v>
      </c>
      <c r="G902" s="13">
        <v>0</v>
      </c>
      <c r="H902" s="25">
        <f t="shared" si="762"/>
        <v>-3000</v>
      </c>
      <c r="I902" s="7">
        <v>0</v>
      </c>
      <c r="J902" s="25">
        <f t="shared" si="763"/>
        <v>-3000</v>
      </c>
    </row>
    <row r="903" spans="1:10" x14ac:dyDescent="0.25">
      <c r="A903" s="4">
        <v>42468</v>
      </c>
      <c r="B903" s="10" t="s">
        <v>36</v>
      </c>
      <c r="C903" s="10">
        <v>900</v>
      </c>
      <c r="D903" s="10" t="s">
        <v>14</v>
      </c>
      <c r="E903" s="13">
        <v>624</v>
      </c>
      <c r="F903" s="13">
        <v>620</v>
      </c>
      <c r="G903" s="13">
        <v>614</v>
      </c>
      <c r="H903" s="24">
        <f t="shared" ref="H903" si="764">IF(D903="LONG",(F903-E903)*C903,(E903-F903)*C903)</f>
        <v>3600</v>
      </c>
      <c r="I903" s="24">
        <f t="shared" ref="I903" si="765">(IF(D903="SHORT",IF(G903="",0,F903-G903),IF(D903="LONG",IF(G903="",0,G903-F903))))*C903</f>
        <v>5400</v>
      </c>
      <c r="J903" s="24">
        <f t="shared" ref="J903" si="766">(H903+I903)</f>
        <v>9000</v>
      </c>
    </row>
    <row r="904" spans="1:10" x14ac:dyDescent="0.25">
      <c r="A904" s="4">
        <v>42468</v>
      </c>
      <c r="B904" s="10" t="s">
        <v>417</v>
      </c>
      <c r="C904" s="10">
        <v>900</v>
      </c>
      <c r="D904" s="10" t="s">
        <v>11</v>
      </c>
      <c r="E904" s="13">
        <v>617</v>
      </c>
      <c r="F904" s="13">
        <v>621</v>
      </c>
      <c r="G904" s="13">
        <v>627</v>
      </c>
      <c r="H904" s="25">
        <f t="shared" ref="H904:H905" si="767">(F904-E904)*C904</f>
        <v>3600</v>
      </c>
      <c r="I904" s="7">
        <f>(G904-F904)*C904</f>
        <v>5400</v>
      </c>
      <c r="J904" s="25">
        <f t="shared" ref="J904:J905" si="768">H904+I904</f>
        <v>9000</v>
      </c>
    </row>
    <row r="905" spans="1:10" x14ac:dyDescent="0.25">
      <c r="A905" s="4">
        <v>42467</v>
      </c>
      <c r="B905" s="10" t="s">
        <v>346</v>
      </c>
      <c r="C905" s="10">
        <v>150</v>
      </c>
      <c r="D905" s="10" t="s">
        <v>11</v>
      </c>
      <c r="E905" s="13">
        <v>3050</v>
      </c>
      <c r="F905" s="13">
        <v>3070</v>
      </c>
      <c r="G905" s="13">
        <v>3088.35</v>
      </c>
      <c r="H905" s="25">
        <f t="shared" si="767"/>
        <v>3000</v>
      </c>
      <c r="I905" s="7">
        <f>(G905-F905)*C905</f>
        <v>2752.4999999999864</v>
      </c>
      <c r="J905" s="25">
        <f t="shared" si="768"/>
        <v>5752.4999999999864</v>
      </c>
    </row>
    <row r="906" spans="1:10" x14ac:dyDescent="0.25">
      <c r="A906" s="4">
        <v>42467</v>
      </c>
      <c r="B906" s="10" t="s">
        <v>36</v>
      </c>
      <c r="C906" s="10">
        <v>900</v>
      </c>
      <c r="D906" s="10" t="s">
        <v>14</v>
      </c>
      <c r="E906" s="13">
        <v>622</v>
      </c>
      <c r="F906" s="13">
        <v>616</v>
      </c>
      <c r="G906" s="13">
        <v>0</v>
      </c>
      <c r="H906" s="24">
        <f t="shared" ref="H906" si="769">IF(D906="LONG",(F906-E906)*C906,(E906-F906)*C906)</f>
        <v>5400</v>
      </c>
      <c r="I906" s="24">
        <v>0</v>
      </c>
      <c r="J906" s="24">
        <f t="shared" ref="J906" si="770">(H906+I906)</f>
        <v>5400</v>
      </c>
    </row>
    <row r="907" spans="1:10" x14ac:dyDescent="0.25">
      <c r="A907" s="4">
        <v>42466</v>
      </c>
      <c r="B907" s="10" t="s">
        <v>36</v>
      </c>
      <c r="C907" s="10">
        <v>900</v>
      </c>
      <c r="D907" s="10" t="s">
        <v>11</v>
      </c>
      <c r="E907" s="13">
        <v>609</v>
      </c>
      <c r="F907" s="13">
        <v>613</v>
      </c>
      <c r="G907" s="13">
        <v>619</v>
      </c>
      <c r="H907" s="25">
        <f t="shared" ref="H907" si="771">(F907-E907)*C907</f>
        <v>3600</v>
      </c>
      <c r="I907" s="7">
        <f>(G907-F907)*C907</f>
        <v>5400</v>
      </c>
      <c r="J907" s="25">
        <f t="shared" ref="J907" si="772">H907+I907</f>
        <v>9000</v>
      </c>
    </row>
    <row r="908" spans="1:10" x14ac:dyDescent="0.25">
      <c r="A908" s="4">
        <v>42466</v>
      </c>
      <c r="B908" s="10" t="s">
        <v>344</v>
      </c>
      <c r="C908" s="10">
        <v>8000</v>
      </c>
      <c r="D908" s="10" t="s">
        <v>14</v>
      </c>
      <c r="E908" s="13">
        <v>50</v>
      </c>
      <c r="F908" s="13">
        <v>49.5</v>
      </c>
      <c r="G908" s="13">
        <v>0</v>
      </c>
      <c r="H908" s="24">
        <f t="shared" ref="H908" si="773">IF(D908="LONG",(F908-E908)*C908,(E908-F908)*C908)</f>
        <v>4000</v>
      </c>
      <c r="I908" s="24">
        <v>0</v>
      </c>
      <c r="J908" s="24">
        <f t="shared" ref="J908" si="774">(H908+I908)</f>
        <v>4000</v>
      </c>
    </row>
    <row r="909" spans="1:10" x14ac:dyDescent="0.25">
      <c r="A909" s="4">
        <v>42465</v>
      </c>
      <c r="B909" s="10" t="s">
        <v>36</v>
      </c>
      <c r="C909" s="10">
        <v>900</v>
      </c>
      <c r="D909" s="10" t="s">
        <v>11</v>
      </c>
      <c r="E909" s="13">
        <v>599</v>
      </c>
      <c r="F909" s="13">
        <v>604</v>
      </c>
      <c r="G909" s="13">
        <v>610</v>
      </c>
      <c r="H909" s="25">
        <f t="shared" ref="H909:H913" si="775">(F909-E909)*C909</f>
        <v>4500</v>
      </c>
      <c r="I909" s="7">
        <f>(G909-F909)*C909</f>
        <v>5400</v>
      </c>
      <c r="J909" s="25">
        <f t="shared" ref="J909:J913" si="776">H909+I909</f>
        <v>9900</v>
      </c>
    </row>
    <row r="910" spans="1:10" x14ac:dyDescent="0.25">
      <c r="A910" s="4">
        <v>42465</v>
      </c>
      <c r="B910" s="10" t="s">
        <v>352</v>
      </c>
      <c r="C910" s="10">
        <v>600</v>
      </c>
      <c r="D910" s="10" t="s">
        <v>11</v>
      </c>
      <c r="E910" s="13">
        <v>897</v>
      </c>
      <c r="F910" s="13">
        <v>891</v>
      </c>
      <c r="G910" s="13">
        <v>0</v>
      </c>
      <c r="H910" s="25">
        <f t="shared" si="775"/>
        <v>-3600</v>
      </c>
      <c r="I910" s="7">
        <v>0</v>
      </c>
      <c r="J910" s="25">
        <f t="shared" si="776"/>
        <v>-3600</v>
      </c>
    </row>
    <row r="911" spans="1:10" x14ac:dyDescent="0.25">
      <c r="A911" s="4">
        <v>42464</v>
      </c>
      <c r="B911" s="10" t="s">
        <v>324</v>
      </c>
      <c r="C911" s="10">
        <v>3000</v>
      </c>
      <c r="D911" s="10" t="s">
        <v>11</v>
      </c>
      <c r="E911" s="13">
        <v>165</v>
      </c>
      <c r="F911" s="13">
        <v>163</v>
      </c>
      <c r="G911" s="13">
        <v>0</v>
      </c>
      <c r="H911" s="25">
        <f t="shared" si="775"/>
        <v>-6000</v>
      </c>
      <c r="I911" s="7">
        <v>0</v>
      </c>
      <c r="J911" s="25">
        <f t="shared" si="776"/>
        <v>-6000</v>
      </c>
    </row>
    <row r="912" spans="1:10" x14ac:dyDescent="0.25">
      <c r="A912" s="4">
        <v>42461</v>
      </c>
      <c r="B912" s="10" t="s">
        <v>36</v>
      </c>
      <c r="C912" s="10">
        <v>900</v>
      </c>
      <c r="D912" s="10" t="s">
        <v>11</v>
      </c>
      <c r="E912" s="13">
        <v>565</v>
      </c>
      <c r="F912" s="13">
        <v>569</v>
      </c>
      <c r="G912" s="13">
        <v>572.5</v>
      </c>
      <c r="H912" s="25">
        <f t="shared" si="775"/>
        <v>3600</v>
      </c>
      <c r="I912" s="7">
        <f>(G912-F912)*C912</f>
        <v>3150</v>
      </c>
      <c r="J912" s="25">
        <f t="shared" si="776"/>
        <v>6750</v>
      </c>
    </row>
    <row r="913" spans="1:10" x14ac:dyDescent="0.25">
      <c r="A913" s="4">
        <v>42461</v>
      </c>
      <c r="B913" s="10" t="s">
        <v>418</v>
      </c>
      <c r="C913" s="10">
        <v>600</v>
      </c>
      <c r="D913" s="10" t="s">
        <v>11</v>
      </c>
      <c r="E913" s="13">
        <v>733</v>
      </c>
      <c r="F913" s="13">
        <v>738</v>
      </c>
      <c r="G913" s="13">
        <v>745</v>
      </c>
      <c r="H913" s="25">
        <f t="shared" si="775"/>
        <v>3000</v>
      </c>
      <c r="I913" s="7">
        <f>(G913-F913)*C913</f>
        <v>4200</v>
      </c>
      <c r="J913" s="25">
        <f t="shared" si="776"/>
        <v>7200</v>
      </c>
    </row>
    <row r="914" spans="1:10" x14ac:dyDescent="0.25">
      <c r="A914" s="4">
        <v>42461</v>
      </c>
      <c r="B914" s="10" t="s">
        <v>232</v>
      </c>
      <c r="C914" s="10">
        <v>8000</v>
      </c>
      <c r="D914" s="10" t="s">
        <v>14</v>
      </c>
      <c r="E914" s="13">
        <v>70.599999999999994</v>
      </c>
      <c r="F914" s="13">
        <v>71.2</v>
      </c>
      <c r="G914" s="13">
        <v>0</v>
      </c>
      <c r="H914" s="24">
        <f t="shared" ref="H914" si="777">IF(D914="LONG",(F914-E914)*C914,(E914-F914)*C914)</f>
        <v>-4800.0000000000682</v>
      </c>
      <c r="I914" s="24">
        <v>0</v>
      </c>
      <c r="J914" s="24">
        <f t="shared" ref="J914" si="778">(H914+I914)</f>
        <v>-4800.0000000000682</v>
      </c>
    </row>
    <row r="915" spans="1:10" x14ac:dyDescent="0.25">
      <c r="A915" s="51"/>
      <c r="B915" s="51"/>
      <c r="C915" s="51"/>
      <c r="D915" s="51"/>
      <c r="E915" s="51"/>
      <c r="F915" s="51"/>
      <c r="G915" s="51"/>
      <c r="H915" s="51"/>
      <c r="I915" s="51"/>
      <c r="J915" s="52"/>
    </row>
    <row r="916" spans="1:10" x14ac:dyDescent="0.25">
      <c r="A916" s="4">
        <v>42460</v>
      </c>
      <c r="B916" s="10" t="s">
        <v>36</v>
      </c>
      <c r="C916" s="10">
        <v>900</v>
      </c>
      <c r="D916" s="10" t="s">
        <v>14</v>
      </c>
      <c r="E916" s="13">
        <v>547</v>
      </c>
      <c r="F916" s="13">
        <v>543</v>
      </c>
      <c r="G916" s="13">
        <v>537.6</v>
      </c>
      <c r="H916" s="24">
        <f t="shared" ref="H916:H918" si="779">IF(D916="LONG",(F916-E916)*C916,(E916-F916)*C916)</f>
        <v>3600</v>
      </c>
      <c r="I916" s="24">
        <f t="shared" ref="I916" si="780">(IF(D916="SHORT",IF(G916="",0,F916-G916),IF(D916="LONG",IF(G916="",0,G916-F916))))*C916</f>
        <v>4859.99999999998</v>
      </c>
      <c r="J916" s="24">
        <f t="shared" ref="J916:J918" si="781">(H916+I916)</f>
        <v>8459.99999999998</v>
      </c>
    </row>
    <row r="917" spans="1:10" x14ac:dyDescent="0.25">
      <c r="A917" s="4">
        <v>42460</v>
      </c>
      <c r="B917" s="10" t="s">
        <v>344</v>
      </c>
      <c r="C917" s="10">
        <v>8000</v>
      </c>
      <c r="D917" s="10" t="s">
        <v>14</v>
      </c>
      <c r="E917" s="13">
        <v>50.1</v>
      </c>
      <c r="F917" s="13">
        <v>49.55</v>
      </c>
      <c r="G917" s="13">
        <v>0</v>
      </c>
      <c r="H917" s="24">
        <f t="shared" si="779"/>
        <v>4400.0000000000346</v>
      </c>
      <c r="I917" s="24">
        <v>0</v>
      </c>
      <c r="J917" s="24">
        <f t="shared" si="781"/>
        <v>4400.0000000000346</v>
      </c>
    </row>
    <row r="918" spans="1:10" x14ac:dyDescent="0.25">
      <c r="A918" s="4">
        <v>42459</v>
      </c>
      <c r="B918" s="10" t="s">
        <v>36</v>
      </c>
      <c r="C918" s="10">
        <v>900</v>
      </c>
      <c r="D918" s="10" t="s">
        <v>14</v>
      </c>
      <c r="E918" s="13">
        <v>547</v>
      </c>
      <c r="F918" s="13">
        <v>543</v>
      </c>
      <c r="G918" s="13">
        <v>540.15</v>
      </c>
      <c r="H918" s="24">
        <f t="shared" si="779"/>
        <v>3600</v>
      </c>
      <c r="I918" s="24">
        <f t="shared" ref="I918" si="782">(IF(D918="SHORT",IF(G918="",0,F918-G918),IF(D918="LONG",IF(G918="",0,G918-F918))))*C918</f>
        <v>2565.0000000000205</v>
      </c>
      <c r="J918" s="24">
        <f t="shared" si="781"/>
        <v>6165.00000000002</v>
      </c>
    </row>
    <row r="919" spans="1:10" x14ac:dyDescent="0.25">
      <c r="A919" s="4">
        <v>42458</v>
      </c>
      <c r="B919" s="10" t="s">
        <v>419</v>
      </c>
      <c r="C919" s="10">
        <v>125</v>
      </c>
      <c r="D919" s="10" t="s">
        <v>11</v>
      </c>
      <c r="E919" s="13">
        <v>3730</v>
      </c>
      <c r="F919" s="13">
        <v>3750</v>
      </c>
      <c r="G919" s="13">
        <v>3772.5</v>
      </c>
      <c r="H919" s="25">
        <f>(F919-E919)*C919</f>
        <v>2500</v>
      </c>
      <c r="I919" s="7">
        <f>(G919-F919)*C919</f>
        <v>2812.5</v>
      </c>
      <c r="J919" s="25">
        <f>H919+I919</f>
        <v>5312.5</v>
      </c>
    </row>
    <row r="920" spans="1:10" x14ac:dyDescent="0.25">
      <c r="A920" s="4">
        <v>42458</v>
      </c>
      <c r="B920" s="10" t="s">
        <v>36</v>
      </c>
      <c r="C920" s="10">
        <v>900</v>
      </c>
      <c r="D920" s="10" t="s">
        <v>14</v>
      </c>
      <c r="E920" s="13">
        <v>542</v>
      </c>
      <c r="F920" s="13">
        <v>538</v>
      </c>
      <c r="G920" s="13">
        <v>0</v>
      </c>
      <c r="H920" s="25">
        <f>(E920-F920)*C920</f>
        <v>3600</v>
      </c>
      <c r="I920" s="25">
        <v>0</v>
      </c>
      <c r="J920" s="25">
        <f>(H920+I920)</f>
        <v>3600</v>
      </c>
    </row>
    <row r="921" spans="1:10" x14ac:dyDescent="0.25">
      <c r="A921" s="4">
        <v>42458</v>
      </c>
      <c r="B921" s="10" t="s">
        <v>169</v>
      </c>
      <c r="C921" s="10">
        <v>3000</v>
      </c>
      <c r="D921" s="10" t="s">
        <v>11</v>
      </c>
      <c r="E921" s="13">
        <v>173.75</v>
      </c>
      <c r="F921" s="13">
        <v>172.5</v>
      </c>
      <c r="G921" s="13">
        <v>0</v>
      </c>
      <c r="H921" s="25">
        <f>(F921-E921)*C921</f>
        <v>-3750</v>
      </c>
      <c r="I921" s="7">
        <v>0</v>
      </c>
      <c r="J921" s="25">
        <f>H921+I921</f>
        <v>-3750</v>
      </c>
    </row>
    <row r="922" spans="1:10" x14ac:dyDescent="0.25">
      <c r="A922" s="4">
        <v>42457</v>
      </c>
      <c r="B922" s="10" t="s">
        <v>420</v>
      </c>
      <c r="C922" s="10">
        <v>1000</v>
      </c>
      <c r="D922" s="10" t="s">
        <v>14</v>
      </c>
      <c r="E922" s="13">
        <v>527.5</v>
      </c>
      <c r="F922" s="13">
        <v>524.5</v>
      </c>
      <c r="G922" s="13">
        <v>521.5</v>
      </c>
      <c r="H922" s="24">
        <f t="shared" ref="H922" si="783">IF(D922="LONG",(F922-E922)*C922,(E922-F922)*C922)</f>
        <v>3000</v>
      </c>
      <c r="I922" s="24">
        <f t="shared" ref="I922" si="784">(IF(D922="SHORT",IF(G922="",0,F922-G922),IF(D922="LONG",IF(G922="",0,G922-F922))))*C922</f>
        <v>3000</v>
      </c>
      <c r="J922" s="24">
        <f t="shared" ref="J922" si="785">(H922+I922)</f>
        <v>6000</v>
      </c>
    </row>
    <row r="923" spans="1:10" x14ac:dyDescent="0.25">
      <c r="A923" s="4">
        <v>42457</v>
      </c>
      <c r="B923" s="10" t="s">
        <v>421</v>
      </c>
      <c r="C923" s="10">
        <v>500</v>
      </c>
      <c r="D923" s="10" t="s">
        <v>11</v>
      </c>
      <c r="E923" s="13">
        <v>821</v>
      </c>
      <c r="F923" s="13">
        <v>811</v>
      </c>
      <c r="G923" s="13">
        <v>0</v>
      </c>
      <c r="H923" s="25">
        <f>(F923-E923)*C923</f>
        <v>-5000</v>
      </c>
      <c r="I923" s="7">
        <v>0</v>
      </c>
      <c r="J923" s="25">
        <f>H923+I923</f>
        <v>-5000</v>
      </c>
    </row>
    <row r="924" spans="1:10" x14ac:dyDescent="0.25">
      <c r="A924" s="4">
        <v>42451</v>
      </c>
      <c r="B924" s="10" t="s">
        <v>324</v>
      </c>
      <c r="C924" s="10">
        <v>2000</v>
      </c>
      <c r="D924" s="10" t="s">
        <v>14</v>
      </c>
      <c r="E924" s="13">
        <v>171.25</v>
      </c>
      <c r="F924" s="13">
        <v>170</v>
      </c>
      <c r="G924" s="13">
        <v>168</v>
      </c>
      <c r="H924" s="24">
        <f t="shared" ref="H924" si="786">IF(D924="LONG",(F924-E924)*C924,(E924-F924)*C924)</f>
        <v>2500</v>
      </c>
      <c r="I924" s="24">
        <f t="shared" ref="I924" si="787">(IF(D924="SHORT",IF(G924="",0,F924-G924),IF(D924="LONG",IF(G924="",0,G924-F924))))*C924</f>
        <v>4000</v>
      </c>
      <c r="J924" s="24">
        <f t="shared" ref="J924" si="788">(H924+I924)</f>
        <v>6500</v>
      </c>
    </row>
    <row r="925" spans="1:10" x14ac:dyDescent="0.25">
      <c r="A925" s="4">
        <v>42451</v>
      </c>
      <c r="B925" s="10" t="s">
        <v>267</v>
      </c>
      <c r="C925" s="10">
        <v>700</v>
      </c>
      <c r="D925" s="10" t="s">
        <v>11</v>
      </c>
      <c r="E925" s="13">
        <v>1119</v>
      </c>
      <c r="F925" s="13">
        <v>1126</v>
      </c>
      <c r="G925" s="13">
        <v>0</v>
      </c>
      <c r="H925" s="25">
        <f>(F925-E925)*C925</f>
        <v>4900</v>
      </c>
      <c r="I925" s="7">
        <v>0</v>
      </c>
      <c r="J925" s="25">
        <f>H925+I925</f>
        <v>4900</v>
      </c>
    </row>
    <row r="926" spans="1:10" x14ac:dyDescent="0.25">
      <c r="A926" s="4">
        <v>42450</v>
      </c>
      <c r="B926" s="10" t="s">
        <v>267</v>
      </c>
      <c r="C926" s="10">
        <v>700</v>
      </c>
      <c r="D926" s="10" t="s">
        <v>11</v>
      </c>
      <c r="E926" s="13">
        <v>1112</v>
      </c>
      <c r="F926" s="13">
        <v>1118</v>
      </c>
      <c r="G926" s="13">
        <v>1124.95</v>
      </c>
      <c r="H926" s="25">
        <f>(F926-E926)*C926</f>
        <v>4200</v>
      </c>
      <c r="I926" s="7">
        <f>(G926-F926)*C926</f>
        <v>4865.0000000000318</v>
      </c>
      <c r="J926" s="25">
        <f>H926+I926</f>
        <v>9065.0000000000327</v>
      </c>
    </row>
    <row r="927" spans="1:10" x14ac:dyDescent="0.25">
      <c r="A927" s="4">
        <v>42450</v>
      </c>
      <c r="B927" s="10" t="s">
        <v>169</v>
      </c>
      <c r="C927" s="10">
        <v>3000</v>
      </c>
      <c r="D927" s="10" t="s">
        <v>14</v>
      </c>
      <c r="E927" s="13">
        <v>179.25</v>
      </c>
      <c r="F927" s="13">
        <v>178</v>
      </c>
      <c r="G927" s="13">
        <v>0</v>
      </c>
      <c r="H927" s="25">
        <f>(E927-F927)*C927</f>
        <v>3750</v>
      </c>
      <c r="I927" s="25">
        <v>0</v>
      </c>
      <c r="J927" s="25">
        <f>(H927+I927)</f>
        <v>3750</v>
      </c>
    </row>
    <row r="928" spans="1:10" x14ac:dyDescent="0.25">
      <c r="A928" s="4">
        <v>42447</v>
      </c>
      <c r="B928" s="10" t="s">
        <v>315</v>
      </c>
      <c r="C928" s="10">
        <v>800</v>
      </c>
      <c r="D928" s="10" t="s">
        <v>11</v>
      </c>
      <c r="E928" s="13">
        <v>1285</v>
      </c>
      <c r="F928" s="13">
        <v>1291</v>
      </c>
      <c r="G928" s="13">
        <v>1300</v>
      </c>
      <c r="H928" s="25">
        <f>(F928-E928)*C928</f>
        <v>4800</v>
      </c>
      <c r="I928" s="7">
        <f>(G928-F928)*C928</f>
        <v>7200</v>
      </c>
      <c r="J928" s="25">
        <f>H928+I928</f>
        <v>12000</v>
      </c>
    </row>
    <row r="929" spans="1:10" x14ac:dyDescent="0.25">
      <c r="A929" s="4">
        <v>42447</v>
      </c>
      <c r="B929" s="10" t="s">
        <v>267</v>
      </c>
      <c r="C929" s="10">
        <v>700</v>
      </c>
      <c r="D929" s="10" t="s">
        <v>14</v>
      </c>
      <c r="E929" s="13">
        <v>1076</v>
      </c>
      <c r="F929" s="13">
        <v>1070</v>
      </c>
      <c r="G929" s="13">
        <v>0</v>
      </c>
      <c r="H929" s="25">
        <f>(E929-F929)*C929</f>
        <v>4200</v>
      </c>
      <c r="I929" s="25">
        <v>0</v>
      </c>
      <c r="J929" s="25">
        <f>(H929+I929)</f>
        <v>4200</v>
      </c>
    </row>
    <row r="930" spans="1:10" x14ac:dyDescent="0.25">
      <c r="A930" s="4">
        <v>42446</v>
      </c>
      <c r="B930" s="10" t="s">
        <v>169</v>
      </c>
      <c r="C930" s="10">
        <v>3000</v>
      </c>
      <c r="D930" s="10" t="s">
        <v>14</v>
      </c>
      <c r="E930" s="13">
        <v>170</v>
      </c>
      <c r="F930" s="13">
        <v>168.75</v>
      </c>
      <c r="G930" s="13">
        <v>0</v>
      </c>
      <c r="H930" s="25">
        <f>(E930-F930)*C930</f>
        <v>3750</v>
      </c>
      <c r="I930" s="25">
        <v>0</v>
      </c>
      <c r="J930" s="25">
        <f>(H930+I930)</f>
        <v>3750</v>
      </c>
    </row>
    <row r="931" spans="1:10" x14ac:dyDescent="0.25">
      <c r="A931" s="4">
        <v>42446</v>
      </c>
      <c r="B931" s="10" t="s">
        <v>314</v>
      </c>
      <c r="C931" s="10">
        <v>700</v>
      </c>
      <c r="D931" s="10" t="s">
        <v>11</v>
      </c>
      <c r="E931" s="13">
        <v>728.5</v>
      </c>
      <c r="F931" s="13">
        <v>733.5</v>
      </c>
      <c r="G931" s="13">
        <v>0</v>
      </c>
      <c r="H931" s="25">
        <f>(F931-E931)*C931</f>
        <v>3500</v>
      </c>
      <c r="I931" s="7">
        <v>0</v>
      </c>
      <c r="J931" s="25">
        <f>H931+I931</f>
        <v>3500</v>
      </c>
    </row>
    <row r="932" spans="1:10" x14ac:dyDescent="0.25">
      <c r="A932" s="4">
        <v>42445</v>
      </c>
      <c r="B932" s="10" t="s">
        <v>419</v>
      </c>
      <c r="C932" s="10">
        <v>125</v>
      </c>
      <c r="D932" s="10" t="s">
        <v>11</v>
      </c>
      <c r="E932" s="13">
        <v>3665</v>
      </c>
      <c r="F932" s="13">
        <v>3688.9</v>
      </c>
      <c r="G932" s="13">
        <v>0</v>
      </c>
      <c r="H932" s="25">
        <f>(F932-E932)*C932</f>
        <v>2987.5000000000114</v>
      </c>
      <c r="I932" s="7">
        <v>0</v>
      </c>
      <c r="J932" s="25">
        <f>H932+I932</f>
        <v>2987.5000000000114</v>
      </c>
    </row>
    <row r="933" spans="1:10" x14ac:dyDescent="0.25">
      <c r="A933" s="4">
        <v>42445</v>
      </c>
      <c r="B933" s="9" t="s">
        <v>314</v>
      </c>
      <c r="C933" s="9">
        <v>700</v>
      </c>
      <c r="D933" s="9" t="s">
        <v>14</v>
      </c>
      <c r="E933" s="7">
        <v>718</v>
      </c>
      <c r="F933" s="7">
        <v>713</v>
      </c>
      <c r="G933" s="7">
        <v>0</v>
      </c>
      <c r="H933" s="25">
        <f>(E933-F933)*C933</f>
        <v>3500</v>
      </c>
      <c r="I933" s="25">
        <v>0</v>
      </c>
      <c r="J933" s="25">
        <f>(H933+I933)</f>
        <v>3500</v>
      </c>
    </row>
    <row r="934" spans="1:10" x14ac:dyDescent="0.25">
      <c r="A934" s="4">
        <v>42444</v>
      </c>
      <c r="B934" s="9" t="s">
        <v>67</v>
      </c>
      <c r="C934" s="9">
        <v>5000</v>
      </c>
      <c r="D934" s="9" t="s">
        <v>11</v>
      </c>
      <c r="E934" s="7">
        <v>105.25</v>
      </c>
      <c r="F934" s="7">
        <v>106</v>
      </c>
      <c r="G934" s="7">
        <v>107</v>
      </c>
      <c r="H934" s="25">
        <f>(F934-E934)*C934</f>
        <v>3750</v>
      </c>
      <c r="I934" s="7">
        <f>(G934-F934)*C934</f>
        <v>5000</v>
      </c>
      <c r="J934" s="25">
        <f>H934+I934</f>
        <v>8750</v>
      </c>
    </row>
    <row r="935" spans="1:10" x14ac:dyDescent="0.25">
      <c r="A935" s="4">
        <v>42444</v>
      </c>
      <c r="B935" s="9" t="s">
        <v>422</v>
      </c>
      <c r="C935" s="9">
        <v>1300</v>
      </c>
      <c r="D935" s="9" t="s">
        <v>11</v>
      </c>
      <c r="E935" s="7">
        <v>358.5</v>
      </c>
      <c r="F935" s="7">
        <v>362.5</v>
      </c>
      <c r="G935" s="7">
        <v>0</v>
      </c>
      <c r="H935" s="25">
        <f>(F935-E935)*C935</f>
        <v>5200</v>
      </c>
      <c r="I935" s="7">
        <v>0</v>
      </c>
      <c r="J935" s="25">
        <f>H935+I935</f>
        <v>5200</v>
      </c>
    </row>
    <row r="936" spans="1:10" x14ac:dyDescent="0.25">
      <c r="A936" s="4">
        <v>42444</v>
      </c>
      <c r="B936" s="9" t="s">
        <v>423</v>
      </c>
      <c r="C936" s="9">
        <v>200</v>
      </c>
      <c r="D936" s="9" t="s">
        <v>11</v>
      </c>
      <c r="E936" s="7">
        <v>2800</v>
      </c>
      <c r="F936" s="7">
        <v>2780</v>
      </c>
      <c r="G936" s="7">
        <v>0</v>
      </c>
      <c r="H936" s="25">
        <f>(F936-E936)*C936</f>
        <v>-4000</v>
      </c>
      <c r="I936" s="7">
        <v>0</v>
      </c>
      <c r="J936" s="25">
        <f>H936+I936</f>
        <v>-4000</v>
      </c>
    </row>
    <row r="937" spans="1:10" x14ac:dyDescent="0.25">
      <c r="A937" s="4">
        <v>42440</v>
      </c>
      <c r="B937" s="10" t="s">
        <v>133</v>
      </c>
      <c r="C937" s="10">
        <v>1300</v>
      </c>
      <c r="D937" s="10" t="s">
        <v>11</v>
      </c>
      <c r="E937" s="13">
        <v>500</v>
      </c>
      <c r="F937" s="13">
        <v>505</v>
      </c>
      <c r="G937" s="13">
        <v>0</v>
      </c>
      <c r="H937" s="25">
        <f t="shared" ref="H937:H943" si="789">(F937-E937)*C937</f>
        <v>6500</v>
      </c>
      <c r="I937" s="7">
        <v>0</v>
      </c>
      <c r="J937" s="25">
        <f t="shared" ref="J937:J943" si="790">H937+I937</f>
        <v>6500</v>
      </c>
    </row>
    <row r="938" spans="1:10" x14ac:dyDescent="0.25">
      <c r="A938" s="4">
        <v>42440</v>
      </c>
      <c r="B938" s="10" t="s">
        <v>166</v>
      </c>
      <c r="C938" s="10">
        <v>6000</v>
      </c>
      <c r="D938" s="10" t="s">
        <v>11</v>
      </c>
      <c r="E938" s="13">
        <v>64.25</v>
      </c>
      <c r="F938" s="13">
        <v>64.75</v>
      </c>
      <c r="G938" s="13">
        <v>0</v>
      </c>
      <c r="H938" s="25">
        <f t="shared" si="789"/>
        <v>3000</v>
      </c>
      <c r="I938" s="7">
        <v>0</v>
      </c>
      <c r="J938" s="25">
        <f t="shared" si="790"/>
        <v>3000</v>
      </c>
    </row>
    <row r="939" spans="1:10" x14ac:dyDescent="0.25">
      <c r="A939" s="4">
        <v>42440</v>
      </c>
      <c r="B939" s="10" t="s">
        <v>197</v>
      </c>
      <c r="C939" s="10">
        <v>2000</v>
      </c>
      <c r="D939" s="10" t="s">
        <v>11</v>
      </c>
      <c r="E939" s="13">
        <v>288.25</v>
      </c>
      <c r="F939" s="13">
        <v>285</v>
      </c>
      <c r="G939" s="13">
        <v>0</v>
      </c>
      <c r="H939" s="25">
        <f t="shared" si="789"/>
        <v>-6500</v>
      </c>
      <c r="I939" s="7">
        <v>0</v>
      </c>
      <c r="J939" s="25">
        <f t="shared" si="790"/>
        <v>-6500</v>
      </c>
    </row>
    <row r="940" spans="1:10" x14ac:dyDescent="0.25">
      <c r="A940" s="4">
        <v>42439</v>
      </c>
      <c r="B940" s="10" t="s">
        <v>133</v>
      </c>
      <c r="C940" s="10">
        <v>1300</v>
      </c>
      <c r="D940" s="10" t="s">
        <v>11</v>
      </c>
      <c r="E940" s="13">
        <v>504</v>
      </c>
      <c r="F940" s="13">
        <v>509</v>
      </c>
      <c r="G940" s="13">
        <v>0</v>
      </c>
      <c r="H940" s="25">
        <f t="shared" si="789"/>
        <v>6500</v>
      </c>
      <c r="I940" s="7">
        <v>0</v>
      </c>
      <c r="J940" s="25">
        <f t="shared" si="790"/>
        <v>6500</v>
      </c>
    </row>
    <row r="941" spans="1:10" x14ac:dyDescent="0.25">
      <c r="A941" s="4">
        <v>42439</v>
      </c>
      <c r="B941" s="10" t="s">
        <v>260</v>
      </c>
      <c r="C941" s="10">
        <v>1500</v>
      </c>
      <c r="D941" s="10" t="s">
        <v>11</v>
      </c>
      <c r="E941" s="13">
        <v>375</v>
      </c>
      <c r="F941" s="13">
        <v>378</v>
      </c>
      <c r="G941" s="13">
        <v>0</v>
      </c>
      <c r="H941" s="25">
        <f t="shared" si="789"/>
        <v>4500</v>
      </c>
      <c r="I941" s="7">
        <v>0</v>
      </c>
      <c r="J941" s="25">
        <f t="shared" si="790"/>
        <v>4500</v>
      </c>
    </row>
    <row r="942" spans="1:10" x14ac:dyDescent="0.25">
      <c r="A942" s="4">
        <v>42439</v>
      </c>
      <c r="B942" s="10" t="s">
        <v>36</v>
      </c>
      <c r="C942" s="10">
        <v>900</v>
      </c>
      <c r="D942" s="10" t="s">
        <v>11</v>
      </c>
      <c r="E942" s="13">
        <v>544</v>
      </c>
      <c r="F942" s="13">
        <v>538</v>
      </c>
      <c r="G942" s="13">
        <v>0</v>
      </c>
      <c r="H942" s="25">
        <f t="shared" si="789"/>
        <v>-5400</v>
      </c>
      <c r="I942" s="7">
        <v>0</v>
      </c>
      <c r="J942" s="25">
        <f t="shared" si="790"/>
        <v>-5400</v>
      </c>
    </row>
    <row r="943" spans="1:10" x14ac:dyDescent="0.25">
      <c r="A943" s="4">
        <v>42438</v>
      </c>
      <c r="B943" s="10" t="s">
        <v>36</v>
      </c>
      <c r="C943" s="10">
        <v>900</v>
      </c>
      <c r="D943" s="10" t="s">
        <v>11</v>
      </c>
      <c r="E943" s="13">
        <v>533</v>
      </c>
      <c r="F943" s="13">
        <v>539</v>
      </c>
      <c r="G943" s="13">
        <v>546</v>
      </c>
      <c r="H943" s="25">
        <f t="shared" si="789"/>
        <v>5400</v>
      </c>
      <c r="I943" s="7">
        <f t="shared" ref="I943" si="791">(G943-F943)*C943</f>
        <v>6300</v>
      </c>
      <c r="J943" s="25">
        <f t="shared" si="790"/>
        <v>11700</v>
      </c>
    </row>
    <row r="944" spans="1:10" x14ac:dyDescent="0.25">
      <c r="A944" s="4">
        <v>42438</v>
      </c>
      <c r="B944" s="10" t="s">
        <v>424</v>
      </c>
      <c r="C944" s="10">
        <v>300</v>
      </c>
      <c r="D944" s="10" t="s">
        <v>14</v>
      </c>
      <c r="E944" s="13">
        <v>1974</v>
      </c>
      <c r="F944" s="13">
        <v>1967</v>
      </c>
      <c r="G944" s="13">
        <v>0</v>
      </c>
      <c r="H944" s="24">
        <f t="shared" ref="H944:H946" si="792">IF(D944="LONG",(F944-E944)*C944,(E944-F944)*C944)</f>
        <v>2100</v>
      </c>
      <c r="I944" s="24">
        <v>0</v>
      </c>
      <c r="J944" s="24">
        <f t="shared" ref="J944:J946" si="793">(H944+I944)</f>
        <v>2100</v>
      </c>
    </row>
    <row r="945" spans="1:10" x14ac:dyDescent="0.25">
      <c r="A945" s="4">
        <v>42438</v>
      </c>
      <c r="B945" s="10" t="s">
        <v>133</v>
      </c>
      <c r="C945" s="10">
        <v>1300</v>
      </c>
      <c r="D945" s="10" t="s">
        <v>14</v>
      </c>
      <c r="E945" s="13">
        <v>497.5</v>
      </c>
      <c r="F945" s="13">
        <v>503</v>
      </c>
      <c r="G945" s="13">
        <v>0</v>
      </c>
      <c r="H945" s="24">
        <f t="shared" si="792"/>
        <v>-7150</v>
      </c>
      <c r="I945" s="24">
        <v>0</v>
      </c>
      <c r="J945" s="24">
        <f t="shared" si="793"/>
        <v>-7150</v>
      </c>
    </row>
    <row r="946" spans="1:10" x14ac:dyDescent="0.25">
      <c r="A946" s="4">
        <v>42438</v>
      </c>
      <c r="B946" s="10" t="s">
        <v>372</v>
      </c>
      <c r="C946" s="10">
        <v>600</v>
      </c>
      <c r="D946" s="10" t="s">
        <v>14</v>
      </c>
      <c r="E946" s="13">
        <v>1175</v>
      </c>
      <c r="F946" s="13">
        <v>1186</v>
      </c>
      <c r="G946" s="13">
        <v>0</v>
      </c>
      <c r="H946" s="24">
        <f t="shared" si="792"/>
        <v>-6600</v>
      </c>
      <c r="I946" s="24">
        <v>0</v>
      </c>
      <c r="J946" s="24">
        <f t="shared" si="793"/>
        <v>-6600</v>
      </c>
    </row>
    <row r="947" spans="1:10" x14ac:dyDescent="0.25">
      <c r="A947" s="4">
        <v>42437</v>
      </c>
      <c r="B947" s="10" t="s">
        <v>267</v>
      </c>
      <c r="C947" s="10">
        <v>700</v>
      </c>
      <c r="D947" s="10" t="s">
        <v>11</v>
      </c>
      <c r="E947" s="13">
        <v>1074</v>
      </c>
      <c r="F947" s="13">
        <v>1082</v>
      </c>
      <c r="G947" s="13">
        <v>0</v>
      </c>
      <c r="H947" s="25">
        <f t="shared" ref="H947:H949" si="794">(F947-E947)*C947</f>
        <v>5600</v>
      </c>
      <c r="I947" s="7">
        <v>0</v>
      </c>
      <c r="J947" s="25">
        <f t="shared" ref="J947:J949" si="795">H947+I947</f>
        <v>5600</v>
      </c>
    </row>
    <row r="948" spans="1:10" x14ac:dyDescent="0.25">
      <c r="A948" s="4">
        <v>42437</v>
      </c>
      <c r="B948" s="10" t="s">
        <v>194</v>
      </c>
      <c r="C948" s="10">
        <v>700</v>
      </c>
      <c r="D948" s="10" t="s">
        <v>11</v>
      </c>
      <c r="E948" s="13">
        <v>703</v>
      </c>
      <c r="F948" s="13">
        <v>696</v>
      </c>
      <c r="G948" s="13">
        <v>0</v>
      </c>
      <c r="H948" s="25">
        <f t="shared" si="794"/>
        <v>-4900</v>
      </c>
      <c r="I948" s="7">
        <v>0</v>
      </c>
      <c r="J948" s="25">
        <f t="shared" si="795"/>
        <v>-4900</v>
      </c>
    </row>
    <row r="949" spans="1:10" x14ac:dyDescent="0.25">
      <c r="A949" s="4">
        <v>42433</v>
      </c>
      <c r="B949" s="10" t="s">
        <v>197</v>
      </c>
      <c r="C949" s="10">
        <v>2000</v>
      </c>
      <c r="D949" s="10" t="s">
        <v>11</v>
      </c>
      <c r="E949" s="13">
        <v>280</v>
      </c>
      <c r="F949" s="13">
        <v>283</v>
      </c>
      <c r="G949" s="13">
        <v>0</v>
      </c>
      <c r="H949" s="25">
        <f t="shared" si="794"/>
        <v>6000</v>
      </c>
      <c r="I949" s="7">
        <v>0</v>
      </c>
      <c r="J949" s="25">
        <f t="shared" si="795"/>
        <v>6000</v>
      </c>
    </row>
    <row r="950" spans="1:10" x14ac:dyDescent="0.25">
      <c r="A950" s="4">
        <v>42433</v>
      </c>
      <c r="B950" s="10" t="s">
        <v>160</v>
      </c>
      <c r="C950" s="10">
        <v>800</v>
      </c>
      <c r="D950" s="10" t="s">
        <v>14</v>
      </c>
      <c r="E950" s="13">
        <v>463</v>
      </c>
      <c r="F950" s="13">
        <v>472</v>
      </c>
      <c r="G950" s="13">
        <v>0</v>
      </c>
      <c r="H950" s="24">
        <f t="shared" ref="H950:H951" si="796">IF(D950="LONG",(F950-E950)*C950,(E950-F950)*C950)</f>
        <v>-7200</v>
      </c>
      <c r="I950" s="24">
        <v>0</v>
      </c>
      <c r="J950" s="24">
        <f t="shared" ref="J950:J951" si="797">(H950+I950)</f>
        <v>-7200</v>
      </c>
    </row>
    <row r="951" spans="1:10" x14ac:dyDescent="0.25">
      <c r="A951" s="4">
        <v>42433</v>
      </c>
      <c r="B951" s="10" t="s">
        <v>189</v>
      </c>
      <c r="C951" s="10">
        <v>7000</v>
      </c>
      <c r="D951" s="10" t="s">
        <v>14</v>
      </c>
      <c r="E951" s="13">
        <v>93.75</v>
      </c>
      <c r="F951" s="13">
        <v>94.7</v>
      </c>
      <c r="G951" s="13">
        <v>0</v>
      </c>
      <c r="H951" s="24">
        <f t="shared" si="796"/>
        <v>-6650.00000000002</v>
      </c>
      <c r="I951" s="24">
        <v>0</v>
      </c>
      <c r="J951" s="24">
        <f t="shared" si="797"/>
        <v>-6650.00000000002</v>
      </c>
    </row>
    <row r="952" spans="1:10" x14ac:dyDescent="0.25">
      <c r="A952" s="4">
        <v>42432</v>
      </c>
      <c r="B952" s="10" t="s">
        <v>133</v>
      </c>
      <c r="C952" s="10">
        <v>1300</v>
      </c>
      <c r="D952" s="10" t="s">
        <v>11</v>
      </c>
      <c r="E952" s="13">
        <v>442</v>
      </c>
      <c r="F952" s="13">
        <v>447</v>
      </c>
      <c r="G952" s="13">
        <v>453</v>
      </c>
      <c r="H952" s="25">
        <f t="shared" ref="H952:H954" si="798">(F952-E952)*C952</f>
        <v>6500</v>
      </c>
      <c r="I952" s="7">
        <f t="shared" ref="I952" si="799">(G952-F952)*C952</f>
        <v>7800</v>
      </c>
      <c r="J952" s="25">
        <f t="shared" ref="J952:J954" si="800">H952+I952</f>
        <v>14300</v>
      </c>
    </row>
    <row r="953" spans="1:10" x14ac:dyDescent="0.25">
      <c r="A953" s="4">
        <v>42432</v>
      </c>
      <c r="B953" s="10" t="s">
        <v>235</v>
      </c>
      <c r="C953" s="10">
        <v>2100</v>
      </c>
      <c r="D953" s="10" t="s">
        <v>11</v>
      </c>
      <c r="E953" s="13">
        <v>247.5</v>
      </c>
      <c r="F953" s="13">
        <v>250</v>
      </c>
      <c r="G953" s="13">
        <v>0</v>
      </c>
      <c r="H953" s="25">
        <f t="shared" si="798"/>
        <v>5250</v>
      </c>
      <c r="I953" s="7">
        <v>0</v>
      </c>
      <c r="J953" s="25">
        <f t="shared" si="800"/>
        <v>5250</v>
      </c>
    </row>
    <row r="954" spans="1:10" x14ac:dyDescent="0.25">
      <c r="A954" s="4">
        <v>42432</v>
      </c>
      <c r="B954" s="10" t="s">
        <v>221</v>
      </c>
      <c r="C954" s="10">
        <v>2100</v>
      </c>
      <c r="D954" s="10" t="s">
        <v>11</v>
      </c>
      <c r="E954" s="13">
        <v>224.5</v>
      </c>
      <c r="F954" s="13">
        <v>225.5</v>
      </c>
      <c r="G954" s="13">
        <v>0</v>
      </c>
      <c r="H954" s="25">
        <f t="shared" si="798"/>
        <v>2100</v>
      </c>
      <c r="I954" s="7">
        <v>0</v>
      </c>
      <c r="J954" s="25">
        <f t="shared" si="800"/>
        <v>2100</v>
      </c>
    </row>
    <row r="955" spans="1:10" x14ac:dyDescent="0.25">
      <c r="A955" s="4">
        <v>42432</v>
      </c>
      <c r="B955" s="10" t="s">
        <v>189</v>
      </c>
      <c r="C955" s="10">
        <v>7000</v>
      </c>
      <c r="D955" s="10" t="s">
        <v>14</v>
      </c>
      <c r="E955" s="13">
        <v>93.25</v>
      </c>
      <c r="F955" s="13">
        <v>94.25</v>
      </c>
      <c r="G955" s="13">
        <v>0</v>
      </c>
      <c r="H955" s="24">
        <f t="shared" ref="H955" si="801">IF(D955="LONG",(F955-E955)*C955,(E955-F955)*C955)</f>
        <v>-7000</v>
      </c>
      <c r="I955" s="24">
        <v>0</v>
      </c>
      <c r="J955" s="24">
        <f t="shared" ref="J955" si="802">(H955+I955)</f>
        <v>-7000</v>
      </c>
    </row>
    <row r="956" spans="1:10" x14ac:dyDescent="0.25">
      <c r="A956" s="4">
        <v>42431</v>
      </c>
      <c r="B956" s="10" t="s">
        <v>258</v>
      </c>
      <c r="C956" s="10">
        <v>800</v>
      </c>
      <c r="D956" s="10" t="s">
        <v>11</v>
      </c>
      <c r="E956" s="13">
        <v>645</v>
      </c>
      <c r="F956" s="13">
        <v>655</v>
      </c>
      <c r="G956" s="13">
        <v>665</v>
      </c>
      <c r="H956" s="25">
        <f t="shared" ref="H956:H961" si="803">(F956-E956)*C956</f>
        <v>8000</v>
      </c>
      <c r="I956" s="7">
        <f t="shared" ref="I956" si="804">(G956-F956)*C956</f>
        <v>8000</v>
      </c>
      <c r="J956" s="25">
        <f t="shared" ref="J956:J961" si="805">H956+I956</f>
        <v>16000</v>
      </c>
    </row>
    <row r="957" spans="1:10" x14ac:dyDescent="0.25">
      <c r="A957" s="4">
        <v>42431</v>
      </c>
      <c r="B957" s="10" t="s">
        <v>169</v>
      </c>
      <c r="C957" s="10">
        <v>3000</v>
      </c>
      <c r="D957" s="10" t="s">
        <v>11</v>
      </c>
      <c r="E957" s="13">
        <v>165.3</v>
      </c>
      <c r="F957" s="13">
        <v>166</v>
      </c>
      <c r="G957" s="13">
        <v>0</v>
      </c>
      <c r="H957" s="25">
        <f t="shared" si="803"/>
        <v>2099.9999999999659</v>
      </c>
      <c r="I957" s="7">
        <v>0</v>
      </c>
      <c r="J957" s="25">
        <f t="shared" si="805"/>
        <v>2099.9999999999659</v>
      </c>
    </row>
    <row r="958" spans="1:10" x14ac:dyDescent="0.25">
      <c r="A958" s="4">
        <v>42431</v>
      </c>
      <c r="B958" s="10" t="s">
        <v>37</v>
      </c>
      <c r="C958" s="10">
        <v>12000</v>
      </c>
      <c r="D958" s="10" t="s">
        <v>11</v>
      </c>
      <c r="E958" s="13">
        <v>46.5</v>
      </c>
      <c r="F958" s="13">
        <v>47</v>
      </c>
      <c r="G958" s="13">
        <v>0</v>
      </c>
      <c r="H958" s="25">
        <f t="shared" si="803"/>
        <v>6000</v>
      </c>
      <c r="I958" s="7">
        <v>0</v>
      </c>
      <c r="J958" s="25">
        <f t="shared" si="805"/>
        <v>6000</v>
      </c>
    </row>
    <row r="959" spans="1:10" x14ac:dyDescent="0.25">
      <c r="A959" s="4">
        <v>42431</v>
      </c>
      <c r="B959" s="10" t="s">
        <v>197</v>
      </c>
      <c r="C959" s="10">
        <v>2000</v>
      </c>
      <c r="D959" s="10" t="s">
        <v>11</v>
      </c>
      <c r="E959" s="13">
        <v>286.75</v>
      </c>
      <c r="F959" s="13">
        <v>283.75</v>
      </c>
      <c r="G959" s="13">
        <v>0</v>
      </c>
      <c r="H959" s="25">
        <f t="shared" si="803"/>
        <v>-6000</v>
      </c>
      <c r="I959" s="7">
        <v>0</v>
      </c>
      <c r="J959" s="25">
        <f t="shared" si="805"/>
        <v>-6000</v>
      </c>
    </row>
    <row r="960" spans="1:10" x14ac:dyDescent="0.25">
      <c r="A960" s="4">
        <v>42430</v>
      </c>
      <c r="B960" s="10" t="s">
        <v>372</v>
      </c>
      <c r="C960" s="10">
        <v>600</v>
      </c>
      <c r="D960" s="10" t="s">
        <v>11</v>
      </c>
      <c r="E960" s="13">
        <v>1140</v>
      </c>
      <c r="F960" s="13">
        <v>1150</v>
      </c>
      <c r="G960" s="13">
        <v>1159</v>
      </c>
      <c r="H960" s="25">
        <f t="shared" si="803"/>
        <v>6000</v>
      </c>
      <c r="I960" s="7">
        <f t="shared" ref="I960:I961" si="806">(G960-F960)*C960</f>
        <v>5400</v>
      </c>
      <c r="J960" s="25">
        <f t="shared" si="805"/>
        <v>11400</v>
      </c>
    </row>
    <row r="961" spans="1:10" x14ac:dyDescent="0.25">
      <c r="A961" s="4">
        <v>42430</v>
      </c>
      <c r="B961" s="10" t="s">
        <v>148</v>
      </c>
      <c r="C961" s="10">
        <v>6000</v>
      </c>
      <c r="D961" s="10" t="s">
        <v>11</v>
      </c>
      <c r="E961" s="13">
        <v>68.25</v>
      </c>
      <c r="F961" s="13">
        <v>69.25</v>
      </c>
      <c r="G961" s="13">
        <v>70.25</v>
      </c>
      <c r="H961" s="25">
        <f t="shared" si="803"/>
        <v>6000</v>
      </c>
      <c r="I961" s="7">
        <f t="shared" si="806"/>
        <v>6000</v>
      </c>
      <c r="J961" s="25">
        <f t="shared" si="805"/>
        <v>12000</v>
      </c>
    </row>
    <row r="962" spans="1:10" x14ac:dyDescent="0.25">
      <c r="A962" s="4">
        <v>42430</v>
      </c>
      <c r="B962" s="10" t="s">
        <v>36</v>
      </c>
      <c r="C962" s="10">
        <v>900</v>
      </c>
      <c r="D962" s="10" t="s">
        <v>11</v>
      </c>
      <c r="E962" s="13">
        <v>494</v>
      </c>
      <c r="F962" s="13">
        <v>500</v>
      </c>
      <c r="G962" s="13">
        <v>510</v>
      </c>
      <c r="H962" s="25">
        <f>(F962-E962)*C962</f>
        <v>5400</v>
      </c>
      <c r="I962" s="7">
        <f>(G962-F962)*C962</f>
        <v>9000</v>
      </c>
      <c r="J962" s="25">
        <f>H962+I962</f>
        <v>14400</v>
      </c>
    </row>
    <row r="963" spans="1:10" x14ac:dyDescent="0.25">
      <c r="A963" s="4">
        <v>42430</v>
      </c>
      <c r="B963" s="10" t="s">
        <v>372</v>
      </c>
      <c r="C963" s="10">
        <v>600</v>
      </c>
      <c r="D963" s="10" t="s">
        <v>11</v>
      </c>
      <c r="E963" s="13">
        <v>1147</v>
      </c>
      <c r="F963" s="13">
        <v>1137</v>
      </c>
      <c r="G963" s="13">
        <v>0</v>
      </c>
      <c r="H963" s="25">
        <f t="shared" ref="H963" si="807">(F963-E963)*C963</f>
        <v>-6000</v>
      </c>
      <c r="I963" s="7">
        <v>0</v>
      </c>
      <c r="J963" s="25">
        <f t="shared" ref="J963" si="808">H963+I963</f>
        <v>-6000</v>
      </c>
    </row>
    <row r="964" spans="1:10" x14ac:dyDescent="0.25">
      <c r="A964" s="51"/>
      <c r="B964" s="51"/>
      <c r="C964" s="51"/>
      <c r="D964" s="51"/>
      <c r="E964" s="51"/>
      <c r="F964" s="51"/>
      <c r="G964" s="51"/>
      <c r="H964" s="51"/>
      <c r="I964" s="51"/>
      <c r="J964" s="52"/>
    </row>
    <row r="965" spans="1:10" x14ac:dyDescent="0.25">
      <c r="A965" s="4">
        <v>42429</v>
      </c>
      <c r="B965" s="10" t="s">
        <v>189</v>
      </c>
      <c r="C965" s="10">
        <v>7000</v>
      </c>
      <c r="D965" s="10" t="s">
        <v>11</v>
      </c>
      <c r="E965" s="13">
        <v>87</v>
      </c>
      <c r="F965" s="13">
        <v>88</v>
      </c>
      <c r="G965" s="13">
        <v>0</v>
      </c>
      <c r="H965" s="25">
        <f t="shared" ref="H965:H966" si="809">(F965-E965)*C965</f>
        <v>7000</v>
      </c>
      <c r="I965" s="7">
        <v>0</v>
      </c>
      <c r="J965" s="25">
        <f t="shared" ref="J965:J966" si="810">H965+I965</f>
        <v>7000</v>
      </c>
    </row>
    <row r="966" spans="1:10" x14ac:dyDescent="0.25">
      <c r="A966" s="4">
        <v>42429</v>
      </c>
      <c r="B966" s="10" t="s">
        <v>267</v>
      </c>
      <c r="C966" s="10">
        <v>700</v>
      </c>
      <c r="D966" s="10" t="s">
        <v>11</v>
      </c>
      <c r="E966" s="13">
        <v>935</v>
      </c>
      <c r="F966" s="13">
        <v>945</v>
      </c>
      <c r="G966" s="13">
        <v>955</v>
      </c>
      <c r="H966" s="25">
        <f t="shared" si="809"/>
        <v>7000</v>
      </c>
      <c r="I966" s="7">
        <f t="shared" ref="I966" si="811">(G966-F966)*C966</f>
        <v>7000</v>
      </c>
      <c r="J966" s="25">
        <f t="shared" si="810"/>
        <v>14000</v>
      </c>
    </row>
    <row r="967" spans="1:10" x14ac:dyDescent="0.25">
      <c r="A967" s="4">
        <v>42429</v>
      </c>
      <c r="B967" s="10" t="s">
        <v>260</v>
      </c>
      <c r="C967" s="10">
        <v>1500</v>
      </c>
      <c r="D967" s="10" t="s">
        <v>11</v>
      </c>
      <c r="E967" s="13">
        <v>316</v>
      </c>
      <c r="F967" s="13">
        <v>320</v>
      </c>
      <c r="G967" s="13">
        <v>325</v>
      </c>
      <c r="H967" s="25">
        <f>(F967-E967)*C967</f>
        <v>6000</v>
      </c>
      <c r="I967" s="7">
        <f>(G967-F967)*C967</f>
        <v>7500</v>
      </c>
      <c r="J967" s="25">
        <f>H967+I967</f>
        <v>13500</v>
      </c>
    </row>
    <row r="968" spans="1:10" x14ac:dyDescent="0.25">
      <c r="A968" s="4">
        <v>42426</v>
      </c>
      <c r="B968" s="10" t="s">
        <v>36</v>
      </c>
      <c r="C968" s="10">
        <v>900</v>
      </c>
      <c r="D968" s="10" t="s">
        <v>11</v>
      </c>
      <c r="E968" s="13">
        <v>496</v>
      </c>
      <c r="F968" s="13">
        <v>503</v>
      </c>
      <c r="G968" s="13">
        <v>511</v>
      </c>
      <c r="H968" s="25">
        <f t="shared" ref="H968:H969" si="812">(F968-E968)*C968</f>
        <v>6300</v>
      </c>
      <c r="I968" s="7">
        <f t="shared" ref="I968" si="813">(G968-F968)*C968</f>
        <v>7200</v>
      </c>
      <c r="J968" s="25">
        <f t="shared" ref="J968:J969" si="814">H968+I968</f>
        <v>13500</v>
      </c>
    </row>
    <row r="969" spans="1:10" x14ac:dyDescent="0.25">
      <c r="A969" s="4">
        <v>42426</v>
      </c>
      <c r="B969" s="10" t="s">
        <v>344</v>
      </c>
      <c r="C969" s="10">
        <v>8000</v>
      </c>
      <c r="D969" s="10" t="s">
        <v>11</v>
      </c>
      <c r="E969" s="13">
        <v>53</v>
      </c>
      <c r="F969" s="13">
        <v>54</v>
      </c>
      <c r="G969" s="13">
        <v>0</v>
      </c>
      <c r="H969" s="25">
        <f t="shared" si="812"/>
        <v>8000</v>
      </c>
      <c r="I969" s="7">
        <v>0</v>
      </c>
      <c r="J969" s="25">
        <f t="shared" si="814"/>
        <v>8000</v>
      </c>
    </row>
    <row r="970" spans="1:10" x14ac:dyDescent="0.25">
      <c r="A970" s="4">
        <v>42425</v>
      </c>
      <c r="B970" s="10" t="s">
        <v>260</v>
      </c>
      <c r="C970" s="10">
        <v>1500</v>
      </c>
      <c r="D970" s="10" t="s">
        <v>14</v>
      </c>
      <c r="E970" s="13">
        <v>325</v>
      </c>
      <c r="F970" s="13">
        <v>320</v>
      </c>
      <c r="G970" s="13">
        <v>0</v>
      </c>
      <c r="H970" s="24">
        <f t="shared" ref="H970" si="815">IF(D970="LONG",(F970-E970)*C970,(E970-F970)*C970)</f>
        <v>7500</v>
      </c>
      <c r="I970" s="24">
        <v>0</v>
      </c>
      <c r="J970" s="24">
        <f t="shared" ref="J970" si="816">(H970+I970)</f>
        <v>7500</v>
      </c>
    </row>
    <row r="971" spans="1:10" x14ac:dyDescent="0.25">
      <c r="A971" s="4">
        <v>42425</v>
      </c>
      <c r="B971" s="10" t="s">
        <v>372</v>
      </c>
      <c r="C971" s="10">
        <v>600</v>
      </c>
      <c r="D971" s="10" t="s">
        <v>11</v>
      </c>
      <c r="E971" s="13">
        <v>1125</v>
      </c>
      <c r="F971" s="13">
        <v>1135</v>
      </c>
      <c r="G971" s="13">
        <v>0</v>
      </c>
      <c r="H971" s="25">
        <f t="shared" ref="H971" si="817">(F971-E971)*C971</f>
        <v>6000</v>
      </c>
      <c r="I971" s="7">
        <v>0</v>
      </c>
      <c r="J971" s="25">
        <f t="shared" ref="J971" si="818">H971+I971</f>
        <v>6000</v>
      </c>
    </row>
    <row r="972" spans="1:10" x14ac:dyDescent="0.25">
      <c r="A972" s="4">
        <v>42425</v>
      </c>
      <c r="B972" s="10" t="s">
        <v>189</v>
      </c>
      <c r="C972" s="10">
        <v>7000</v>
      </c>
      <c r="D972" s="10" t="s">
        <v>14</v>
      </c>
      <c r="E972" s="13">
        <v>86.9</v>
      </c>
      <c r="F972" s="13">
        <v>86.15</v>
      </c>
      <c r="G972" s="13">
        <v>0</v>
      </c>
      <c r="H972" s="24">
        <f t="shared" ref="H972" si="819">IF(D972="LONG",(F972-E972)*C972,(E972-F972)*C972)</f>
        <v>5250</v>
      </c>
      <c r="I972" s="24">
        <v>0</v>
      </c>
      <c r="J972" s="24">
        <f t="shared" ref="J972" si="820">(H972+I972)</f>
        <v>5250</v>
      </c>
    </row>
    <row r="973" spans="1:10" x14ac:dyDescent="0.25">
      <c r="A973" s="4">
        <v>42425</v>
      </c>
      <c r="B973" s="10" t="s">
        <v>425</v>
      </c>
      <c r="C973" s="10">
        <v>500</v>
      </c>
      <c r="D973" s="10" t="s">
        <v>11</v>
      </c>
      <c r="E973" s="13">
        <v>733</v>
      </c>
      <c r="F973" s="13">
        <v>738</v>
      </c>
      <c r="G973" s="13">
        <v>0</v>
      </c>
      <c r="H973" s="25">
        <f t="shared" ref="H973" si="821">(F973-E973)*C973</f>
        <v>2500</v>
      </c>
      <c r="I973" s="7">
        <v>0</v>
      </c>
      <c r="J973" s="25">
        <f t="shared" ref="J973" si="822">H973+I973</f>
        <v>2500</v>
      </c>
    </row>
    <row r="974" spans="1:10" x14ac:dyDescent="0.25">
      <c r="A974" s="4">
        <v>42424</v>
      </c>
      <c r="B974" s="10" t="s">
        <v>426</v>
      </c>
      <c r="C974" s="10">
        <v>3000</v>
      </c>
      <c r="D974" s="10" t="s">
        <v>14</v>
      </c>
      <c r="E974" s="13">
        <v>164.5</v>
      </c>
      <c r="F974" s="13">
        <v>162.5</v>
      </c>
      <c r="G974" s="13">
        <v>159.5</v>
      </c>
      <c r="H974" s="24">
        <f t="shared" ref="H974" si="823">IF(D974="LONG",(F974-E974)*C974,(E974-F974)*C974)</f>
        <v>6000</v>
      </c>
      <c r="I974" s="24">
        <f t="shared" ref="I974" si="824">(IF(D974="SHORT",IF(G974="",0,F974-G974),IF(D974="LONG",IF(G974="",0,G974-F974))))*C974</f>
        <v>9000</v>
      </c>
      <c r="J974" s="24">
        <f t="shared" ref="J974" si="825">(H974+I974)</f>
        <v>15000</v>
      </c>
    </row>
    <row r="975" spans="1:10" x14ac:dyDescent="0.25">
      <c r="A975" s="4">
        <v>42424</v>
      </c>
      <c r="B975" s="10" t="s">
        <v>427</v>
      </c>
      <c r="C975" s="10">
        <v>3000</v>
      </c>
      <c r="D975" s="10" t="s">
        <v>11</v>
      </c>
      <c r="E975" s="13">
        <v>238.5</v>
      </c>
      <c r="F975" s="13">
        <v>240.5</v>
      </c>
      <c r="G975" s="13">
        <v>243.5</v>
      </c>
      <c r="H975" s="25">
        <f t="shared" ref="H975" si="826">(F975-E975)*C975</f>
        <v>6000</v>
      </c>
      <c r="I975" s="7">
        <f t="shared" ref="I975" si="827">(G975-F975)*C975</f>
        <v>9000</v>
      </c>
      <c r="J975" s="25">
        <f t="shared" ref="J975" si="828">H975+I975</f>
        <v>15000</v>
      </c>
    </row>
    <row r="976" spans="1:10" x14ac:dyDescent="0.25">
      <c r="A976" s="4">
        <v>42424</v>
      </c>
      <c r="B976" s="10" t="s">
        <v>189</v>
      </c>
      <c r="C976" s="10">
        <v>7000</v>
      </c>
      <c r="D976" s="10" t="s">
        <v>14</v>
      </c>
      <c r="E976" s="13">
        <v>88.2</v>
      </c>
      <c r="F976" s="13">
        <v>87.9</v>
      </c>
      <c r="G976" s="13">
        <v>0</v>
      </c>
      <c r="H976" s="24">
        <f t="shared" ref="H976" si="829">IF(D976="LONG",(F976-E976)*C976,(E976-F976)*C976)</f>
        <v>2099.99999999998</v>
      </c>
      <c r="I976" s="24">
        <v>0</v>
      </c>
      <c r="J976" s="24">
        <f t="shared" ref="J976" si="830">(H976+I976)</f>
        <v>2099.99999999998</v>
      </c>
    </row>
    <row r="977" spans="1:10" x14ac:dyDescent="0.25">
      <c r="A977" s="4">
        <v>42424</v>
      </c>
      <c r="B977" s="10" t="s">
        <v>102</v>
      </c>
      <c r="C977" s="10">
        <v>2000</v>
      </c>
      <c r="D977" s="10" t="s">
        <v>11</v>
      </c>
      <c r="E977" s="13">
        <v>325.5</v>
      </c>
      <c r="F977" s="13">
        <v>326.5</v>
      </c>
      <c r="G977" s="13">
        <v>243.5</v>
      </c>
      <c r="H977" s="25">
        <f t="shared" ref="H977" si="831">(F977-E977)*C977</f>
        <v>2000</v>
      </c>
      <c r="I977" s="7">
        <v>0</v>
      </c>
      <c r="J977" s="25">
        <f t="shared" ref="J977" si="832">H977+I977</f>
        <v>2000</v>
      </c>
    </row>
    <row r="978" spans="1:10" x14ac:dyDescent="0.25">
      <c r="A978" s="4">
        <v>42423</v>
      </c>
      <c r="B978" s="10" t="s">
        <v>260</v>
      </c>
      <c r="C978" s="10">
        <v>1500</v>
      </c>
      <c r="D978" s="10" t="s">
        <v>14</v>
      </c>
      <c r="E978" s="13">
        <v>336.5</v>
      </c>
      <c r="F978" s="13">
        <v>331</v>
      </c>
      <c r="G978" s="13">
        <v>326.10000000000002</v>
      </c>
      <c r="H978" s="24">
        <f t="shared" ref="H978" si="833">IF(D978="LONG",(F978-E978)*C978,(E978-F978)*C978)</f>
        <v>8250</v>
      </c>
      <c r="I978" s="24">
        <f t="shared" ref="I978" si="834">(IF(D978="SHORT",IF(G978="",0,F978-G978),IF(D978="LONG",IF(G978="",0,G978-F978))))*C978</f>
        <v>7349.9999999999654</v>
      </c>
      <c r="J978" s="24">
        <f t="shared" ref="J978" si="835">(H978+I978)</f>
        <v>15599.999999999965</v>
      </c>
    </row>
    <row r="979" spans="1:10" x14ac:dyDescent="0.25">
      <c r="A979" s="4">
        <v>42423</v>
      </c>
      <c r="B979" s="10" t="s">
        <v>372</v>
      </c>
      <c r="C979" s="10">
        <v>600</v>
      </c>
      <c r="D979" s="10" t="s">
        <v>11</v>
      </c>
      <c r="E979" s="13">
        <v>1115</v>
      </c>
      <c r="F979" s="13">
        <v>1125</v>
      </c>
      <c r="G979" s="13">
        <v>1140</v>
      </c>
      <c r="H979" s="25">
        <f t="shared" ref="H979" si="836">(F979-E979)*C979</f>
        <v>6000</v>
      </c>
      <c r="I979" s="7">
        <f t="shared" ref="I979" si="837">(G979-F979)*C979</f>
        <v>9000</v>
      </c>
      <c r="J979" s="25">
        <f t="shared" ref="J979" si="838">H979+I979</f>
        <v>15000</v>
      </c>
    </row>
    <row r="980" spans="1:10" x14ac:dyDescent="0.25">
      <c r="A980" s="4">
        <v>42423</v>
      </c>
      <c r="B980" s="10" t="s">
        <v>169</v>
      </c>
      <c r="C980" s="10">
        <v>3000</v>
      </c>
      <c r="D980" s="10" t="s">
        <v>14</v>
      </c>
      <c r="E980" s="13">
        <v>160</v>
      </c>
      <c r="F980" s="13">
        <v>158.1</v>
      </c>
      <c r="G980" s="13">
        <v>0</v>
      </c>
      <c r="H980" s="24">
        <f t="shared" ref="H980:H982" si="839">IF(D980="LONG",(F980-E980)*C980,(E980-F980)*C980)</f>
        <v>5700.0000000000173</v>
      </c>
      <c r="I980" s="24">
        <v>0</v>
      </c>
      <c r="J980" s="24">
        <f t="shared" ref="J980:J982" si="840">(H980+I980)</f>
        <v>5700.0000000000173</v>
      </c>
    </row>
    <row r="981" spans="1:10" x14ac:dyDescent="0.25">
      <c r="A981" s="4">
        <v>42422</v>
      </c>
      <c r="B981" s="10" t="s">
        <v>169</v>
      </c>
      <c r="C981" s="10">
        <v>3000</v>
      </c>
      <c r="D981" s="10" t="s">
        <v>14</v>
      </c>
      <c r="E981" s="13">
        <v>161.5</v>
      </c>
      <c r="F981" s="13">
        <v>159.6</v>
      </c>
      <c r="G981" s="13">
        <v>0</v>
      </c>
      <c r="H981" s="24">
        <f t="shared" si="839"/>
        <v>5700.0000000000173</v>
      </c>
      <c r="I981" s="24">
        <v>0</v>
      </c>
      <c r="J981" s="24">
        <f t="shared" si="840"/>
        <v>5700.0000000000173</v>
      </c>
    </row>
    <row r="982" spans="1:10" x14ac:dyDescent="0.25">
      <c r="A982" s="4">
        <v>42422</v>
      </c>
      <c r="B982" s="10" t="s">
        <v>133</v>
      </c>
      <c r="C982" s="10">
        <v>1300</v>
      </c>
      <c r="D982" s="10" t="s">
        <v>14</v>
      </c>
      <c r="E982" s="13">
        <v>424</v>
      </c>
      <c r="F982" s="13">
        <v>422</v>
      </c>
      <c r="G982" s="13">
        <v>0</v>
      </c>
      <c r="H982" s="24">
        <f t="shared" si="839"/>
        <v>2600</v>
      </c>
      <c r="I982" s="24">
        <v>0</v>
      </c>
      <c r="J982" s="24">
        <f t="shared" si="840"/>
        <v>2600</v>
      </c>
    </row>
    <row r="983" spans="1:10" x14ac:dyDescent="0.25">
      <c r="A983" s="4">
        <v>42419</v>
      </c>
      <c r="B983" s="10" t="s">
        <v>102</v>
      </c>
      <c r="C983" s="10">
        <v>2000</v>
      </c>
      <c r="D983" s="10" t="s">
        <v>11</v>
      </c>
      <c r="E983" s="13">
        <v>327.5</v>
      </c>
      <c r="F983" s="13">
        <v>329.5</v>
      </c>
      <c r="G983" s="13">
        <v>0</v>
      </c>
      <c r="H983" s="25">
        <f t="shared" ref="H983:H987" si="841">(F983-E983)*C983</f>
        <v>4000</v>
      </c>
      <c r="I983" s="7">
        <v>0</v>
      </c>
      <c r="J983" s="25">
        <f t="shared" ref="J983:J987" si="842">H983+I983</f>
        <v>4000</v>
      </c>
    </row>
    <row r="984" spans="1:10" x14ac:dyDescent="0.25">
      <c r="A984" s="4">
        <v>42419</v>
      </c>
      <c r="B984" s="10" t="s">
        <v>428</v>
      </c>
      <c r="C984" s="10">
        <v>6000</v>
      </c>
      <c r="D984" s="10" t="s">
        <v>11</v>
      </c>
      <c r="E984" s="13">
        <v>67</v>
      </c>
      <c r="F984" s="13">
        <v>67.25</v>
      </c>
      <c r="G984" s="13">
        <v>0</v>
      </c>
      <c r="H984" s="25">
        <f t="shared" si="841"/>
        <v>1500</v>
      </c>
      <c r="I984" s="7">
        <v>0</v>
      </c>
      <c r="J984" s="25">
        <f t="shared" si="842"/>
        <v>1500</v>
      </c>
    </row>
    <row r="985" spans="1:10" x14ac:dyDescent="0.25">
      <c r="A985" s="4">
        <v>42419</v>
      </c>
      <c r="B985" s="10" t="s">
        <v>184</v>
      </c>
      <c r="C985" s="10">
        <v>2200</v>
      </c>
      <c r="D985" s="10" t="s">
        <v>11</v>
      </c>
      <c r="E985" s="13">
        <v>153.75</v>
      </c>
      <c r="F985" s="13">
        <v>149</v>
      </c>
      <c r="G985" s="13">
        <v>0</v>
      </c>
      <c r="H985" s="25">
        <f t="shared" si="841"/>
        <v>-10450</v>
      </c>
      <c r="I985" s="7">
        <v>0</v>
      </c>
      <c r="J985" s="25">
        <f t="shared" si="842"/>
        <v>-10450</v>
      </c>
    </row>
    <row r="986" spans="1:10" x14ac:dyDescent="0.25">
      <c r="A986" s="4">
        <v>42418</v>
      </c>
      <c r="B986" s="10" t="s">
        <v>260</v>
      </c>
      <c r="C986" s="10">
        <v>1500</v>
      </c>
      <c r="D986" s="10" t="s">
        <v>11</v>
      </c>
      <c r="E986" s="13">
        <v>339.5</v>
      </c>
      <c r="F986" s="13">
        <v>334.5</v>
      </c>
      <c r="G986" s="13">
        <v>0</v>
      </c>
      <c r="H986" s="25">
        <f t="shared" si="841"/>
        <v>-7500</v>
      </c>
      <c r="I986" s="7">
        <v>0</v>
      </c>
      <c r="J986" s="25">
        <f t="shared" si="842"/>
        <v>-7500</v>
      </c>
    </row>
    <row r="987" spans="1:10" x14ac:dyDescent="0.25">
      <c r="A987" s="4">
        <v>42418</v>
      </c>
      <c r="B987" s="10" t="s">
        <v>235</v>
      </c>
      <c r="C987" s="10">
        <v>2100</v>
      </c>
      <c r="D987" s="10" t="s">
        <v>11</v>
      </c>
      <c r="E987" s="13">
        <v>239.5</v>
      </c>
      <c r="F987" s="13">
        <v>236.25</v>
      </c>
      <c r="G987" s="13">
        <v>0</v>
      </c>
      <c r="H987" s="25">
        <f t="shared" si="841"/>
        <v>-6825</v>
      </c>
      <c r="I987" s="7">
        <v>0</v>
      </c>
      <c r="J987" s="25">
        <f t="shared" si="842"/>
        <v>-6825</v>
      </c>
    </row>
    <row r="988" spans="1:10" x14ac:dyDescent="0.25">
      <c r="A988" s="4">
        <v>42418</v>
      </c>
      <c r="B988" s="10" t="s">
        <v>189</v>
      </c>
      <c r="C988" s="10">
        <v>7000</v>
      </c>
      <c r="D988" s="10" t="s">
        <v>14</v>
      </c>
      <c r="E988" s="13">
        <v>90.1</v>
      </c>
      <c r="F988" s="13">
        <v>89</v>
      </c>
      <c r="G988" s="13">
        <v>88</v>
      </c>
      <c r="H988" s="24">
        <f t="shared" ref="H988:H990" si="843">IF(D988="LONG",(F988-E988)*C988,(E988-F988)*C988)</f>
        <v>7699.99999999996</v>
      </c>
      <c r="I988" s="24">
        <f t="shared" ref="I988:I990" si="844">(IF(D988="SHORT",IF(G988="",0,F988-G988),IF(D988="LONG",IF(G988="",0,G988-F988))))*C988</f>
        <v>7000</v>
      </c>
      <c r="J988" s="24">
        <f t="shared" ref="J988:J990" si="845">(H988+I988)</f>
        <v>14699.99999999996</v>
      </c>
    </row>
    <row r="989" spans="1:10" x14ac:dyDescent="0.25">
      <c r="A989" s="4">
        <v>42418</v>
      </c>
      <c r="B989" s="10" t="s">
        <v>160</v>
      </c>
      <c r="C989" s="10">
        <v>800</v>
      </c>
      <c r="D989" s="10" t="s">
        <v>14</v>
      </c>
      <c r="E989" s="13">
        <v>446.4</v>
      </c>
      <c r="F989" s="13">
        <v>441.4</v>
      </c>
      <c r="G989" s="13">
        <v>436</v>
      </c>
      <c r="H989" s="24">
        <f t="shared" si="843"/>
        <v>4000</v>
      </c>
      <c r="I989" s="24">
        <f t="shared" si="844"/>
        <v>4319.9999999999818</v>
      </c>
      <c r="J989" s="24">
        <f t="shared" si="845"/>
        <v>8319.9999999999818</v>
      </c>
    </row>
    <row r="990" spans="1:10" x14ac:dyDescent="0.25">
      <c r="A990" s="4">
        <v>42418</v>
      </c>
      <c r="B990" s="10" t="s">
        <v>169</v>
      </c>
      <c r="C990" s="10">
        <v>3000</v>
      </c>
      <c r="D990" s="10" t="s">
        <v>14</v>
      </c>
      <c r="E990" s="13">
        <v>159</v>
      </c>
      <c r="F990" s="13">
        <v>157</v>
      </c>
      <c r="G990" s="13">
        <v>154</v>
      </c>
      <c r="H990" s="24">
        <f t="shared" si="843"/>
        <v>6000</v>
      </c>
      <c r="I990" s="24">
        <f t="shared" si="844"/>
        <v>9000</v>
      </c>
      <c r="J990" s="24">
        <f t="shared" si="845"/>
        <v>15000</v>
      </c>
    </row>
    <row r="991" spans="1:10" x14ac:dyDescent="0.25">
      <c r="A991" s="4">
        <v>42417</v>
      </c>
      <c r="B991" s="10" t="s">
        <v>260</v>
      </c>
      <c r="C991" s="10">
        <v>1500</v>
      </c>
      <c r="D991" s="10" t="s">
        <v>11</v>
      </c>
      <c r="E991" s="13">
        <v>319.5</v>
      </c>
      <c r="F991" s="13">
        <v>325</v>
      </c>
      <c r="G991" s="13">
        <v>330</v>
      </c>
      <c r="H991" s="25">
        <f t="shared" ref="H991:H994" si="846">(F991-E991)*C991</f>
        <v>8250</v>
      </c>
      <c r="I991" s="7">
        <f t="shared" ref="I991:I994" si="847">(G991-F991)*C991</f>
        <v>7500</v>
      </c>
      <c r="J991" s="25">
        <f t="shared" ref="J991:J994" si="848">H991+I991</f>
        <v>15750</v>
      </c>
    </row>
    <row r="992" spans="1:10" x14ac:dyDescent="0.25">
      <c r="A992" s="4">
        <v>42417</v>
      </c>
      <c r="B992" s="10" t="s">
        <v>344</v>
      </c>
      <c r="C992" s="10">
        <v>8000</v>
      </c>
      <c r="D992" s="10" t="s">
        <v>11</v>
      </c>
      <c r="E992" s="13">
        <v>48</v>
      </c>
      <c r="F992" s="13">
        <v>49</v>
      </c>
      <c r="G992" s="13">
        <v>50.4</v>
      </c>
      <c r="H992" s="25">
        <f t="shared" si="846"/>
        <v>8000</v>
      </c>
      <c r="I992" s="7">
        <f t="shared" si="847"/>
        <v>11199.999999999989</v>
      </c>
      <c r="J992" s="25">
        <f t="shared" si="848"/>
        <v>19199.999999999989</v>
      </c>
    </row>
    <row r="993" spans="1:10" x14ac:dyDescent="0.25">
      <c r="A993" s="4">
        <v>42417</v>
      </c>
      <c r="B993" s="10" t="s">
        <v>33</v>
      </c>
      <c r="C993" s="10">
        <v>1400</v>
      </c>
      <c r="D993" s="10" t="s">
        <v>11</v>
      </c>
      <c r="E993" s="13">
        <v>315.5</v>
      </c>
      <c r="F993" s="13">
        <v>319.5</v>
      </c>
      <c r="G993" s="13">
        <v>324.5</v>
      </c>
      <c r="H993" s="25">
        <f t="shared" si="846"/>
        <v>5600</v>
      </c>
      <c r="I993" s="7">
        <f t="shared" si="847"/>
        <v>7000</v>
      </c>
      <c r="J993" s="25">
        <f t="shared" si="848"/>
        <v>12600</v>
      </c>
    </row>
    <row r="994" spans="1:10" x14ac:dyDescent="0.25">
      <c r="A994" s="4">
        <v>42417</v>
      </c>
      <c r="B994" s="10" t="s">
        <v>197</v>
      </c>
      <c r="C994" s="10">
        <v>2000</v>
      </c>
      <c r="D994" s="10" t="s">
        <v>11</v>
      </c>
      <c r="E994" s="13">
        <v>278.75</v>
      </c>
      <c r="F994" s="13">
        <v>281.75</v>
      </c>
      <c r="G994" s="13">
        <v>284</v>
      </c>
      <c r="H994" s="25">
        <f t="shared" si="846"/>
        <v>6000</v>
      </c>
      <c r="I994" s="7">
        <f t="shared" si="847"/>
        <v>4500</v>
      </c>
      <c r="J994" s="25">
        <f t="shared" si="848"/>
        <v>10500</v>
      </c>
    </row>
    <row r="995" spans="1:10" x14ac:dyDescent="0.25">
      <c r="A995" s="4">
        <v>42417</v>
      </c>
      <c r="B995" s="10" t="s">
        <v>256</v>
      </c>
      <c r="C995" s="10">
        <v>4000</v>
      </c>
      <c r="D995" s="10" t="s">
        <v>11</v>
      </c>
      <c r="E995" s="13">
        <v>127.5</v>
      </c>
      <c r="F995" s="13">
        <v>128.25</v>
      </c>
      <c r="G995" s="13">
        <v>0</v>
      </c>
      <c r="H995" s="25">
        <f>(F995-E995)*C995</f>
        <v>3000</v>
      </c>
      <c r="I995" s="7">
        <v>0</v>
      </c>
      <c r="J995" s="25">
        <f>H995+I995</f>
        <v>3000</v>
      </c>
    </row>
    <row r="996" spans="1:10" x14ac:dyDescent="0.25">
      <c r="A996" s="4">
        <v>42416</v>
      </c>
      <c r="B996" s="10" t="s">
        <v>379</v>
      </c>
      <c r="C996" s="10">
        <v>3000</v>
      </c>
      <c r="D996" s="10" t="s">
        <v>14</v>
      </c>
      <c r="E996" s="13">
        <v>139.75</v>
      </c>
      <c r="F996" s="13">
        <v>138.25</v>
      </c>
      <c r="G996" s="13">
        <v>0</v>
      </c>
      <c r="H996" s="24">
        <f t="shared" ref="H996:H997" si="849">IF(D996="LONG",(F996-E996)*C996,(E996-F996)*C996)</f>
        <v>4500</v>
      </c>
      <c r="I996" s="24">
        <v>0</v>
      </c>
      <c r="J996" s="24">
        <f t="shared" ref="J996:J997" si="850">(H996+I996)</f>
        <v>4500</v>
      </c>
    </row>
    <row r="997" spans="1:10" x14ac:dyDescent="0.25">
      <c r="A997" s="4">
        <v>42416</v>
      </c>
      <c r="B997" s="10" t="s">
        <v>381</v>
      </c>
      <c r="C997" s="10">
        <v>500</v>
      </c>
      <c r="D997" s="10" t="s">
        <v>14</v>
      </c>
      <c r="E997" s="13">
        <v>445</v>
      </c>
      <c r="F997" s="13">
        <v>442</v>
      </c>
      <c r="G997" s="13">
        <v>0</v>
      </c>
      <c r="H997" s="24">
        <f t="shared" si="849"/>
        <v>1500</v>
      </c>
      <c r="I997" s="24">
        <v>0</v>
      </c>
      <c r="J997" s="24">
        <f t="shared" si="850"/>
        <v>1500</v>
      </c>
    </row>
    <row r="998" spans="1:10" x14ac:dyDescent="0.25">
      <c r="A998" s="4">
        <v>42416</v>
      </c>
      <c r="B998" s="10" t="s">
        <v>250</v>
      </c>
      <c r="C998" s="10">
        <v>17000</v>
      </c>
      <c r="D998" s="10" t="s">
        <v>11</v>
      </c>
      <c r="E998" s="13">
        <v>37</v>
      </c>
      <c r="F998" s="13">
        <v>36.4</v>
      </c>
      <c r="G998" s="13">
        <v>0</v>
      </c>
      <c r="H998" s="25">
        <f t="shared" ref="H998:H999" si="851">(F998-E998)*C998</f>
        <v>-10200.000000000024</v>
      </c>
      <c r="I998" s="7">
        <v>0</v>
      </c>
      <c r="J998" s="25">
        <f t="shared" ref="J998:J999" si="852">H998+I998</f>
        <v>-10200.000000000024</v>
      </c>
    </row>
    <row r="999" spans="1:10" x14ac:dyDescent="0.25">
      <c r="A999" s="4">
        <v>42416</v>
      </c>
      <c r="B999" s="10" t="s">
        <v>186</v>
      </c>
      <c r="C999" s="10">
        <v>2000</v>
      </c>
      <c r="D999" s="10" t="s">
        <v>11</v>
      </c>
      <c r="E999" s="13">
        <v>234</v>
      </c>
      <c r="F999" s="13">
        <v>231</v>
      </c>
      <c r="G999" s="13">
        <v>0</v>
      </c>
      <c r="H999" s="25">
        <f t="shared" si="851"/>
        <v>-6000</v>
      </c>
      <c r="I999" s="7">
        <v>0</v>
      </c>
      <c r="J999" s="25">
        <f t="shared" si="852"/>
        <v>-6000</v>
      </c>
    </row>
    <row r="1000" spans="1:10" x14ac:dyDescent="0.25">
      <c r="A1000" s="4">
        <v>42415</v>
      </c>
      <c r="B1000" s="10" t="s">
        <v>30</v>
      </c>
      <c r="C1000" s="10">
        <v>3000</v>
      </c>
      <c r="D1000" s="10" t="s">
        <v>11</v>
      </c>
      <c r="E1000" s="13">
        <v>107</v>
      </c>
      <c r="F1000" s="13">
        <v>108.5</v>
      </c>
      <c r="G1000" s="13">
        <v>0</v>
      </c>
      <c r="H1000" s="24">
        <f t="shared" ref="H1000" si="853">IF(D1000="LONG",(F1000-E1000)*C1000,(E1000-F1000)*C1000)</f>
        <v>4500</v>
      </c>
      <c r="I1000" s="24">
        <v>0</v>
      </c>
      <c r="J1000" s="24">
        <f t="shared" ref="J1000" si="854">(H1000+I1000)</f>
        <v>4500</v>
      </c>
    </row>
    <row r="1001" spans="1:10" x14ac:dyDescent="0.25">
      <c r="A1001" s="4">
        <v>42415</v>
      </c>
      <c r="B1001" s="10" t="s">
        <v>186</v>
      </c>
      <c r="C1001" s="10">
        <v>2000</v>
      </c>
      <c r="D1001" s="10" t="s">
        <v>11</v>
      </c>
      <c r="E1001" s="13">
        <v>234</v>
      </c>
      <c r="F1001" s="13">
        <v>231</v>
      </c>
      <c r="G1001" s="13">
        <v>0</v>
      </c>
      <c r="H1001" s="25">
        <f t="shared" ref="H1001" si="855">(F1001-E1001)*C1001</f>
        <v>-6000</v>
      </c>
      <c r="I1001" s="7">
        <v>0</v>
      </c>
      <c r="J1001" s="25">
        <f t="shared" ref="J1001" si="856">H1001+I1001</f>
        <v>-6000</v>
      </c>
    </row>
    <row r="1002" spans="1:10" x14ac:dyDescent="0.25">
      <c r="A1002" s="4">
        <v>42412</v>
      </c>
      <c r="B1002" s="10" t="s">
        <v>160</v>
      </c>
      <c r="C1002" s="10">
        <v>1300</v>
      </c>
      <c r="D1002" s="10" t="s">
        <v>14</v>
      </c>
      <c r="E1002" s="13">
        <v>425.5</v>
      </c>
      <c r="F1002" s="13">
        <v>417.5</v>
      </c>
      <c r="G1002" s="13">
        <v>414</v>
      </c>
      <c r="H1002" s="24">
        <f t="shared" ref="H1002" si="857">IF(D1002="LONG",(F1002-E1002)*C1002,(E1002-F1002)*C1002)</f>
        <v>10400</v>
      </c>
      <c r="I1002" s="24">
        <f t="shared" ref="I1002" si="858">(IF(D1002="SHORT",IF(G1002="",0,F1002-G1002),IF(D1002="LONG",IF(G1002="",0,G1002-F1002))))*C1002</f>
        <v>4550</v>
      </c>
      <c r="J1002" s="24">
        <f t="shared" ref="J1002" si="859">(H1002+I1002)</f>
        <v>14950</v>
      </c>
    </row>
    <row r="1003" spans="1:10" x14ac:dyDescent="0.25">
      <c r="A1003" s="4">
        <v>42412</v>
      </c>
      <c r="B1003" s="10" t="s">
        <v>260</v>
      </c>
      <c r="C1003" s="10">
        <v>1500</v>
      </c>
      <c r="D1003" s="10" t="s">
        <v>11</v>
      </c>
      <c r="E1003" s="13">
        <v>308.5</v>
      </c>
      <c r="F1003" s="13">
        <v>314</v>
      </c>
      <c r="G1003" s="13">
        <v>322</v>
      </c>
      <c r="H1003" s="25">
        <f t="shared" ref="H1003:H1005" si="860">(F1003-E1003)*C1003</f>
        <v>8250</v>
      </c>
      <c r="I1003" s="7">
        <f t="shared" ref="I1003:I1005" si="861">(G1003-F1003)*C1003</f>
        <v>12000</v>
      </c>
      <c r="J1003" s="25">
        <f t="shared" ref="J1003:J1005" si="862">H1003+I1003</f>
        <v>20250</v>
      </c>
    </row>
    <row r="1004" spans="1:10" x14ac:dyDescent="0.25">
      <c r="A1004" s="4">
        <v>42412</v>
      </c>
      <c r="B1004" s="10" t="s">
        <v>199</v>
      </c>
      <c r="C1004" s="10">
        <v>2000</v>
      </c>
      <c r="D1004" s="10" t="s">
        <v>11</v>
      </c>
      <c r="E1004" s="13">
        <v>150.75</v>
      </c>
      <c r="F1004" s="13">
        <v>153.75</v>
      </c>
      <c r="G1004" s="13">
        <v>157.75</v>
      </c>
      <c r="H1004" s="25">
        <f t="shared" si="860"/>
        <v>6000</v>
      </c>
      <c r="I1004" s="7">
        <f t="shared" si="861"/>
        <v>8000</v>
      </c>
      <c r="J1004" s="25">
        <f t="shared" si="862"/>
        <v>14000</v>
      </c>
    </row>
    <row r="1005" spans="1:10" x14ac:dyDescent="0.25">
      <c r="A1005" s="4">
        <v>42412</v>
      </c>
      <c r="B1005" s="10" t="s">
        <v>207</v>
      </c>
      <c r="C1005" s="10">
        <v>2200</v>
      </c>
      <c r="D1005" s="10" t="s">
        <v>11</v>
      </c>
      <c r="E1005" s="13">
        <v>150.25</v>
      </c>
      <c r="F1005" s="13">
        <v>153.25</v>
      </c>
      <c r="G1005" s="13">
        <v>157.25</v>
      </c>
      <c r="H1005" s="25">
        <f t="shared" si="860"/>
        <v>6600</v>
      </c>
      <c r="I1005" s="7">
        <f t="shared" si="861"/>
        <v>8800</v>
      </c>
      <c r="J1005" s="25">
        <f t="shared" si="862"/>
        <v>15400</v>
      </c>
    </row>
    <row r="1006" spans="1:10" x14ac:dyDescent="0.25">
      <c r="A1006" s="4">
        <v>42411</v>
      </c>
      <c r="B1006" s="10" t="s">
        <v>260</v>
      </c>
      <c r="C1006" s="10">
        <v>1500</v>
      </c>
      <c r="D1006" s="10" t="s">
        <v>14</v>
      </c>
      <c r="E1006" s="13">
        <v>340.25</v>
      </c>
      <c r="F1006" s="13">
        <v>335.25</v>
      </c>
      <c r="G1006" s="13">
        <v>330.25</v>
      </c>
      <c r="H1006" s="24">
        <f t="shared" ref="H1006" si="863">IF(D1006="LONG",(F1006-E1006)*C1006,(E1006-F1006)*C1006)</f>
        <v>7500</v>
      </c>
      <c r="I1006" s="24">
        <f t="shared" ref="I1006" si="864">(IF(D1006="SHORT",IF(G1006="",0,F1006-G1006),IF(D1006="LONG",IF(G1006="",0,G1006-F1006))))*C1006</f>
        <v>7500</v>
      </c>
      <c r="J1006" s="24">
        <f t="shared" ref="J1006" si="865">(H1006+I1006)</f>
        <v>15000</v>
      </c>
    </row>
    <row r="1007" spans="1:10" x14ac:dyDescent="0.25">
      <c r="A1007" s="4">
        <v>42411</v>
      </c>
      <c r="B1007" s="10" t="s">
        <v>162</v>
      </c>
      <c r="C1007" s="10">
        <v>5000</v>
      </c>
      <c r="D1007" s="10" t="s">
        <v>11</v>
      </c>
      <c r="E1007" s="13">
        <v>72.150000000000006</v>
      </c>
      <c r="F1007" s="13">
        <v>73.5</v>
      </c>
      <c r="G1007" s="13">
        <v>0</v>
      </c>
      <c r="H1007" s="25">
        <f t="shared" ref="H1007:H1015" si="866">(F1007-E1007)*C1007</f>
        <v>6749.9999999999718</v>
      </c>
      <c r="I1007" s="7">
        <v>0</v>
      </c>
      <c r="J1007" s="25">
        <f t="shared" ref="J1007:J1015" si="867">H1007+I1007</f>
        <v>6749.9999999999718</v>
      </c>
    </row>
    <row r="1008" spans="1:10" x14ac:dyDescent="0.25">
      <c r="A1008" s="4">
        <v>42411</v>
      </c>
      <c r="B1008" s="10" t="s">
        <v>267</v>
      </c>
      <c r="C1008" s="10">
        <v>700</v>
      </c>
      <c r="D1008" s="10" t="s">
        <v>11</v>
      </c>
      <c r="E1008" s="13">
        <v>907</v>
      </c>
      <c r="F1008" s="13">
        <v>897</v>
      </c>
      <c r="G1008" s="13">
        <v>0</v>
      </c>
      <c r="H1008" s="25">
        <f t="shared" si="866"/>
        <v>-7000</v>
      </c>
      <c r="I1008" s="7">
        <v>0</v>
      </c>
      <c r="J1008" s="25">
        <f t="shared" si="867"/>
        <v>-7000</v>
      </c>
    </row>
    <row r="1009" spans="1:10" x14ac:dyDescent="0.25">
      <c r="A1009" s="4">
        <v>42411</v>
      </c>
      <c r="B1009" s="10" t="s">
        <v>260</v>
      </c>
      <c r="C1009" s="10">
        <v>1500</v>
      </c>
      <c r="D1009" s="10" t="s">
        <v>11</v>
      </c>
      <c r="E1009" s="13">
        <v>337</v>
      </c>
      <c r="F1009" s="13">
        <v>332</v>
      </c>
      <c r="G1009" s="13">
        <v>0</v>
      </c>
      <c r="H1009" s="25">
        <f t="shared" si="866"/>
        <v>-7500</v>
      </c>
      <c r="I1009" s="7">
        <v>0</v>
      </c>
      <c r="J1009" s="25">
        <f t="shared" si="867"/>
        <v>-7500</v>
      </c>
    </row>
    <row r="1010" spans="1:10" x14ac:dyDescent="0.25">
      <c r="A1010" s="4">
        <v>42411</v>
      </c>
      <c r="B1010" s="10" t="s">
        <v>358</v>
      </c>
      <c r="C1010" s="10">
        <v>2000</v>
      </c>
      <c r="D1010" s="10" t="s">
        <v>11</v>
      </c>
      <c r="E1010" s="13">
        <v>233.75</v>
      </c>
      <c r="F1010" s="13">
        <v>230</v>
      </c>
      <c r="G1010" s="13">
        <v>0</v>
      </c>
      <c r="H1010" s="25">
        <f t="shared" si="866"/>
        <v>-7500</v>
      </c>
      <c r="I1010" s="7">
        <v>0</v>
      </c>
      <c r="J1010" s="25">
        <f t="shared" si="867"/>
        <v>-7500</v>
      </c>
    </row>
    <row r="1011" spans="1:10" x14ac:dyDescent="0.25">
      <c r="A1011" s="4">
        <v>42410</v>
      </c>
      <c r="B1011" s="10" t="s">
        <v>133</v>
      </c>
      <c r="C1011" s="10">
        <v>1300</v>
      </c>
      <c r="D1011" s="10" t="s">
        <v>11</v>
      </c>
      <c r="E1011" s="13">
        <v>430</v>
      </c>
      <c r="F1011" s="13">
        <v>435</v>
      </c>
      <c r="G1011" s="13">
        <v>441</v>
      </c>
      <c r="H1011" s="25">
        <f t="shared" si="866"/>
        <v>6500</v>
      </c>
      <c r="I1011" s="7">
        <f t="shared" ref="I1011" si="868">(G1011-F1011)*C1011</f>
        <v>7800</v>
      </c>
      <c r="J1011" s="25">
        <f t="shared" si="867"/>
        <v>14300</v>
      </c>
    </row>
    <row r="1012" spans="1:10" x14ac:dyDescent="0.25">
      <c r="A1012" s="4">
        <v>42410</v>
      </c>
      <c r="B1012" s="10" t="s">
        <v>37</v>
      </c>
      <c r="C1012" s="10">
        <v>12000</v>
      </c>
      <c r="D1012" s="10" t="s">
        <v>11</v>
      </c>
      <c r="E1012" s="10">
        <v>45.75</v>
      </c>
      <c r="F1012" s="10">
        <v>46.25</v>
      </c>
      <c r="G1012" s="13">
        <v>0</v>
      </c>
      <c r="H1012" s="25">
        <f t="shared" si="866"/>
        <v>6000</v>
      </c>
      <c r="I1012" s="7">
        <v>0</v>
      </c>
      <c r="J1012" s="25">
        <f t="shared" si="867"/>
        <v>6000</v>
      </c>
    </row>
    <row r="1013" spans="1:10" x14ac:dyDescent="0.25">
      <c r="A1013" s="4">
        <v>42410</v>
      </c>
      <c r="B1013" s="10" t="s">
        <v>267</v>
      </c>
      <c r="C1013" s="10">
        <v>700</v>
      </c>
      <c r="D1013" s="10" t="s">
        <v>14</v>
      </c>
      <c r="E1013" s="13">
        <v>945</v>
      </c>
      <c r="F1013" s="13">
        <v>936</v>
      </c>
      <c r="G1013" s="13">
        <v>933.5</v>
      </c>
      <c r="H1013" s="24">
        <f t="shared" ref="H1013" si="869">IF(D1013="LONG",(F1013-E1013)*C1013,(E1013-F1013)*C1013)</f>
        <v>6300</v>
      </c>
      <c r="I1013" s="24">
        <v>0</v>
      </c>
      <c r="J1013" s="24">
        <f t="shared" ref="J1013" si="870">(H1013+I1013)</f>
        <v>6300</v>
      </c>
    </row>
    <row r="1014" spans="1:10" x14ac:dyDescent="0.25">
      <c r="A1014" s="4">
        <v>42410</v>
      </c>
      <c r="B1014" s="10" t="s">
        <v>36</v>
      </c>
      <c r="C1014" s="10">
        <v>900</v>
      </c>
      <c r="D1014" s="10" t="s">
        <v>11</v>
      </c>
      <c r="E1014" s="10">
        <v>596</v>
      </c>
      <c r="F1014" s="10">
        <v>589</v>
      </c>
      <c r="G1014" s="13">
        <v>0</v>
      </c>
      <c r="H1014" s="25">
        <f t="shared" si="866"/>
        <v>-6300</v>
      </c>
      <c r="I1014" s="7">
        <v>0</v>
      </c>
      <c r="J1014" s="25">
        <f t="shared" si="867"/>
        <v>-6300</v>
      </c>
    </row>
    <row r="1015" spans="1:10" x14ac:dyDescent="0.25">
      <c r="A1015" s="4">
        <v>42410</v>
      </c>
      <c r="B1015" s="10" t="s">
        <v>260</v>
      </c>
      <c r="C1015" s="10">
        <v>1500</v>
      </c>
      <c r="D1015" s="10" t="s">
        <v>11</v>
      </c>
      <c r="E1015" s="10">
        <v>344.5</v>
      </c>
      <c r="F1015" s="10">
        <v>339.5</v>
      </c>
      <c r="G1015" s="13">
        <v>0</v>
      </c>
      <c r="H1015" s="25">
        <f t="shared" si="866"/>
        <v>-7500</v>
      </c>
      <c r="I1015" s="7">
        <v>0</v>
      </c>
      <c r="J1015" s="25">
        <f t="shared" si="867"/>
        <v>-7500</v>
      </c>
    </row>
    <row r="1016" spans="1:10" x14ac:dyDescent="0.25">
      <c r="A1016" s="4">
        <v>42409</v>
      </c>
      <c r="B1016" s="10" t="s">
        <v>260</v>
      </c>
      <c r="C1016" s="10">
        <v>1500</v>
      </c>
      <c r="D1016" s="10" t="s">
        <v>11</v>
      </c>
      <c r="E1016" s="10">
        <v>344.5</v>
      </c>
      <c r="F1016" s="10">
        <v>348.5</v>
      </c>
      <c r="G1016" s="13">
        <v>0</v>
      </c>
      <c r="H1016" s="25">
        <f>(F1016-E1016)*C1016</f>
        <v>6000</v>
      </c>
      <c r="I1016" s="7">
        <v>0</v>
      </c>
      <c r="J1016" s="25">
        <f>H1016+I1016</f>
        <v>6000</v>
      </c>
    </row>
    <row r="1017" spans="1:10" x14ac:dyDescent="0.25">
      <c r="A1017" s="4">
        <v>42409</v>
      </c>
      <c r="B1017" s="10" t="s">
        <v>427</v>
      </c>
      <c r="C1017" s="10">
        <v>3000</v>
      </c>
      <c r="D1017" s="10" t="s">
        <v>11</v>
      </c>
      <c r="E1017" s="13">
        <v>253</v>
      </c>
      <c r="F1017" s="13">
        <v>255</v>
      </c>
      <c r="G1017" s="13">
        <v>0</v>
      </c>
      <c r="H1017" s="25">
        <f>(F1017-E1017)*C1017</f>
        <v>6000</v>
      </c>
      <c r="I1017" s="7">
        <v>0</v>
      </c>
      <c r="J1017" s="25">
        <f>H1017+I1017</f>
        <v>6000</v>
      </c>
    </row>
    <row r="1018" spans="1:10" x14ac:dyDescent="0.25">
      <c r="A1018" s="4">
        <v>42409</v>
      </c>
      <c r="B1018" s="10" t="s">
        <v>73</v>
      </c>
      <c r="C1018" s="10">
        <v>3000</v>
      </c>
      <c r="D1018" s="10" t="s">
        <v>11</v>
      </c>
      <c r="E1018" s="13">
        <v>103.75</v>
      </c>
      <c r="F1018" s="13">
        <v>101.75</v>
      </c>
      <c r="G1018" s="13">
        <v>0</v>
      </c>
      <c r="H1018" s="25">
        <f t="shared" ref="H1018:H1019" si="871">(F1018-E1018)*C1018</f>
        <v>-6000</v>
      </c>
      <c r="I1018" s="7">
        <v>0</v>
      </c>
      <c r="J1018" s="25">
        <f t="shared" ref="J1018:J1019" si="872">H1018+I1018</f>
        <v>-6000</v>
      </c>
    </row>
    <row r="1019" spans="1:10" x14ac:dyDescent="0.25">
      <c r="A1019" s="4">
        <v>42409</v>
      </c>
      <c r="B1019" s="10" t="s">
        <v>425</v>
      </c>
      <c r="C1019" s="10">
        <v>900</v>
      </c>
      <c r="D1019" s="10" t="s">
        <v>11</v>
      </c>
      <c r="E1019" s="13">
        <v>765</v>
      </c>
      <c r="F1019" s="13">
        <v>750</v>
      </c>
      <c r="G1019" s="13">
        <v>0</v>
      </c>
      <c r="H1019" s="25">
        <f t="shared" si="871"/>
        <v>-13500</v>
      </c>
      <c r="I1019" s="7">
        <v>0</v>
      </c>
      <c r="J1019" s="25">
        <f t="shared" si="872"/>
        <v>-13500</v>
      </c>
    </row>
    <row r="1020" spans="1:10" x14ac:dyDescent="0.25">
      <c r="A1020" s="4">
        <v>42408</v>
      </c>
      <c r="B1020" s="10" t="s">
        <v>429</v>
      </c>
      <c r="C1020" s="10">
        <v>17000</v>
      </c>
      <c r="D1020" s="10" t="s">
        <v>11</v>
      </c>
      <c r="E1020" s="13">
        <v>40.75</v>
      </c>
      <c r="F1020" s="13">
        <v>41.15</v>
      </c>
      <c r="G1020" s="13">
        <v>0</v>
      </c>
      <c r="H1020" s="25">
        <f>(F1020-E1020)*C1020</f>
        <v>6799.9999999999754</v>
      </c>
      <c r="I1020" s="7">
        <v>0</v>
      </c>
      <c r="J1020" s="25">
        <f>H1020+I1020</f>
        <v>6799.9999999999754</v>
      </c>
    </row>
    <row r="1021" spans="1:10" x14ac:dyDescent="0.25">
      <c r="A1021" s="4">
        <v>42408</v>
      </c>
      <c r="B1021" s="10" t="s">
        <v>133</v>
      </c>
      <c r="C1021" s="10">
        <v>1300</v>
      </c>
      <c r="D1021" s="10" t="s">
        <v>11</v>
      </c>
      <c r="E1021" s="13">
        <v>435</v>
      </c>
      <c r="F1021" s="13">
        <v>440</v>
      </c>
      <c r="G1021" s="13">
        <v>445</v>
      </c>
      <c r="H1021" s="25">
        <f t="shared" ref="H1021:H1023" si="873">(F1021-E1021)*C1021</f>
        <v>6500</v>
      </c>
      <c r="I1021" s="7">
        <f t="shared" ref="I1021" si="874">(G1021-F1021)*C1021</f>
        <v>6500</v>
      </c>
      <c r="J1021" s="25">
        <f t="shared" ref="J1021:J1023" si="875">H1021+I1021</f>
        <v>13000</v>
      </c>
    </row>
    <row r="1022" spans="1:10" x14ac:dyDescent="0.25">
      <c r="A1022" s="4">
        <v>42408</v>
      </c>
      <c r="B1022" s="10" t="s">
        <v>36</v>
      </c>
      <c r="C1022" s="10">
        <v>900</v>
      </c>
      <c r="D1022" s="10" t="s">
        <v>11</v>
      </c>
      <c r="E1022" s="13">
        <v>599</v>
      </c>
      <c r="F1022" s="13">
        <v>606</v>
      </c>
      <c r="G1022" s="13">
        <v>0</v>
      </c>
      <c r="H1022" s="25">
        <f t="shared" si="873"/>
        <v>6300</v>
      </c>
      <c r="I1022" s="7">
        <v>0</v>
      </c>
      <c r="J1022" s="25">
        <f t="shared" si="875"/>
        <v>6300</v>
      </c>
    </row>
    <row r="1023" spans="1:10" x14ac:dyDescent="0.25">
      <c r="A1023" s="4">
        <v>42408</v>
      </c>
      <c r="B1023" s="10" t="s">
        <v>256</v>
      </c>
      <c r="C1023" s="10">
        <v>4000</v>
      </c>
      <c r="D1023" s="10" t="s">
        <v>11</v>
      </c>
      <c r="E1023" s="13">
        <v>125</v>
      </c>
      <c r="F1023" s="13">
        <v>126.25</v>
      </c>
      <c r="G1023" s="13">
        <v>0</v>
      </c>
      <c r="H1023" s="25">
        <f t="shared" si="873"/>
        <v>5000</v>
      </c>
      <c r="I1023" s="7">
        <v>0</v>
      </c>
      <c r="J1023" s="25">
        <f t="shared" si="875"/>
        <v>5000</v>
      </c>
    </row>
    <row r="1024" spans="1:10" x14ac:dyDescent="0.25">
      <c r="A1024" s="4">
        <v>42405</v>
      </c>
      <c r="B1024" s="10" t="s">
        <v>429</v>
      </c>
      <c r="C1024" s="10">
        <v>17000</v>
      </c>
      <c r="D1024" s="10" t="s">
        <v>11</v>
      </c>
      <c r="E1024" s="13">
        <v>39.75</v>
      </c>
      <c r="F1024" s="13">
        <v>40.25</v>
      </c>
      <c r="G1024" s="13">
        <v>0</v>
      </c>
      <c r="H1024" s="25">
        <f>(F1024-E1024)*C1024</f>
        <v>8500</v>
      </c>
      <c r="I1024" s="7">
        <v>0</v>
      </c>
      <c r="J1024" s="25">
        <f>H1024+I1024</f>
        <v>8500</v>
      </c>
    </row>
    <row r="1025" spans="1:10" x14ac:dyDescent="0.25">
      <c r="A1025" s="4">
        <v>42405</v>
      </c>
      <c r="B1025" s="10" t="s">
        <v>256</v>
      </c>
      <c r="C1025" s="10">
        <v>4000</v>
      </c>
      <c r="D1025" s="10" t="s">
        <v>11</v>
      </c>
      <c r="E1025" s="13">
        <v>125.5</v>
      </c>
      <c r="F1025" s="13">
        <v>127</v>
      </c>
      <c r="G1025" s="13">
        <v>0</v>
      </c>
      <c r="H1025" s="25">
        <f t="shared" ref="H1025:H1026" si="876">(F1025-E1025)*C1025</f>
        <v>6000</v>
      </c>
      <c r="I1025" s="7">
        <v>0</v>
      </c>
      <c r="J1025" s="25">
        <f t="shared" ref="J1025:J1026" si="877">H1025+I1025</f>
        <v>6000</v>
      </c>
    </row>
    <row r="1026" spans="1:10" x14ac:dyDescent="0.25">
      <c r="A1026" s="4">
        <v>42405</v>
      </c>
      <c r="B1026" s="10" t="s">
        <v>186</v>
      </c>
      <c r="C1026" s="10">
        <v>2000</v>
      </c>
      <c r="D1026" s="10" t="s">
        <v>11</v>
      </c>
      <c r="E1026" s="13">
        <v>241.75</v>
      </c>
      <c r="F1026" s="13">
        <v>244.75</v>
      </c>
      <c r="G1026" s="13">
        <v>245.9</v>
      </c>
      <c r="H1026" s="25">
        <f t="shared" si="876"/>
        <v>6000</v>
      </c>
      <c r="I1026" s="7">
        <f t="shared" ref="I1026" si="878">(G1026-F1026)*C1026</f>
        <v>2300.0000000000114</v>
      </c>
      <c r="J1026" s="25">
        <f t="shared" si="877"/>
        <v>8300.0000000000109</v>
      </c>
    </row>
    <row r="1027" spans="1:10" x14ac:dyDescent="0.25">
      <c r="A1027" s="4">
        <v>42404</v>
      </c>
      <c r="B1027" s="10" t="s">
        <v>429</v>
      </c>
      <c r="C1027" s="10">
        <v>17000</v>
      </c>
      <c r="D1027" s="10" t="s">
        <v>14</v>
      </c>
      <c r="E1027" s="13">
        <v>41</v>
      </c>
      <c r="F1027" s="13">
        <v>40.6</v>
      </c>
      <c r="G1027" s="13">
        <v>40.1</v>
      </c>
      <c r="H1027" s="24">
        <f t="shared" ref="H1027" si="879">IF(D1027="LONG",(F1027-E1027)*C1027,(E1027-F1027)*C1027)</f>
        <v>6799.9999999999754</v>
      </c>
      <c r="I1027" s="24">
        <f t="shared" ref="I1027" si="880">(IF(D1027="SHORT",IF(G1027="",0,F1027-G1027),IF(D1027="LONG",IF(G1027="",0,G1027-F1027))))*C1027</f>
        <v>8500</v>
      </c>
      <c r="J1027" s="24">
        <f t="shared" ref="J1027" si="881">(H1027+I1027)</f>
        <v>15299.999999999975</v>
      </c>
    </row>
    <row r="1028" spans="1:10" x14ac:dyDescent="0.25">
      <c r="A1028" s="4">
        <v>42404</v>
      </c>
      <c r="B1028" s="10" t="s">
        <v>37</v>
      </c>
      <c r="C1028" s="10">
        <v>12000</v>
      </c>
      <c r="D1028" s="10" t="s">
        <v>11</v>
      </c>
      <c r="E1028" s="13">
        <v>46.25</v>
      </c>
      <c r="F1028" s="13">
        <v>46.75</v>
      </c>
      <c r="G1028" s="13">
        <v>47.2</v>
      </c>
      <c r="H1028" s="25">
        <f t="shared" ref="H1028:H1029" si="882">(F1028-E1028)*C1028</f>
        <v>6000</v>
      </c>
      <c r="I1028" s="7">
        <f t="shared" ref="I1028:I1029" si="883">(G1028-F1028)*C1028</f>
        <v>5400.0000000000346</v>
      </c>
      <c r="J1028" s="25">
        <f t="shared" ref="J1028:J1029" si="884">H1028+I1028</f>
        <v>11400.000000000035</v>
      </c>
    </row>
    <row r="1029" spans="1:10" x14ac:dyDescent="0.25">
      <c r="A1029" s="4">
        <v>42404</v>
      </c>
      <c r="B1029" s="10" t="s">
        <v>260</v>
      </c>
      <c r="C1029" s="10">
        <v>1500</v>
      </c>
      <c r="D1029" s="10" t="s">
        <v>11</v>
      </c>
      <c r="E1029" s="13">
        <v>345</v>
      </c>
      <c r="F1029" s="13">
        <v>349</v>
      </c>
      <c r="G1029" s="13">
        <v>352</v>
      </c>
      <c r="H1029" s="25">
        <f t="shared" si="882"/>
        <v>6000</v>
      </c>
      <c r="I1029" s="7">
        <f t="shared" si="883"/>
        <v>4500</v>
      </c>
      <c r="J1029" s="25">
        <f t="shared" si="884"/>
        <v>10500</v>
      </c>
    </row>
    <row r="1030" spans="1:10" x14ac:dyDescent="0.25">
      <c r="A1030" s="4">
        <v>42404</v>
      </c>
      <c r="B1030" s="10" t="s">
        <v>36</v>
      </c>
      <c r="C1030" s="10">
        <v>900</v>
      </c>
      <c r="D1030" s="10" t="s">
        <v>14</v>
      </c>
      <c r="E1030" s="13">
        <v>601</v>
      </c>
      <c r="F1030" s="13">
        <v>597</v>
      </c>
      <c r="G1030" s="13">
        <v>586</v>
      </c>
      <c r="H1030" s="24">
        <f t="shared" ref="H1030" si="885">IF(D1030="LONG",(F1030-E1030)*C1030,(E1030-F1030)*C1030)</f>
        <v>3600</v>
      </c>
      <c r="I1030" s="24">
        <f t="shared" ref="I1030" si="886">(IF(D1030="SHORT",IF(G1030="",0,F1030-G1030),IF(D1030="LONG",IF(G1030="",0,G1030-F1030))))*C1030</f>
        <v>9900</v>
      </c>
      <c r="J1030" s="24">
        <f t="shared" ref="J1030" si="887">(H1030+I1030)</f>
        <v>13500</v>
      </c>
    </row>
    <row r="1031" spans="1:10" x14ac:dyDescent="0.25">
      <c r="A1031" s="4">
        <v>42402</v>
      </c>
      <c r="B1031" s="10" t="s">
        <v>429</v>
      </c>
      <c r="C1031" s="10">
        <v>17000</v>
      </c>
      <c r="D1031" s="10" t="s">
        <v>11</v>
      </c>
      <c r="E1031" s="13">
        <v>43</v>
      </c>
      <c r="F1031" s="13">
        <v>43.6</v>
      </c>
      <c r="G1031" s="13">
        <v>0</v>
      </c>
      <c r="H1031" s="25">
        <f t="shared" ref="H1031:H1032" si="888">(F1031-E1031)*C1031</f>
        <v>10200.000000000024</v>
      </c>
      <c r="I1031" s="7">
        <v>0</v>
      </c>
      <c r="J1031" s="25">
        <f t="shared" ref="J1031:J1032" si="889">H1031+I1031</f>
        <v>10200.000000000024</v>
      </c>
    </row>
    <row r="1032" spans="1:10" x14ac:dyDescent="0.25">
      <c r="A1032" s="4">
        <v>42402</v>
      </c>
      <c r="B1032" s="10" t="s">
        <v>37</v>
      </c>
      <c r="C1032" s="10">
        <v>12000</v>
      </c>
      <c r="D1032" s="10" t="s">
        <v>11</v>
      </c>
      <c r="E1032" s="13">
        <v>49.35</v>
      </c>
      <c r="F1032" s="13">
        <v>49.75</v>
      </c>
      <c r="G1032" s="13">
        <v>0</v>
      </c>
      <c r="H1032" s="25">
        <f t="shared" si="888"/>
        <v>4799.9999999999827</v>
      </c>
      <c r="I1032" s="7">
        <v>0</v>
      </c>
      <c r="J1032" s="25">
        <f t="shared" si="889"/>
        <v>4799.9999999999827</v>
      </c>
    </row>
    <row r="1033" spans="1:10" x14ac:dyDescent="0.25">
      <c r="A1033" s="4">
        <v>42402</v>
      </c>
      <c r="B1033" s="10" t="s">
        <v>372</v>
      </c>
      <c r="C1033" s="10">
        <v>600</v>
      </c>
      <c r="D1033" s="10" t="s">
        <v>14</v>
      </c>
      <c r="E1033" s="13">
        <v>1026</v>
      </c>
      <c r="F1033" s="13">
        <v>1021</v>
      </c>
      <c r="G1033" s="13">
        <v>0</v>
      </c>
      <c r="H1033" s="24">
        <f t="shared" ref="H1033" si="890">IF(D1033="LONG",(F1033-E1033)*C1033,(E1033-F1033)*C1033)</f>
        <v>3000</v>
      </c>
      <c r="I1033" s="24">
        <v>0</v>
      </c>
      <c r="J1033" s="24">
        <f t="shared" ref="J1033" si="891">(H1033+I1033)</f>
        <v>3000</v>
      </c>
    </row>
    <row r="1034" spans="1:10" x14ac:dyDescent="0.25">
      <c r="A1034" s="4">
        <v>42402</v>
      </c>
      <c r="B1034" s="10" t="s">
        <v>36</v>
      </c>
      <c r="C1034" s="10">
        <v>900</v>
      </c>
      <c r="D1034" s="10" t="s">
        <v>11</v>
      </c>
      <c r="E1034" s="13">
        <v>616</v>
      </c>
      <c r="F1034" s="13">
        <v>610</v>
      </c>
      <c r="G1034" s="13">
        <v>0</v>
      </c>
      <c r="H1034" s="25">
        <f t="shared" ref="H1034:H1035" si="892">(F1034-E1034)*C1034</f>
        <v>-5400</v>
      </c>
      <c r="I1034" s="7">
        <v>0</v>
      </c>
      <c r="J1034" s="25">
        <f t="shared" ref="J1034:J1035" si="893">H1034+I1034</f>
        <v>-5400</v>
      </c>
    </row>
    <row r="1035" spans="1:10" x14ac:dyDescent="0.25">
      <c r="A1035" s="4">
        <v>42401</v>
      </c>
      <c r="B1035" s="10" t="s">
        <v>36</v>
      </c>
      <c r="C1035" s="10">
        <v>900</v>
      </c>
      <c r="D1035" s="10" t="s">
        <v>11</v>
      </c>
      <c r="E1035" s="13">
        <v>609</v>
      </c>
      <c r="F1035" s="13">
        <v>614</v>
      </c>
      <c r="G1035" s="13">
        <v>0</v>
      </c>
      <c r="H1035" s="25">
        <f t="shared" si="892"/>
        <v>4500</v>
      </c>
      <c r="I1035" s="7">
        <v>0</v>
      </c>
      <c r="J1035" s="25">
        <f t="shared" si="893"/>
        <v>4500</v>
      </c>
    </row>
    <row r="1036" spans="1:10" x14ac:dyDescent="0.25">
      <c r="A1036" s="4">
        <v>42401</v>
      </c>
      <c r="B1036" s="10" t="s">
        <v>262</v>
      </c>
      <c r="C1036" s="10">
        <v>400</v>
      </c>
      <c r="D1036" s="10" t="s">
        <v>14</v>
      </c>
      <c r="E1036" s="13">
        <v>1185</v>
      </c>
      <c r="F1036" s="13">
        <v>1181.5</v>
      </c>
      <c r="G1036" s="13">
        <v>0</v>
      </c>
      <c r="H1036" s="24">
        <f t="shared" ref="H1036" si="894">IF(D1036="LONG",(F1036-E1036)*C1036,(E1036-F1036)*C1036)</f>
        <v>1400</v>
      </c>
      <c r="I1036" s="24">
        <v>0</v>
      </c>
      <c r="J1036" s="24">
        <f t="shared" ref="J1036" si="895">(H1036+I1036)</f>
        <v>1400</v>
      </c>
    </row>
    <row r="1037" spans="1:10" x14ac:dyDescent="0.25">
      <c r="A1037" s="4">
        <v>42401</v>
      </c>
      <c r="B1037" s="10" t="s">
        <v>260</v>
      </c>
      <c r="C1037" s="10">
        <v>1500</v>
      </c>
      <c r="D1037" s="10" t="s">
        <v>11</v>
      </c>
      <c r="E1037" s="13">
        <v>376.5</v>
      </c>
      <c r="F1037" s="13">
        <v>379.5</v>
      </c>
      <c r="G1037" s="13">
        <v>0</v>
      </c>
      <c r="H1037" s="25">
        <f t="shared" ref="H1037" si="896">(F1037-E1037)*C1037</f>
        <v>4500</v>
      </c>
      <c r="I1037" s="7">
        <v>0</v>
      </c>
      <c r="J1037" s="25">
        <f t="shared" ref="J1037" si="897">H1037+I1037</f>
        <v>4500</v>
      </c>
    </row>
    <row r="1038" spans="1:10" x14ac:dyDescent="0.25">
      <c r="A1038" s="49"/>
      <c r="B1038" s="49"/>
      <c r="C1038" s="49"/>
      <c r="D1038" s="49"/>
      <c r="E1038" s="49"/>
      <c r="F1038" s="49"/>
      <c r="G1038" s="49"/>
      <c r="H1038" s="49"/>
      <c r="I1038" s="49"/>
      <c r="J1038" s="49"/>
    </row>
    <row r="1039" spans="1:10" x14ac:dyDescent="0.25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</row>
    <row r="1040" spans="1:10" x14ac:dyDescent="0.25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</row>
  </sheetData>
  <mergeCells count="2">
    <mergeCell ref="A1:J1"/>
    <mergeCell ref="A2:J2"/>
  </mergeCells>
  <pageMargins left="0.7" right="0.7" top="0.75" bottom="0.75" header="0.3" footer="0.3"/>
  <ignoredErrors>
    <ignoredError sqref="H352:H360 K920:K963 K965:K1038 K964 H965:J1038 H920:J963 H517:J919 H964:J964 H1039:J1041" formula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05"/>
  <sheetViews>
    <sheetView zoomScaleNormal="100" workbookViewId="0">
      <selection activeCell="A4" sqref="A4"/>
    </sheetView>
  </sheetViews>
  <sheetFormatPr defaultRowHeight="15" x14ac:dyDescent="0.25"/>
  <cols>
    <col min="1" max="1" width="17" customWidth="1"/>
    <col min="2" max="2" width="26.42578125" customWidth="1"/>
    <col min="3" max="3" width="11.85546875" customWidth="1"/>
    <col min="4" max="4" width="12" customWidth="1"/>
    <col min="5" max="5" width="12.85546875" customWidth="1"/>
    <col min="6" max="7" width="13.140625" customWidth="1"/>
    <col min="8" max="8" width="18" customWidth="1"/>
    <col min="9" max="9" width="17.140625" customWidth="1"/>
    <col min="10" max="10" width="17.42578125" customWidth="1"/>
  </cols>
  <sheetData>
    <row r="1" spans="1:10" ht="92.25" customHeight="1" x14ac:dyDescent="0.55000000000000004">
      <c r="A1" s="60"/>
      <c r="B1" s="61"/>
      <c r="C1" s="61"/>
      <c r="D1" s="61"/>
      <c r="E1" s="61"/>
      <c r="F1" s="61"/>
      <c r="G1" s="61"/>
      <c r="H1" s="61"/>
      <c r="I1" s="61"/>
      <c r="J1" s="61"/>
    </row>
    <row r="2" spans="1:10" ht="22.5" customHeight="1" x14ac:dyDescent="0.4">
      <c r="A2" s="62" t="s">
        <v>516</v>
      </c>
      <c r="B2" s="63"/>
      <c r="C2" s="63"/>
      <c r="D2" s="63"/>
      <c r="E2" s="63"/>
      <c r="F2" s="63"/>
      <c r="G2" s="63"/>
      <c r="H2" s="63"/>
      <c r="I2" s="63"/>
      <c r="J2" s="63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16"/>
      <c r="B4" s="17"/>
      <c r="C4" s="17"/>
      <c r="D4" s="17"/>
      <c r="E4" s="18"/>
      <c r="F4" s="18"/>
      <c r="G4" s="18"/>
      <c r="H4" s="19"/>
      <c r="I4" s="19"/>
      <c r="J4" s="20"/>
    </row>
    <row r="5" spans="1:10" x14ac:dyDescent="0.25">
      <c r="A5" s="4">
        <v>43122</v>
      </c>
      <c r="B5" s="9" t="s">
        <v>241</v>
      </c>
      <c r="C5" s="9">
        <v>20000</v>
      </c>
      <c r="D5" s="9" t="s">
        <v>11</v>
      </c>
      <c r="E5" s="7">
        <v>37</v>
      </c>
      <c r="F5" s="7">
        <v>37.75</v>
      </c>
      <c r="G5" s="7">
        <v>0</v>
      </c>
      <c r="H5" s="8">
        <f t="shared" ref="H5:H6" si="0">(F5-E5)*C5</f>
        <v>15000</v>
      </c>
      <c r="I5" s="8">
        <v>0</v>
      </c>
      <c r="J5" s="8">
        <f t="shared" ref="J5:J6" si="1">+I5+H5</f>
        <v>15000</v>
      </c>
    </row>
    <row r="6" spans="1:10" x14ac:dyDescent="0.25">
      <c r="A6" s="4">
        <v>43122</v>
      </c>
      <c r="B6" s="9" t="s">
        <v>276</v>
      </c>
      <c r="C6" s="9">
        <v>17000</v>
      </c>
      <c r="D6" s="9" t="s">
        <v>11</v>
      </c>
      <c r="E6" s="7">
        <v>59.5</v>
      </c>
      <c r="F6" s="7">
        <v>58.5</v>
      </c>
      <c r="G6" s="7">
        <v>0</v>
      </c>
      <c r="H6" s="8">
        <f t="shared" si="0"/>
        <v>-17000</v>
      </c>
      <c r="I6" s="8">
        <v>0</v>
      </c>
      <c r="J6" s="8">
        <f t="shared" si="1"/>
        <v>-17000</v>
      </c>
    </row>
    <row r="7" spans="1:10" x14ac:dyDescent="0.25">
      <c r="A7" s="4">
        <v>43119</v>
      </c>
      <c r="B7" s="9" t="s">
        <v>43</v>
      </c>
      <c r="C7" s="9">
        <v>1300</v>
      </c>
      <c r="D7" s="9" t="s">
        <v>11</v>
      </c>
      <c r="E7" s="7">
        <v>502</v>
      </c>
      <c r="F7" s="7">
        <v>518</v>
      </c>
      <c r="G7" s="7">
        <v>522</v>
      </c>
      <c r="H7" s="8">
        <f t="shared" ref="H7:H8" si="2">(F7-E7)*C7</f>
        <v>20800</v>
      </c>
      <c r="I7" s="8">
        <f t="shared" ref="I7" si="3">(G7-F7)*C7</f>
        <v>5200</v>
      </c>
      <c r="J7" s="8">
        <f t="shared" ref="J7:J8" si="4">+I7+H7</f>
        <v>26000</v>
      </c>
    </row>
    <row r="8" spans="1:10" x14ac:dyDescent="0.25">
      <c r="A8" s="4">
        <v>43118</v>
      </c>
      <c r="B8" s="9" t="s">
        <v>78</v>
      </c>
      <c r="C8" s="9">
        <v>1500</v>
      </c>
      <c r="D8" s="9" t="s">
        <v>11</v>
      </c>
      <c r="E8" s="7">
        <v>899</v>
      </c>
      <c r="F8" s="7">
        <v>890</v>
      </c>
      <c r="G8" s="7">
        <v>0</v>
      </c>
      <c r="H8" s="8">
        <f t="shared" si="2"/>
        <v>-13500</v>
      </c>
      <c r="I8" s="8">
        <v>0</v>
      </c>
      <c r="J8" s="8">
        <f t="shared" si="4"/>
        <v>-13500</v>
      </c>
    </row>
    <row r="9" spans="1:10" x14ac:dyDescent="0.25">
      <c r="A9" s="4">
        <v>43117</v>
      </c>
      <c r="B9" s="9" t="s">
        <v>241</v>
      </c>
      <c r="C9" s="9">
        <v>20000</v>
      </c>
      <c r="D9" s="9" t="s">
        <v>11</v>
      </c>
      <c r="E9" s="7">
        <v>41.25</v>
      </c>
      <c r="F9" s="7">
        <v>42</v>
      </c>
      <c r="G9" s="7">
        <v>0</v>
      </c>
      <c r="H9" s="8">
        <f t="shared" ref="H9:H10" si="5">(F9-E9)*C9</f>
        <v>15000</v>
      </c>
      <c r="I9" s="8">
        <v>0</v>
      </c>
      <c r="J9" s="8">
        <f t="shared" ref="J9:J10" si="6">+I9+H9</f>
        <v>15000</v>
      </c>
    </row>
    <row r="10" spans="1:10" x14ac:dyDescent="0.25">
      <c r="A10" s="4">
        <v>43117</v>
      </c>
      <c r="B10" s="9" t="s">
        <v>133</v>
      </c>
      <c r="C10" s="9">
        <v>1300</v>
      </c>
      <c r="D10" s="9" t="s">
        <v>11</v>
      </c>
      <c r="E10" s="7">
        <v>537</v>
      </c>
      <c r="F10" s="7">
        <v>550</v>
      </c>
      <c r="G10" s="7">
        <v>0</v>
      </c>
      <c r="H10" s="8">
        <f t="shared" si="5"/>
        <v>16900</v>
      </c>
      <c r="I10" s="8">
        <v>0</v>
      </c>
      <c r="J10" s="8">
        <f t="shared" si="6"/>
        <v>16900</v>
      </c>
    </row>
    <row r="11" spans="1:10" x14ac:dyDescent="0.25">
      <c r="A11" s="4">
        <v>43116</v>
      </c>
      <c r="B11" s="9" t="s">
        <v>511</v>
      </c>
      <c r="C11" s="9">
        <v>9000</v>
      </c>
      <c r="D11" s="9" t="s">
        <v>11</v>
      </c>
      <c r="E11" s="7">
        <v>75</v>
      </c>
      <c r="F11" s="7">
        <v>76.25</v>
      </c>
      <c r="G11" s="7">
        <v>77.75</v>
      </c>
      <c r="H11" s="8">
        <f t="shared" ref="H11" si="7">(F11-E11)*C11</f>
        <v>11250</v>
      </c>
      <c r="I11" s="8">
        <f t="shared" ref="I11" si="8">(G11-F11)*C11</f>
        <v>13500</v>
      </c>
      <c r="J11" s="8">
        <f t="shared" ref="J11" si="9">+I11+H11</f>
        <v>24750</v>
      </c>
    </row>
    <row r="12" spans="1:10" x14ac:dyDescent="0.25">
      <c r="A12" s="4">
        <v>43116</v>
      </c>
      <c r="B12" s="9" t="s">
        <v>78</v>
      </c>
      <c r="C12" s="9">
        <v>1500</v>
      </c>
      <c r="D12" s="9" t="s">
        <v>14</v>
      </c>
      <c r="E12" s="7">
        <v>915</v>
      </c>
      <c r="F12" s="7">
        <v>905</v>
      </c>
      <c r="G12" s="7">
        <v>890</v>
      </c>
      <c r="H12" s="8">
        <f t="shared" ref="H12" si="10">(E12-F12)*C12</f>
        <v>15000</v>
      </c>
      <c r="I12" s="8">
        <f t="shared" ref="I12" si="11">(F12-G12)*C12</f>
        <v>22500</v>
      </c>
      <c r="J12" s="8">
        <f t="shared" ref="J12" si="12">+I12+H12</f>
        <v>37500</v>
      </c>
    </row>
    <row r="13" spans="1:10" x14ac:dyDescent="0.25">
      <c r="A13" s="4">
        <v>43115</v>
      </c>
      <c r="B13" s="9" t="s">
        <v>15</v>
      </c>
      <c r="C13" s="9">
        <v>9000</v>
      </c>
      <c r="D13" s="9" t="s">
        <v>11</v>
      </c>
      <c r="E13" s="7">
        <v>64.5</v>
      </c>
      <c r="F13" s="7">
        <v>65</v>
      </c>
      <c r="G13" s="7">
        <v>0</v>
      </c>
      <c r="H13" s="8">
        <f t="shared" ref="H13" si="13">(F13-E13)*C13</f>
        <v>4500</v>
      </c>
      <c r="I13" s="8">
        <v>0</v>
      </c>
      <c r="J13" s="8">
        <f t="shared" ref="J13" si="14">+I13+H13</f>
        <v>4500</v>
      </c>
    </row>
    <row r="14" spans="1:10" x14ac:dyDescent="0.25">
      <c r="A14" s="4">
        <v>43115</v>
      </c>
      <c r="B14" s="9" t="s">
        <v>284</v>
      </c>
      <c r="C14" s="9">
        <v>12000</v>
      </c>
      <c r="D14" s="9" t="s">
        <v>11</v>
      </c>
      <c r="E14" s="7">
        <v>100.5</v>
      </c>
      <c r="F14" s="7">
        <v>100.7</v>
      </c>
      <c r="G14" s="7">
        <v>0</v>
      </c>
      <c r="H14" s="8">
        <f t="shared" ref="H14" si="15">(F14-E14)*C14</f>
        <v>2400.0000000000341</v>
      </c>
      <c r="I14" s="8">
        <v>0</v>
      </c>
      <c r="J14" s="8">
        <f t="shared" ref="J14" si="16">+I14+H14</f>
        <v>2400.0000000000341</v>
      </c>
    </row>
    <row r="15" spans="1:10" x14ac:dyDescent="0.25">
      <c r="A15" s="4">
        <v>43112</v>
      </c>
      <c r="B15" s="9" t="s">
        <v>177</v>
      </c>
      <c r="C15" s="9">
        <v>5000</v>
      </c>
      <c r="D15" s="9" t="s">
        <v>11</v>
      </c>
      <c r="E15" s="7">
        <v>270</v>
      </c>
      <c r="F15" s="7">
        <v>267</v>
      </c>
      <c r="G15" s="7">
        <v>0</v>
      </c>
      <c r="H15" s="8">
        <f t="shared" ref="H15" si="17">(F15-E15)*C15</f>
        <v>-15000</v>
      </c>
      <c r="I15" s="8">
        <v>0</v>
      </c>
      <c r="J15" s="8">
        <f t="shared" ref="J15:J18" si="18">+I15+H15</f>
        <v>-15000</v>
      </c>
    </row>
    <row r="16" spans="1:10" x14ac:dyDescent="0.25">
      <c r="A16" s="4">
        <v>43112</v>
      </c>
      <c r="B16" s="9" t="s">
        <v>239</v>
      </c>
      <c r="C16" s="9">
        <v>12000</v>
      </c>
      <c r="D16" s="9" t="s">
        <v>14</v>
      </c>
      <c r="E16" s="7">
        <v>98</v>
      </c>
      <c r="F16" s="7">
        <v>97</v>
      </c>
      <c r="G16" s="7">
        <v>96.5</v>
      </c>
      <c r="H16" s="8">
        <f t="shared" ref="H16:H17" si="19">(E16-F16)*C16</f>
        <v>12000</v>
      </c>
      <c r="I16" s="8">
        <f t="shared" ref="I16" si="20">(F16-G16)*C16</f>
        <v>6000</v>
      </c>
      <c r="J16" s="8">
        <f t="shared" si="18"/>
        <v>18000</v>
      </c>
    </row>
    <row r="17" spans="1:10" x14ac:dyDescent="0.25">
      <c r="A17" s="4">
        <v>43111</v>
      </c>
      <c r="B17" s="9" t="s">
        <v>84</v>
      </c>
      <c r="C17" s="9">
        <v>4500</v>
      </c>
      <c r="D17" s="9" t="s">
        <v>14</v>
      </c>
      <c r="E17" s="7">
        <v>210.25</v>
      </c>
      <c r="F17" s="7">
        <v>209</v>
      </c>
      <c r="G17" s="7">
        <v>0</v>
      </c>
      <c r="H17" s="8">
        <f t="shared" si="19"/>
        <v>5625</v>
      </c>
      <c r="I17" s="8">
        <v>0</v>
      </c>
      <c r="J17" s="8">
        <f t="shared" si="18"/>
        <v>5625</v>
      </c>
    </row>
    <row r="18" spans="1:10" x14ac:dyDescent="0.25">
      <c r="A18" s="4">
        <v>43111</v>
      </c>
      <c r="B18" s="9" t="s">
        <v>41</v>
      </c>
      <c r="C18" s="9">
        <v>3000</v>
      </c>
      <c r="D18" s="9" t="s">
        <v>11</v>
      </c>
      <c r="E18" s="7">
        <v>251.5</v>
      </c>
      <c r="F18" s="58">
        <v>247</v>
      </c>
      <c r="G18" s="58">
        <v>0</v>
      </c>
      <c r="H18" s="8">
        <f t="shared" ref="H18" si="21">(F18-E18)*C18</f>
        <v>-13500</v>
      </c>
      <c r="I18" s="8">
        <v>0</v>
      </c>
      <c r="J18" s="59">
        <f t="shared" si="18"/>
        <v>-13500</v>
      </c>
    </row>
    <row r="19" spans="1:10" x14ac:dyDescent="0.25">
      <c r="A19" s="4">
        <v>43110</v>
      </c>
      <c r="B19" s="9" t="s">
        <v>276</v>
      </c>
      <c r="C19" s="9">
        <v>17000</v>
      </c>
      <c r="D19" s="9" t="s">
        <v>11</v>
      </c>
      <c r="E19" s="7">
        <v>62.75</v>
      </c>
      <c r="F19" s="7">
        <v>61.75</v>
      </c>
      <c r="G19" s="7">
        <v>0</v>
      </c>
      <c r="H19" s="8">
        <f t="shared" ref="H19:H28" si="22">(F19-E19)*C19</f>
        <v>-17000</v>
      </c>
      <c r="I19" s="8">
        <v>0</v>
      </c>
      <c r="J19" s="8">
        <f t="shared" ref="J19:J31" si="23">+I19+H19</f>
        <v>-17000</v>
      </c>
    </row>
    <row r="20" spans="1:10" x14ac:dyDescent="0.25">
      <c r="A20" s="4">
        <v>43110</v>
      </c>
      <c r="B20" s="9" t="s">
        <v>280</v>
      </c>
      <c r="C20" s="9">
        <v>20000</v>
      </c>
      <c r="D20" s="9" t="s">
        <v>11</v>
      </c>
      <c r="E20" s="7">
        <v>45.9</v>
      </c>
      <c r="F20" s="7">
        <v>46.7</v>
      </c>
      <c r="G20" s="7">
        <v>0</v>
      </c>
      <c r="H20" s="8">
        <f t="shared" si="22"/>
        <v>16000.000000000085</v>
      </c>
      <c r="I20" s="8">
        <v>0</v>
      </c>
      <c r="J20" s="8">
        <f t="shared" si="23"/>
        <v>16000.000000000085</v>
      </c>
    </row>
    <row r="21" spans="1:10" x14ac:dyDescent="0.25">
      <c r="A21" s="4">
        <v>43109</v>
      </c>
      <c r="B21" s="9" t="s">
        <v>66</v>
      </c>
      <c r="C21" s="9">
        <v>5000</v>
      </c>
      <c r="D21" s="9" t="s">
        <v>11</v>
      </c>
      <c r="E21" s="7">
        <v>126</v>
      </c>
      <c r="F21" s="7">
        <v>127</v>
      </c>
      <c r="G21" s="7">
        <v>0</v>
      </c>
      <c r="H21" s="8">
        <f t="shared" si="22"/>
        <v>5000</v>
      </c>
      <c r="I21" s="8">
        <v>0</v>
      </c>
      <c r="J21" s="8">
        <f t="shared" si="23"/>
        <v>5000</v>
      </c>
    </row>
    <row r="22" spans="1:10" x14ac:dyDescent="0.25">
      <c r="A22" s="4">
        <v>43108</v>
      </c>
      <c r="B22" s="9" t="s">
        <v>281</v>
      </c>
      <c r="C22" s="9">
        <v>13200</v>
      </c>
      <c r="D22" s="9" t="s">
        <v>11</v>
      </c>
      <c r="E22" s="7">
        <v>64.900000000000006</v>
      </c>
      <c r="F22" s="7">
        <v>65.900000000000006</v>
      </c>
      <c r="G22" s="7">
        <v>67.400000000000006</v>
      </c>
      <c r="H22" s="8">
        <f t="shared" si="22"/>
        <v>13200</v>
      </c>
      <c r="I22" s="8">
        <f t="shared" ref="I22" si="24">(G22-F22)*C22</f>
        <v>19800</v>
      </c>
      <c r="J22" s="8">
        <f t="shared" si="23"/>
        <v>33000</v>
      </c>
    </row>
    <row r="23" spans="1:10" x14ac:dyDescent="0.25">
      <c r="A23" s="4">
        <v>43108</v>
      </c>
      <c r="B23" s="9" t="s">
        <v>241</v>
      </c>
      <c r="C23" s="9">
        <v>20000</v>
      </c>
      <c r="D23" s="9" t="s">
        <v>11</v>
      </c>
      <c r="E23" s="7">
        <v>47.25</v>
      </c>
      <c r="F23" s="7">
        <v>47.4</v>
      </c>
      <c r="G23" s="7">
        <v>0</v>
      </c>
      <c r="H23" s="8">
        <f t="shared" si="22"/>
        <v>2999.9999999999718</v>
      </c>
      <c r="I23" s="8">
        <v>0</v>
      </c>
      <c r="J23" s="8">
        <f t="shared" si="23"/>
        <v>2999.9999999999718</v>
      </c>
    </row>
    <row r="24" spans="1:10" x14ac:dyDescent="0.25">
      <c r="A24" s="4">
        <v>43105</v>
      </c>
      <c r="B24" s="9" t="s">
        <v>276</v>
      </c>
      <c r="C24" s="9">
        <v>17000</v>
      </c>
      <c r="D24" s="9" t="s">
        <v>11</v>
      </c>
      <c r="E24" s="7">
        <v>61.25</v>
      </c>
      <c r="F24" s="7">
        <v>62.25</v>
      </c>
      <c r="G24" s="7">
        <v>63.75</v>
      </c>
      <c r="H24" s="8">
        <f t="shared" si="22"/>
        <v>17000</v>
      </c>
      <c r="I24" s="8">
        <f t="shared" ref="I24:I25" si="25">(G24-F24)*C24</f>
        <v>25500</v>
      </c>
      <c r="J24" s="8">
        <f t="shared" si="23"/>
        <v>42500</v>
      </c>
    </row>
    <row r="25" spans="1:10" x14ac:dyDescent="0.25">
      <c r="A25" s="4">
        <v>43105</v>
      </c>
      <c r="B25" s="9" t="s">
        <v>67</v>
      </c>
      <c r="C25" s="9">
        <v>5000</v>
      </c>
      <c r="D25" s="9" t="s">
        <v>11</v>
      </c>
      <c r="E25" s="7">
        <v>261</v>
      </c>
      <c r="F25" s="7">
        <v>264</v>
      </c>
      <c r="G25" s="7">
        <v>266</v>
      </c>
      <c r="H25" s="8">
        <f t="shared" si="22"/>
        <v>15000</v>
      </c>
      <c r="I25" s="8">
        <f t="shared" si="25"/>
        <v>10000</v>
      </c>
      <c r="J25" s="8">
        <f t="shared" si="23"/>
        <v>25000</v>
      </c>
    </row>
    <row r="26" spans="1:10" x14ac:dyDescent="0.25">
      <c r="A26" s="4">
        <v>43104</v>
      </c>
      <c r="B26" s="9" t="s">
        <v>67</v>
      </c>
      <c r="C26" s="9">
        <v>5000</v>
      </c>
      <c r="D26" s="9" t="s">
        <v>11</v>
      </c>
      <c r="E26" s="7">
        <v>257.5</v>
      </c>
      <c r="F26" s="7">
        <v>259.5</v>
      </c>
      <c r="G26" s="7">
        <v>0</v>
      </c>
      <c r="H26" s="8">
        <f t="shared" si="22"/>
        <v>10000</v>
      </c>
      <c r="I26" s="8">
        <v>0</v>
      </c>
      <c r="J26" s="8">
        <f t="shared" si="23"/>
        <v>10000</v>
      </c>
    </row>
    <row r="27" spans="1:10" x14ac:dyDescent="0.25">
      <c r="A27" s="4">
        <v>43103</v>
      </c>
      <c r="B27" s="9" t="s">
        <v>68</v>
      </c>
      <c r="C27" s="9">
        <v>4500</v>
      </c>
      <c r="D27" s="9" t="s">
        <v>11</v>
      </c>
      <c r="E27" s="7">
        <v>195</v>
      </c>
      <c r="F27" s="7">
        <v>192.5</v>
      </c>
      <c r="G27" s="7">
        <v>0</v>
      </c>
      <c r="H27" s="8">
        <f t="shared" si="22"/>
        <v>-11250</v>
      </c>
      <c r="I27" s="8">
        <v>0</v>
      </c>
      <c r="J27" s="8">
        <f t="shared" si="23"/>
        <v>-11250</v>
      </c>
    </row>
    <row r="28" spans="1:10" x14ac:dyDescent="0.25">
      <c r="A28" s="4">
        <v>43103</v>
      </c>
      <c r="B28" s="9" t="s">
        <v>61</v>
      </c>
      <c r="C28" s="9">
        <v>5000</v>
      </c>
      <c r="D28" s="9" t="s">
        <v>11</v>
      </c>
      <c r="E28" s="7">
        <v>136</v>
      </c>
      <c r="F28" s="7">
        <v>133.5</v>
      </c>
      <c r="G28" s="7">
        <v>0</v>
      </c>
      <c r="H28" s="8">
        <f t="shared" si="22"/>
        <v>-12500</v>
      </c>
      <c r="I28" s="8">
        <v>0</v>
      </c>
      <c r="J28" s="8">
        <f t="shared" si="23"/>
        <v>-12500</v>
      </c>
    </row>
    <row r="29" spans="1:10" x14ac:dyDescent="0.25">
      <c r="A29" s="4">
        <v>43102</v>
      </c>
      <c r="B29" s="9" t="s">
        <v>24</v>
      </c>
      <c r="C29" s="9">
        <v>8000</v>
      </c>
      <c r="D29" s="9" t="s">
        <v>14</v>
      </c>
      <c r="E29" s="7">
        <v>130.75</v>
      </c>
      <c r="F29" s="7">
        <v>129.75</v>
      </c>
      <c r="G29" s="7">
        <v>0</v>
      </c>
      <c r="H29" s="8">
        <f t="shared" ref="H29:H30" si="26">(E29-F29)*C29</f>
        <v>8000</v>
      </c>
      <c r="I29" s="8">
        <v>0</v>
      </c>
      <c r="J29" s="8">
        <f t="shared" si="23"/>
        <v>8000</v>
      </c>
    </row>
    <row r="30" spans="1:10" x14ac:dyDescent="0.25">
      <c r="A30" s="4">
        <v>43102</v>
      </c>
      <c r="B30" s="9" t="s">
        <v>122</v>
      </c>
      <c r="C30" s="9">
        <v>7000</v>
      </c>
      <c r="D30" s="9" t="s">
        <v>14</v>
      </c>
      <c r="E30" s="7">
        <v>119.75</v>
      </c>
      <c r="F30" s="7">
        <v>121.75</v>
      </c>
      <c r="G30" s="7">
        <v>0</v>
      </c>
      <c r="H30" s="8">
        <f t="shared" si="26"/>
        <v>-14000</v>
      </c>
      <c r="I30" s="8">
        <v>0</v>
      </c>
      <c r="J30" s="8">
        <f t="shared" si="23"/>
        <v>-14000</v>
      </c>
    </row>
    <row r="31" spans="1:10" x14ac:dyDescent="0.25">
      <c r="A31" s="4">
        <v>43101</v>
      </c>
      <c r="B31" s="9" t="s">
        <v>282</v>
      </c>
      <c r="C31" s="9">
        <v>4000</v>
      </c>
      <c r="D31" s="9" t="s">
        <v>11</v>
      </c>
      <c r="E31" s="7">
        <v>149.5</v>
      </c>
      <c r="F31" s="7">
        <v>146.5</v>
      </c>
      <c r="G31" s="7">
        <v>0</v>
      </c>
      <c r="H31" s="8">
        <f t="shared" ref="H31" si="27">(F31-E31)*C31</f>
        <v>-12000</v>
      </c>
      <c r="I31" s="8">
        <v>0</v>
      </c>
      <c r="J31" s="8">
        <f t="shared" si="23"/>
        <v>-12000</v>
      </c>
    </row>
    <row r="32" spans="1:10" x14ac:dyDescent="0.25">
      <c r="A32" s="47"/>
      <c r="B32" s="34"/>
      <c r="C32" s="35"/>
      <c r="D32" s="35"/>
      <c r="E32" s="36"/>
      <c r="F32" s="36"/>
      <c r="G32" s="36"/>
      <c r="H32" s="36"/>
      <c r="I32" s="48"/>
      <c r="J32" s="37"/>
    </row>
    <row r="33" spans="1:10" x14ac:dyDescent="0.25">
      <c r="A33" s="4">
        <v>43098</v>
      </c>
      <c r="B33" s="9" t="s">
        <v>282</v>
      </c>
      <c r="C33" s="9">
        <v>4000</v>
      </c>
      <c r="D33" s="9" t="s">
        <v>11</v>
      </c>
      <c r="E33" s="7">
        <v>141.5</v>
      </c>
      <c r="F33" s="7">
        <v>145</v>
      </c>
      <c r="G33" s="7">
        <v>0</v>
      </c>
      <c r="H33" s="8">
        <f t="shared" ref="H33:H39" si="28">(F33-E33)*C33</f>
        <v>14000</v>
      </c>
      <c r="I33" s="8">
        <v>0</v>
      </c>
      <c r="J33" s="8">
        <f t="shared" ref="J33:J60" si="29">+I33+H33</f>
        <v>14000</v>
      </c>
    </row>
    <row r="34" spans="1:10" x14ac:dyDescent="0.25">
      <c r="A34" s="4">
        <v>43098</v>
      </c>
      <c r="B34" s="9" t="s">
        <v>78</v>
      </c>
      <c r="C34" s="9">
        <v>1500</v>
      </c>
      <c r="D34" s="9" t="s">
        <v>11</v>
      </c>
      <c r="E34" s="7">
        <v>860</v>
      </c>
      <c r="F34" s="7">
        <v>863.5</v>
      </c>
      <c r="G34" s="7">
        <v>0</v>
      </c>
      <c r="H34" s="8">
        <f t="shared" si="28"/>
        <v>5250</v>
      </c>
      <c r="I34" s="8">
        <v>0</v>
      </c>
      <c r="J34" s="8">
        <f t="shared" si="29"/>
        <v>5250</v>
      </c>
    </row>
    <row r="35" spans="1:10" x14ac:dyDescent="0.25">
      <c r="A35" s="4">
        <v>43097</v>
      </c>
      <c r="B35" s="9" t="s">
        <v>283</v>
      </c>
      <c r="C35" s="9">
        <v>8000</v>
      </c>
      <c r="D35" s="9" t="s">
        <v>11</v>
      </c>
      <c r="E35" s="7">
        <v>133.5</v>
      </c>
      <c r="F35" s="7">
        <v>135.5</v>
      </c>
      <c r="G35" s="7">
        <v>0</v>
      </c>
      <c r="H35" s="8">
        <f t="shared" si="28"/>
        <v>16000</v>
      </c>
      <c r="I35" s="8">
        <v>0</v>
      </c>
      <c r="J35" s="8">
        <f t="shared" si="29"/>
        <v>16000</v>
      </c>
    </row>
    <row r="36" spans="1:10" x14ac:dyDescent="0.25">
      <c r="A36" s="4">
        <v>43096</v>
      </c>
      <c r="B36" s="9" t="s">
        <v>93</v>
      </c>
      <c r="C36" s="9">
        <v>4500</v>
      </c>
      <c r="D36" s="9" t="s">
        <v>11</v>
      </c>
      <c r="E36" s="7">
        <v>179</v>
      </c>
      <c r="F36" s="7">
        <v>176.5</v>
      </c>
      <c r="G36" s="7">
        <v>0</v>
      </c>
      <c r="H36" s="8">
        <f t="shared" si="28"/>
        <v>-11250</v>
      </c>
      <c r="I36" s="8">
        <v>0</v>
      </c>
      <c r="J36" s="8">
        <f t="shared" si="29"/>
        <v>-11250</v>
      </c>
    </row>
    <row r="37" spans="1:10" x14ac:dyDescent="0.25">
      <c r="A37" s="4">
        <v>43095</v>
      </c>
      <c r="B37" s="9" t="s">
        <v>77</v>
      </c>
      <c r="C37" s="9">
        <v>4000</v>
      </c>
      <c r="D37" s="9" t="s">
        <v>11</v>
      </c>
      <c r="E37" s="7">
        <v>221</v>
      </c>
      <c r="F37" s="7">
        <v>222</v>
      </c>
      <c r="G37" s="7">
        <v>0</v>
      </c>
      <c r="H37" s="8">
        <f t="shared" si="28"/>
        <v>4000</v>
      </c>
      <c r="I37" s="8">
        <v>0</v>
      </c>
      <c r="J37" s="8">
        <f t="shared" si="29"/>
        <v>4000</v>
      </c>
    </row>
    <row r="38" spans="1:10" x14ac:dyDescent="0.25">
      <c r="A38" s="4">
        <v>43091</v>
      </c>
      <c r="B38" s="9" t="s">
        <v>284</v>
      </c>
      <c r="C38" s="9">
        <v>12000</v>
      </c>
      <c r="D38" s="9" t="s">
        <v>11</v>
      </c>
      <c r="E38" s="7">
        <v>85.4</v>
      </c>
      <c r="F38" s="7">
        <v>86</v>
      </c>
      <c r="G38" s="7">
        <v>0</v>
      </c>
      <c r="H38" s="8">
        <f t="shared" si="28"/>
        <v>7199.9999999999318</v>
      </c>
      <c r="I38" s="8">
        <v>0</v>
      </c>
      <c r="J38" s="8">
        <f t="shared" si="29"/>
        <v>7199.9999999999318</v>
      </c>
    </row>
    <row r="39" spans="1:10" x14ac:dyDescent="0.25">
      <c r="A39" s="4">
        <v>43091</v>
      </c>
      <c r="B39" s="9" t="s">
        <v>43</v>
      </c>
      <c r="C39" s="9">
        <v>1300</v>
      </c>
      <c r="D39" s="9" t="s">
        <v>11</v>
      </c>
      <c r="E39" s="7">
        <v>526</v>
      </c>
      <c r="F39" s="7">
        <v>530</v>
      </c>
      <c r="G39" s="7">
        <v>0</v>
      </c>
      <c r="H39" s="8">
        <f t="shared" si="28"/>
        <v>5200</v>
      </c>
      <c r="I39" s="8">
        <v>0</v>
      </c>
      <c r="J39" s="8">
        <f t="shared" si="29"/>
        <v>5200</v>
      </c>
    </row>
    <row r="40" spans="1:10" x14ac:dyDescent="0.25">
      <c r="A40" s="4">
        <v>43090</v>
      </c>
      <c r="B40" s="9" t="s">
        <v>24</v>
      </c>
      <c r="C40" s="9">
        <v>8000</v>
      </c>
      <c r="D40" s="9" t="s">
        <v>14</v>
      </c>
      <c r="E40" s="7">
        <v>132.5</v>
      </c>
      <c r="F40" s="7">
        <v>130.5</v>
      </c>
      <c r="G40" s="7">
        <v>0</v>
      </c>
      <c r="H40" s="8">
        <f t="shared" ref="H40" si="30">(E40-F40)*C40</f>
        <v>16000</v>
      </c>
      <c r="I40" s="8">
        <v>0</v>
      </c>
      <c r="J40" s="8">
        <f t="shared" si="29"/>
        <v>16000</v>
      </c>
    </row>
    <row r="41" spans="1:10" x14ac:dyDescent="0.25">
      <c r="A41" s="4">
        <v>43089</v>
      </c>
      <c r="B41" s="9" t="s">
        <v>244</v>
      </c>
      <c r="C41" s="9">
        <v>400</v>
      </c>
      <c r="D41" s="9" t="s">
        <v>11</v>
      </c>
      <c r="E41" s="7">
        <v>2490</v>
      </c>
      <c r="F41" s="7">
        <v>2520</v>
      </c>
      <c r="G41" s="7">
        <v>0</v>
      </c>
      <c r="H41" s="8">
        <f t="shared" ref="H41" si="31">(F41-E41)*C41</f>
        <v>12000</v>
      </c>
      <c r="I41" s="8">
        <v>0</v>
      </c>
      <c r="J41" s="8">
        <f t="shared" si="29"/>
        <v>12000</v>
      </c>
    </row>
    <row r="42" spans="1:10" x14ac:dyDescent="0.25">
      <c r="A42" s="4">
        <v>43088</v>
      </c>
      <c r="B42" s="9" t="s">
        <v>32</v>
      </c>
      <c r="C42" s="9">
        <v>400</v>
      </c>
      <c r="D42" s="9" t="s">
        <v>14</v>
      </c>
      <c r="E42" s="7">
        <v>2460</v>
      </c>
      <c r="F42" s="7">
        <v>2490</v>
      </c>
      <c r="G42" s="7">
        <v>0</v>
      </c>
      <c r="H42" s="8">
        <f t="shared" ref="H42" si="32">(E42-F42)*C42</f>
        <v>-12000</v>
      </c>
      <c r="I42" s="8">
        <v>0</v>
      </c>
      <c r="J42" s="8">
        <f t="shared" si="29"/>
        <v>-12000</v>
      </c>
    </row>
    <row r="43" spans="1:10" x14ac:dyDescent="0.25">
      <c r="A43" s="4">
        <v>43088</v>
      </c>
      <c r="B43" s="9" t="s">
        <v>46</v>
      </c>
      <c r="C43" s="9">
        <v>4500</v>
      </c>
      <c r="D43" s="9" t="s">
        <v>11</v>
      </c>
      <c r="E43" s="7">
        <v>145.75</v>
      </c>
      <c r="F43" s="7">
        <v>146.75</v>
      </c>
      <c r="G43" s="7">
        <v>0</v>
      </c>
      <c r="H43" s="8">
        <f t="shared" ref="H43" si="33">(F43-E43)*C43</f>
        <v>4500</v>
      </c>
      <c r="I43" s="8">
        <v>0</v>
      </c>
      <c r="J43" s="8">
        <f t="shared" si="29"/>
        <v>4500</v>
      </c>
    </row>
    <row r="44" spans="1:10" x14ac:dyDescent="0.25">
      <c r="A44" s="4">
        <v>43087</v>
      </c>
      <c r="B44" s="9" t="s">
        <v>32</v>
      </c>
      <c r="C44" s="9">
        <v>400</v>
      </c>
      <c r="D44" s="9" t="s">
        <v>14</v>
      </c>
      <c r="E44" s="7">
        <v>2480</v>
      </c>
      <c r="F44" s="7">
        <v>2470</v>
      </c>
      <c r="G44" s="7">
        <v>0</v>
      </c>
      <c r="H44" s="8">
        <f t="shared" ref="H44" si="34">(E44-F44)*C44</f>
        <v>4000</v>
      </c>
      <c r="I44" s="8">
        <v>0</v>
      </c>
      <c r="J44" s="8">
        <f t="shared" si="29"/>
        <v>4000</v>
      </c>
    </row>
    <row r="45" spans="1:10" x14ac:dyDescent="0.25">
      <c r="A45" s="4">
        <v>43084</v>
      </c>
      <c r="B45" s="9" t="s">
        <v>32</v>
      </c>
      <c r="C45" s="9">
        <v>400</v>
      </c>
      <c r="D45" s="9" t="s">
        <v>11</v>
      </c>
      <c r="E45" s="7">
        <v>2453</v>
      </c>
      <c r="F45" s="7">
        <v>2483</v>
      </c>
      <c r="G45" s="7">
        <v>2502</v>
      </c>
      <c r="H45" s="8">
        <f t="shared" ref="H45:H48" si="35">(F45-E45)*C45</f>
        <v>12000</v>
      </c>
      <c r="I45" s="8">
        <f t="shared" ref="I45" si="36">(G45-F45)*C45</f>
        <v>7600</v>
      </c>
      <c r="J45" s="8">
        <f t="shared" si="29"/>
        <v>19600</v>
      </c>
    </row>
    <row r="46" spans="1:10" x14ac:dyDescent="0.25">
      <c r="A46" s="4">
        <v>43054</v>
      </c>
      <c r="B46" s="9" t="s">
        <v>24</v>
      </c>
      <c r="C46" s="9">
        <v>8000</v>
      </c>
      <c r="D46" s="9" t="s">
        <v>11</v>
      </c>
      <c r="E46" s="7">
        <v>120.75</v>
      </c>
      <c r="F46" s="7">
        <v>120.4</v>
      </c>
      <c r="G46" s="7">
        <v>0</v>
      </c>
      <c r="H46" s="8">
        <f t="shared" si="35"/>
        <v>-2799.9999999999545</v>
      </c>
      <c r="I46" s="8">
        <v>0</v>
      </c>
      <c r="J46" s="8">
        <f t="shared" si="29"/>
        <v>-2799.9999999999545</v>
      </c>
    </row>
    <row r="47" spans="1:10" x14ac:dyDescent="0.25">
      <c r="A47" s="4">
        <v>43083</v>
      </c>
      <c r="B47" s="9" t="s">
        <v>32</v>
      </c>
      <c r="C47" s="9">
        <v>400</v>
      </c>
      <c r="D47" s="9" t="s">
        <v>11</v>
      </c>
      <c r="E47" s="7">
        <v>2430</v>
      </c>
      <c r="F47" s="7">
        <v>2445</v>
      </c>
      <c r="G47" s="7">
        <v>0</v>
      </c>
      <c r="H47" s="8">
        <f t="shared" si="35"/>
        <v>6000</v>
      </c>
      <c r="I47" s="8">
        <v>0</v>
      </c>
      <c r="J47" s="8">
        <f t="shared" si="29"/>
        <v>6000</v>
      </c>
    </row>
    <row r="48" spans="1:10" x14ac:dyDescent="0.25">
      <c r="A48" s="4">
        <v>43083</v>
      </c>
      <c r="B48" s="9" t="s">
        <v>163</v>
      </c>
      <c r="C48" s="9">
        <v>1000</v>
      </c>
      <c r="D48" s="9" t="s">
        <v>11</v>
      </c>
      <c r="E48" s="7">
        <v>991</v>
      </c>
      <c r="F48" s="7">
        <v>992</v>
      </c>
      <c r="G48" s="7">
        <v>0</v>
      </c>
      <c r="H48" s="8">
        <f t="shared" si="35"/>
        <v>1000</v>
      </c>
      <c r="I48" s="8">
        <v>0</v>
      </c>
      <c r="J48" s="8">
        <f t="shared" si="29"/>
        <v>1000</v>
      </c>
    </row>
    <row r="49" spans="1:10" x14ac:dyDescent="0.25">
      <c r="A49" s="4">
        <v>43082</v>
      </c>
      <c r="B49" s="9" t="s">
        <v>32</v>
      </c>
      <c r="C49" s="9">
        <v>400</v>
      </c>
      <c r="D49" s="9" t="s">
        <v>14</v>
      </c>
      <c r="E49" s="7">
        <v>2450</v>
      </c>
      <c r="F49" s="7">
        <v>2410</v>
      </c>
      <c r="G49" s="7">
        <v>2396</v>
      </c>
      <c r="H49" s="8">
        <f t="shared" ref="H49" si="37">(E49-F49)*C49</f>
        <v>16000</v>
      </c>
      <c r="I49" s="8">
        <f t="shared" ref="I49" si="38">(F49-G49)*C49</f>
        <v>5600</v>
      </c>
      <c r="J49" s="8">
        <f t="shared" si="29"/>
        <v>21600</v>
      </c>
    </row>
    <row r="50" spans="1:10" x14ac:dyDescent="0.25">
      <c r="A50" s="4">
        <v>43081</v>
      </c>
      <c r="B50" s="9" t="s">
        <v>32</v>
      </c>
      <c r="C50" s="9">
        <v>400</v>
      </c>
      <c r="D50" s="9" t="s">
        <v>11</v>
      </c>
      <c r="E50" s="7">
        <v>2390</v>
      </c>
      <c r="F50" s="7">
        <v>2420</v>
      </c>
      <c r="G50" s="7">
        <v>0</v>
      </c>
      <c r="H50" s="8">
        <f t="shared" ref="H50:H60" si="39">(F50-E50)*C50</f>
        <v>12000</v>
      </c>
      <c r="I50" s="8">
        <v>0</v>
      </c>
      <c r="J50" s="8">
        <f t="shared" si="29"/>
        <v>12000</v>
      </c>
    </row>
    <row r="51" spans="1:10" x14ac:dyDescent="0.25">
      <c r="A51" s="4">
        <v>43080</v>
      </c>
      <c r="B51" s="9" t="s">
        <v>67</v>
      </c>
      <c r="C51" s="9">
        <v>5000</v>
      </c>
      <c r="D51" s="9" t="s">
        <v>11</v>
      </c>
      <c r="E51" s="7">
        <v>239.75</v>
      </c>
      <c r="F51" s="7">
        <v>242.25</v>
      </c>
      <c r="G51" s="7">
        <v>0</v>
      </c>
      <c r="H51" s="8">
        <f t="shared" si="39"/>
        <v>12500</v>
      </c>
      <c r="I51" s="8">
        <v>0</v>
      </c>
      <c r="J51" s="8">
        <f t="shared" si="29"/>
        <v>12500</v>
      </c>
    </row>
    <row r="52" spans="1:10" x14ac:dyDescent="0.25">
      <c r="A52" s="4">
        <v>43077</v>
      </c>
      <c r="B52" s="9" t="s">
        <v>78</v>
      </c>
      <c r="C52" s="9">
        <v>1500</v>
      </c>
      <c r="D52" s="9" t="s">
        <v>11</v>
      </c>
      <c r="E52" s="7">
        <v>817</v>
      </c>
      <c r="F52" s="7">
        <v>820</v>
      </c>
      <c r="G52" s="7">
        <v>0</v>
      </c>
      <c r="H52" s="8">
        <f t="shared" si="39"/>
        <v>4500</v>
      </c>
      <c r="I52" s="8">
        <v>0</v>
      </c>
      <c r="J52" s="8">
        <f t="shared" si="29"/>
        <v>4500</v>
      </c>
    </row>
    <row r="53" spans="1:10" x14ac:dyDescent="0.25">
      <c r="A53" s="4">
        <v>43076</v>
      </c>
      <c r="B53" s="9" t="s">
        <v>282</v>
      </c>
      <c r="C53" s="9">
        <v>4000</v>
      </c>
      <c r="D53" s="9" t="s">
        <v>11</v>
      </c>
      <c r="E53" s="7">
        <v>164</v>
      </c>
      <c r="F53" s="7">
        <v>161</v>
      </c>
      <c r="G53" s="7">
        <v>0</v>
      </c>
      <c r="H53" s="8">
        <f t="shared" si="39"/>
        <v>-12000</v>
      </c>
      <c r="I53" s="8">
        <v>0</v>
      </c>
      <c r="J53" s="8">
        <f t="shared" si="29"/>
        <v>-12000</v>
      </c>
    </row>
    <row r="54" spans="1:10" x14ac:dyDescent="0.25">
      <c r="A54" s="4">
        <v>43076</v>
      </c>
      <c r="B54" s="9" t="s">
        <v>235</v>
      </c>
      <c r="C54" s="9">
        <v>2100</v>
      </c>
      <c r="D54" s="9" t="s">
        <v>11</v>
      </c>
      <c r="E54" s="7">
        <v>230</v>
      </c>
      <c r="F54" s="7">
        <v>235</v>
      </c>
      <c r="G54" s="7">
        <v>0</v>
      </c>
      <c r="H54" s="8">
        <f t="shared" si="39"/>
        <v>10500</v>
      </c>
      <c r="I54" s="8">
        <v>0</v>
      </c>
      <c r="J54" s="8">
        <f t="shared" si="29"/>
        <v>10500</v>
      </c>
    </row>
    <row r="55" spans="1:10" x14ac:dyDescent="0.25">
      <c r="A55" s="4">
        <v>43075</v>
      </c>
      <c r="B55" s="9" t="s">
        <v>24</v>
      </c>
      <c r="C55" s="9">
        <v>8000</v>
      </c>
      <c r="D55" s="9" t="s">
        <v>11</v>
      </c>
      <c r="E55" s="7">
        <v>120</v>
      </c>
      <c r="F55" s="7">
        <v>122</v>
      </c>
      <c r="G55" s="7">
        <v>0</v>
      </c>
      <c r="H55" s="8">
        <f t="shared" si="39"/>
        <v>16000</v>
      </c>
      <c r="I55" s="8">
        <v>0</v>
      </c>
      <c r="J55" s="8">
        <f t="shared" si="29"/>
        <v>16000</v>
      </c>
    </row>
    <row r="56" spans="1:10" x14ac:dyDescent="0.25">
      <c r="A56" s="4">
        <v>43075</v>
      </c>
      <c r="B56" s="9" t="s">
        <v>61</v>
      </c>
      <c r="C56" s="9">
        <v>5000</v>
      </c>
      <c r="D56" s="9" t="s">
        <v>11</v>
      </c>
      <c r="E56" s="7">
        <v>125.5</v>
      </c>
      <c r="F56" s="7">
        <v>123.5</v>
      </c>
      <c r="G56" s="7">
        <v>0</v>
      </c>
      <c r="H56" s="8">
        <f t="shared" si="39"/>
        <v>-10000</v>
      </c>
      <c r="I56" s="8">
        <v>0</v>
      </c>
      <c r="J56" s="8">
        <f t="shared" si="29"/>
        <v>-10000</v>
      </c>
    </row>
    <row r="57" spans="1:10" x14ac:dyDescent="0.25">
      <c r="A57" s="4">
        <v>43074</v>
      </c>
      <c r="B57" s="9" t="s">
        <v>68</v>
      </c>
      <c r="C57" s="9">
        <v>4500</v>
      </c>
      <c r="D57" s="9" t="s">
        <v>11</v>
      </c>
      <c r="E57" s="7">
        <v>183.5</v>
      </c>
      <c r="F57" s="7">
        <v>186</v>
      </c>
      <c r="G57" s="7">
        <v>187</v>
      </c>
      <c r="H57" s="8">
        <f t="shared" si="39"/>
        <v>11250</v>
      </c>
      <c r="I57" s="8">
        <f t="shared" ref="I57" si="40">(G57-F57)*C57</f>
        <v>4500</v>
      </c>
      <c r="J57" s="8">
        <f t="shared" si="29"/>
        <v>15750</v>
      </c>
    </row>
    <row r="58" spans="1:10" x14ac:dyDescent="0.25">
      <c r="A58" s="4">
        <v>43074</v>
      </c>
      <c r="B58" s="9" t="s">
        <v>60</v>
      </c>
      <c r="C58" s="9">
        <v>1100</v>
      </c>
      <c r="D58" s="9" t="s">
        <v>11</v>
      </c>
      <c r="E58" s="7">
        <v>720</v>
      </c>
      <c r="F58" s="7">
        <v>729.5</v>
      </c>
      <c r="G58" s="7">
        <v>0</v>
      </c>
      <c r="H58" s="8">
        <f t="shared" si="39"/>
        <v>10450</v>
      </c>
      <c r="I58" s="8">
        <v>0</v>
      </c>
      <c r="J58" s="8">
        <f t="shared" si="29"/>
        <v>10450</v>
      </c>
    </row>
    <row r="59" spans="1:10" x14ac:dyDescent="0.25">
      <c r="A59" s="4">
        <v>43073</v>
      </c>
      <c r="B59" s="9" t="s">
        <v>244</v>
      </c>
      <c r="C59" s="9">
        <v>400</v>
      </c>
      <c r="D59" s="9" t="s">
        <v>11</v>
      </c>
      <c r="E59" s="7">
        <v>2125</v>
      </c>
      <c r="F59" s="7">
        <v>2100</v>
      </c>
      <c r="G59" s="7">
        <v>0</v>
      </c>
      <c r="H59" s="8">
        <f t="shared" si="39"/>
        <v>-10000</v>
      </c>
      <c r="I59" s="8">
        <v>0</v>
      </c>
      <c r="J59" s="8">
        <f t="shared" si="29"/>
        <v>-10000</v>
      </c>
    </row>
    <row r="60" spans="1:10" x14ac:dyDescent="0.25">
      <c r="A60" s="4">
        <v>43070</v>
      </c>
      <c r="B60" s="9" t="s">
        <v>89</v>
      </c>
      <c r="C60" s="9">
        <v>3500</v>
      </c>
      <c r="D60" s="9" t="s">
        <v>11</v>
      </c>
      <c r="E60" s="7">
        <v>161</v>
      </c>
      <c r="F60" s="7">
        <v>158</v>
      </c>
      <c r="G60" s="7">
        <v>0</v>
      </c>
      <c r="H60" s="8">
        <f t="shared" si="39"/>
        <v>-10500</v>
      </c>
      <c r="I60" s="8">
        <v>0</v>
      </c>
      <c r="J60" s="8">
        <f t="shared" si="29"/>
        <v>-10500</v>
      </c>
    </row>
    <row r="61" spans="1:10" x14ac:dyDescent="0.25">
      <c r="A61" s="47"/>
      <c r="B61" s="34"/>
      <c r="C61" s="35"/>
      <c r="D61" s="35"/>
      <c r="E61" s="36"/>
      <c r="F61" s="36"/>
      <c r="G61" s="36"/>
      <c r="H61" s="36"/>
      <c r="I61" s="48"/>
      <c r="J61" s="37"/>
    </row>
    <row r="62" spans="1:10" x14ac:dyDescent="0.25">
      <c r="A62" s="4">
        <v>43069</v>
      </c>
      <c r="B62" s="9" t="s">
        <v>254</v>
      </c>
      <c r="C62" s="9">
        <v>800</v>
      </c>
      <c r="D62" s="9" t="s">
        <v>11</v>
      </c>
      <c r="E62" s="7">
        <v>980</v>
      </c>
      <c r="F62" s="7">
        <v>967</v>
      </c>
      <c r="G62" s="7">
        <v>0</v>
      </c>
      <c r="H62" s="8">
        <f t="shared" ref="H62:H67" si="41">(F62-E62)*C62</f>
        <v>-10400</v>
      </c>
      <c r="I62" s="8">
        <v>0</v>
      </c>
      <c r="J62" s="8">
        <f t="shared" ref="J62:J79" si="42">+I62+H62</f>
        <v>-10400</v>
      </c>
    </row>
    <row r="63" spans="1:10" x14ac:dyDescent="0.25">
      <c r="A63" s="4">
        <v>43068</v>
      </c>
      <c r="B63" s="9" t="s">
        <v>32</v>
      </c>
      <c r="C63" s="9">
        <v>400</v>
      </c>
      <c r="D63" s="9" t="s">
        <v>11</v>
      </c>
      <c r="E63" s="7">
        <v>2105</v>
      </c>
      <c r="F63" s="7">
        <v>2135</v>
      </c>
      <c r="G63" s="7">
        <v>2144</v>
      </c>
      <c r="H63" s="8">
        <f t="shared" si="41"/>
        <v>12000</v>
      </c>
      <c r="I63" s="8">
        <f t="shared" ref="I63" si="43">(G63-F63)*C63</f>
        <v>3600</v>
      </c>
      <c r="J63" s="8">
        <f t="shared" si="42"/>
        <v>15600</v>
      </c>
    </row>
    <row r="64" spans="1:10" x14ac:dyDescent="0.25">
      <c r="A64" s="4">
        <v>43067</v>
      </c>
      <c r="B64" s="9" t="s">
        <v>277</v>
      </c>
      <c r="C64" s="9">
        <v>1500</v>
      </c>
      <c r="D64" s="9" t="s">
        <v>11</v>
      </c>
      <c r="E64" s="7">
        <v>751</v>
      </c>
      <c r="F64" s="7">
        <v>742</v>
      </c>
      <c r="G64" s="7">
        <v>0</v>
      </c>
      <c r="H64" s="8">
        <f t="shared" si="41"/>
        <v>-13500</v>
      </c>
      <c r="I64" s="8">
        <v>0</v>
      </c>
      <c r="J64" s="8">
        <f t="shared" si="42"/>
        <v>-13500</v>
      </c>
    </row>
    <row r="65" spans="1:10" x14ac:dyDescent="0.25">
      <c r="A65" s="4">
        <v>43066</v>
      </c>
      <c r="B65" s="9" t="s">
        <v>65</v>
      </c>
      <c r="C65" s="9">
        <v>1100</v>
      </c>
      <c r="D65" s="9" t="s">
        <v>11</v>
      </c>
      <c r="E65" s="7">
        <v>752</v>
      </c>
      <c r="F65" s="7">
        <v>755</v>
      </c>
      <c r="G65" s="7">
        <v>0</v>
      </c>
      <c r="H65" s="8">
        <f t="shared" si="41"/>
        <v>3300</v>
      </c>
      <c r="I65" s="8">
        <v>0</v>
      </c>
      <c r="J65" s="8">
        <f t="shared" si="42"/>
        <v>3300</v>
      </c>
    </row>
    <row r="66" spans="1:10" x14ac:dyDescent="0.25">
      <c r="A66" s="4">
        <v>43063</v>
      </c>
      <c r="B66" s="9" t="s">
        <v>73</v>
      </c>
      <c r="C66" s="9">
        <v>6000</v>
      </c>
      <c r="D66" s="9" t="s">
        <v>11</v>
      </c>
      <c r="E66" s="7">
        <v>132</v>
      </c>
      <c r="F66" s="7">
        <v>132</v>
      </c>
      <c r="G66" s="7">
        <v>0</v>
      </c>
      <c r="H66" s="8">
        <f t="shared" si="41"/>
        <v>0</v>
      </c>
      <c r="I66" s="8">
        <v>0</v>
      </c>
      <c r="J66" s="8">
        <f t="shared" si="42"/>
        <v>0</v>
      </c>
    </row>
    <row r="67" spans="1:10" x14ac:dyDescent="0.25">
      <c r="A67" s="4">
        <v>43062</v>
      </c>
      <c r="B67" s="9" t="s">
        <v>79</v>
      </c>
      <c r="C67" s="9">
        <v>800</v>
      </c>
      <c r="D67" s="9" t="s">
        <v>11</v>
      </c>
      <c r="E67" s="7">
        <v>1030</v>
      </c>
      <c r="F67" s="7">
        <v>1040</v>
      </c>
      <c r="G67" s="7">
        <v>0</v>
      </c>
      <c r="H67" s="8">
        <f t="shared" si="41"/>
        <v>8000</v>
      </c>
      <c r="I67" s="8">
        <v>0</v>
      </c>
      <c r="J67" s="8">
        <f t="shared" si="42"/>
        <v>8000</v>
      </c>
    </row>
    <row r="68" spans="1:10" x14ac:dyDescent="0.25">
      <c r="A68" s="4">
        <v>43061</v>
      </c>
      <c r="B68" s="9" t="s">
        <v>247</v>
      </c>
      <c r="C68" s="9">
        <v>1200</v>
      </c>
      <c r="D68" s="9" t="s">
        <v>14</v>
      </c>
      <c r="E68" s="7">
        <v>746</v>
      </c>
      <c r="F68" s="7">
        <v>746</v>
      </c>
      <c r="G68" s="7">
        <v>0</v>
      </c>
      <c r="H68" s="8">
        <f t="shared" ref="H68" si="44">(E68-F68)*C68</f>
        <v>0</v>
      </c>
      <c r="I68" s="8">
        <v>0</v>
      </c>
      <c r="J68" s="8">
        <f t="shared" si="42"/>
        <v>0</v>
      </c>
    </row>
    <row r="69" spans="1:10" x14ac:dyDescent="0.25">
      <c r="A69" s="4">
        <v>43060</v>
      </c>
      <c r="B69" s="9" t="s">
        <v>285</v>
      </c>
      <c r="C69" s="9">
        <v>6000</v>
      </c>
      <c r="D69" s="9" t="s">
        <v>11</v>
      </c>
      <c r="E69" s="7">
        <v>129</v>
      </c>
      <c r="F69" s="7">
        <v>127</v>
      </c>
      <c r="G69" s="7">
        <v>0</v>
      </c>
      <c r="H69" s="8">
        <f t="shared" ref="H69:H79" si="45">(F69-E69)*C69</f>
        <v>-12000</v>
      </c>
      <c r="I69" s="8">
        <v>0</v>
      </c>
      <c r="J69" s="8">
        <f t="shared" si="42"/>
        <v>-12000</v>
      </c>
    </row>
    <row r="70" spans="1:10" x14ac:dyDescent="0.25">
      <c r="A70" s="4">
        <v>43059</v>
      </c>
      <c r="B70" s="9" t="s">
        <v>286</v>
      </c>
      <c r="C70" s="9">
        <v>800</v>
      </c>
      <c r="D70" s="9" t="s">
        <v>11</v>
      </c>
      <c r="E70" s="7">
        <v>709</v>
      </c>
      <c r="F70" s="7">
        <v>718.5</v>
      </c>
      <c r="G70" s="7">
        <v>0</v>
      </c>
      <c r="H70" s="8">
        <f t="shared" si="45"/>
        <v>7600</v>
      </c>
      <c r="I70" s="8">
        <v>0</v>
      </c>
      <c r="J70" s="8">
        <f t="shared" si="42"/>
        <v>7600</v>
      </c>
    </row>
    <row r="71" spans="1:10" x14ac:dyDescent="0.25">
      <c r="A71" s="4">
        <v>43056</v>
      </c>
      <c r="B71" s="9" t="s">
        <v>244</v>
      </c>
      <c r="C71" s="9">
        <v>400</v>
      </c>
      <c r="D71" s="9" t="s">
        <v>11</v>
      </c>
      <c r="E71" s="7">
        <v>2125</v>
      </c>
      <c r="F71" s="7">
        <v>2090</v>
      </c>
      <c r="G71" s="7">
        <v>0</v>
      </c>
      <c r="H71" s="8">
        <f t="shared" si="45"/>
        <v>-14000</v>
      </c>
      <c r="I71" s="8">
        <v>0</v>
      </c>
      <c r="J71" s="8">
        <f t="shared" si="42"/>
        <v>-14000</v>
      </c>
    </row>
    <row r="72" spans="1:10" x14ac:dyDescent="0.25">
      <c r="A72" s="4">
        <v>43055</v>
      </c>
      <c r="B72" s="9" t="s">
        <v>49</v>
      </c>
      <c r="C72" s="9">
        <v>3084</v>
      </c>
      <c r="D72" s="9" t="s">
        <v>11</v>
      </c>
      <c r="E72" s="7">
        <v>374.5</v>
      </c>
      <c r="F72" s="7">
        <v>378</v>
      </c>
      <c r="G72" s="7">
        <v>382</v>
      </c>
      <c r="H72" s="8">
        <f t="shared" si="45"/>
        <v>10794</v>
      </c>
      <c r="I72" s="8">
        <f t="shared" ref="I72" si="46">(G72-F72)*C72</f>
        <v>12336</v>
      </c>
      <c r="J72" s="8">
        <f t="shared" si="42"/>
        <v>23130</v>
      </c>
    </row>
    <row r="73" spans="1:10" x14ac:dyDescent="0.25">
      <c r="A73" s="4">
        <v>43054</v>
      </c>
      <c r="B73" s="9" t="s">
        <v>85</v>
      </c>
      <c r="C73" s="9">
        <v>1575</v>
      </c>
      <c r="D73" s="9" t="s">
        <v>11</v>
      </c>
      <c r="E73" s="7">
        <v>423</v>
      </c>
      <c r="F73" s="7">
        <v>415</v>
      </c>
      <c r="G73" s="7">
        <v>0</v>
      </c>
      <c r="H73" s="8">
        <f t="shared" si="45"/>
        <v>-12600</v>
      </c>
      <c r="I73" s="8">
        <v>0</v>
      </c>
      <c r="J73" s="8">
        <f t="shared" si="42"/>
        <v>-12600</v>
      </c>
    </row>
    <row r="74" spans="1:10" x14ac:dyDescent="0.25">
      <c r="A74" s="4">
        <v>43053</v>
      </c>
      <c r="B74" s="9" t="s">
        <v>16</v>
      </c>
      <c r="C74" s="9">
        <v>1500</v>
      </c>
      <c r="D74" s="9" t="s">
        <v>11</v>
      </c>
      <c r="E74" s="7">
        <v>354</v>
      </c>
      <c r="F74" s="7">
        <v>357</v>
      </c>
      <c r="G74" s="7">
        <v>0</v>
      </c>
      <c r="H74" s="8">
        <f t="shared" si="45"/>
        <v>4500</v>
      </c>
      <c r="I74" s="8">
        <v>0</v>
      </c>
      <c r="J74" s="8">
        <f t="shared" si="42"/>
        <v>4500</v>
      </c>
    </row>
    <row r="75" spans="1:10" x14ac:dyDescent="0.25">
      <c r="A75" s="4">
        <v>43052</v>
      </c>
      <c r="B75" s="9" t="s">
        <v>58</v>
      </c>
      <c r="C75" s="9">
        <v>2500</v>
      </c>
      <c r="D75" s="9" t="s">
        <v>11</v>
      </c>
      <c r="E75" s="7">
        <v>430</v>
      </c>
      <c r="F75" s="7">
        <v>425</v>
      </c>
      <c r="G75" s="7">
        <v>0</v>
      </c>
      <c r="H75" s="8">
        <f t="shared" si="45"/>
        <v>-12500</v>
      </c>
      <c r="I75" s="8">
        <v>0</v>
      </c>
      <c r="J75" s="8">
        <f t="shared" si="42"/>
        <v>-12500</v>
      </c>
    </row>
    <row r="76" spans="1:10" x14ac:dyDescent="0.25">
      <c r="A76" s="4">
        <v>43049</v>
      </c>
      <c r="B76" s="9" t="s">
        <v>124</v>
      </c>
      <c r="C76" s="9">
        <v>2000</v>
      </c>
      <c r="D76" s="9" t="s">
        <v>11</v>
      </c>
      <c r="E76" s="7">
        <v>431</v>
      </c>
      <c r="F76" s="7">
        <v>425</v>
      </c>
      <c r="G76" s="7">
        <v>0</v>
      </c>
      <c r="H76" s="8">
        <f t="shared" si="45"/>
        <v>-12000</v>
      </c>
      <c r="I76" s="8">
        <v>0</v>
      </c>
      <c r="J76" s="8">
        <f t="shared" si="42"/>
        <v>-12000</v>
      </c>
    </row>
    <row r="77" spans="1:10" x14ac:dyDescent="0.25">
      <c r="A77" s="4">
        <v>43049</v>
      </c>
      <c r="B77" s="9" t="s">
        <v>177</v>
      </c>
      <c r="C77" s="9">
        <v>5000</v>
      </c>
      <c r="D77" s="9" t="s">
        <v>11</v>
      </c>
      <c r="E77" s="7">
        <v>211</v>
      </c>
      <c r="F77" s="7">
        <v>208.5</v>
      </c>
      <c r="G77" s="7">
        <v>0</v>
      </c>
      <c r="H77" s="8">
        <f t="shared" si="45"/>
        <v>-12500</v>
      </c>
      <c r="I77" s="8">
        <v>0</v>
      </c>
      <c r="J77" s="8">
        <f t="shared" si="42"/>
        <v>-12500</v>
      </c>
    </row>
    <row r="78" spans="1:10" x14ac:dyDescent="0.25">
      <c r="A78" s="4">
        <v>43048</v>
      </c>
      <c r="B78" s="9" t="s">
        <v>78</v>
      </c>
      <c r="C78" s="9">
        <v>1500</v>
      </c>
      <c r="D78" s="9" t="s">
        <v>11</v>
      </c>
      <c r="E78" s="7">
        <v>761</v>
      </c>
      <c r="F78" s="7">
        <v>771</v>
      </c>
      <c r="G78" s="7">
        <v>781</v>
      </c>
      <c r="H78" s="8">
        <f t="shared" si="45"/>
        <v>15000</v>
      </c>
      <c r="I78" s="8">
        <f t="shared" ref="I78:I79" si="47">(G78-F78)*C78</f>
        <v>15000</v>
      </c>
      <c r="J78" s="8">
        <f t="shared" si="42"/>
        <v>30000</v>
      </c>
    </row>
    <row r="79" spans="1:10" x14ac:dyDescent="0.25">
      <c r="A79" s="4">
        <v>43048</v>
      </c>
      <c r="B79" s="9" t="s">
        <v>159</v>
      </c>
      <c r="C79" s="9">
        <v>1000</v>
      </c>
      <c r="D79" s="9" t="s">
        <v>11</v>
      </c>
      <c r="E79" s="7">
        <v>795</v>
      </c>
      <c r="F79" s="7">
        <v>810</v>
      </c>
      <c r="G79" s="7">
        <v>816</v>
      </c>
      <c r="H79" s="8">
        <f t="shared" si="45"/>
        <v>15000</v>
      </c>
      <c r="I79" s="8">
        <f t="shared" si="47"/>
        <v>6000</v>
      </c>
      <c r="J79" s="8">
        <f t="shared" si="42"/>
        <v>21000</v>
      </c>
    </row>
    <row r="80" spans="1:10" x14ac:dyDescent="0.25">
      <c r="A80" s="4">
        <v>43047</v>
      </c>
      <c r="B80" s="9" t="s">
        <v>122</v>
      </c>
      <c r="C80" s="9">
        <v>7000</v>
      </c>
      <c r="D80" s="9" t="s">
        <v>11</v>
      </c>
      <c r="E80" s="7">
        <v>119.75</v>
      </c>
      <c r="F80" s="7">
        <v>122</v>
      </c>
      <c r="G80" s="7">
        <v>0</v>
      </c>
      <c r="H80" s="8">
        <f>(F80-E80)*C80</f>
        <v>15750</v>
      </c>
      <c r="I80" s="8">
        <v>0</v>
      </c>
      <c r="J80" s="8">
        <f>+I80+H80</f>
        <v>15750</v>
      </c>
    </row>
    <row r="81" spans="1:10" x14ac:dyDescent="0.25">
      <c r="A81" s="4">
        <v>43046</v>
      </c>
      <c r="B81" s="9" t="s">
        <v>55</v>
      </c>
      <c r="C81" s="9">
        <v>1200</v>
      </c>
      <c r="D81" s="9" t="s">
        <v>11</v>
      </c>
      <c r="E81" s="7">
        <v>715</v>
      </c>
      <c r="F81" s="7">
        <v>725</v>
      </c>
      <c r="G81" s="7">
        <v>732</v>
      </c>
      <c r="H81" s="8">
        <f>(F81-E81)*C81</f>
        <v>12000</v>
      </c>
      <c r="I81" s="8">
        <f>(G81-F81)*C81</f>
        <v>8400</v>
      </c>
      <c r="J81" s="8">
        <f>+I81+H81</f>
        <v>20400</v>
      </c>
    </row>
    <row r="82" spans="1:10" x14ac:dyDescent="0.25">
      <c r="A82" s="4">
        <v>43045</v>
      </c>
      <c r="B82" s="9" t="s">
        <v>59</v>
      </c>
      <c r="C82" s="9">
        <v>500</v>
      </c>
      <c r="D82" s="9" t="s">
        <v>11</v>
      </c>
      <c r="E82" s="7">
        <v>1835</v>
      </c>
      <c r="F82" s="7">
        <v>1850</v>
      </c>
      <c r="G82" s="7">
        <v>0</v>
      </c>
      <c r="H82" s="8">
        <f t="shared" ref="H82:H83" si="48">(F82-E82)*C82</f>
        <v>7500</v>
      </c>
      <c r="I82" s="8">
        <v>0</v>
      </c>
      <c r="J82" s="8">
        <f t="shared" ref="J82:J83" si="49">+I82+H82</f>
        <v>7500</v>
      </c>
    </row>
    <row r="83" spans="1:10" x14ac:dyDescent="0.25">
      <c r="A83" s="4">
        <v>43045</v>
      </c>
      <c r="B83" s="9" t="s">
        <v>78</v>
      </c>
      <c r="C83" s="9">
        <v>1500</v>
      </c>
      <c r="D83" s="9" t="s">
        <v>11</v>
      </c>
      <c r="E83" s="7">
        <v>764</v>
      </c>
      <c r="F83" s="7">
        <v>756</v>
      </c>
      <c r="G83" s="7">
        <v>0</v>
      </c>
      <c r="H83" s="8">
        <f t="shared" si="48"/>
        <v>-12000</v>
      </c>
      <c r="I83" s="8">
        <v>0</v>
      </c>
      <c r="J83" s="8">
        <f t="shared" si="49"/>
        <v>-12000</v>
      </c>
    </row>
    <row r="84" spans="1:10" x14ac:dyDescent="0.25">
      <c r="A84" s="4">
        <v>43042</v>
      </c>
      <c r="B84" s="9" t="s">
        <v>143</v>
      </c>
      <c r="C84" s="9">
        <v>1500</v>
      </c>
      <c r="D84" s="9" t="s">
        <v>11</v>
      </c>
      <c r="E84" s="7">
        <v>508</v>
      </c>
      <c r="F84" s="7">
        <v>515</v>
      </c>
      <c r="G84" s="7">
        <v>521</v>
      </c>
      <c r="H84" s="8">
        <f>(F84-E84)*C84</f>
        <v>10500</v>
      </c>
      <c r="I84" s="8">
        <f>(G84-F84)*C84</f>
        <v>9000</v>
      </c>
      <c r="J84" s="8">
        <f>+I84+H84</f>
        <v>19500</v>
      </c>
    </row>
    <row r="85" spans="1:10" x14ac:dyDescent="0.25">
      <c r="A85" s="4">
        <v>43041</v>
      </c>
      <c r="B85" s="9" t="s">
        <v>58</v>
      </c>
      <c r="C85" s="9">
        <v>2500</v>
      </c>
      <c r="D85" s="9" t="s">
        <v>11</v>
      </c>
      <c r="E85" s="7">
        <v>439</v>
      </c>
      <c r="F85" s="7">
        <v>440.5</v>
      </c>
      <c r="G85" s="7">
        <v>0</v>
      </c>
      <c r="H85" s="8">
        <f t="shared" ref="H85:H87" si="50">(F85-E85)*C85</f>
        <v>3750</v>
      </c>
      <c r="I85" s="8">
        <v>0</v>
      </c>
      <c r="J85" s="8">
        <f t="shared" ref="J85:J87" si="51">+I85+H85</f>
        <v>3750</v>
      </c>
    </row>
    <row r="86" spans="1:10" x14ac:dyDescent="0.25">
      <c r="A86" s="4">
        <v>43040</v>
      </c>
      <c r="B86" s="9" t="s">
        <v>67</v>
      </c>
      <c r="C86" s="9">
        <v>5000</v>
      </c>
      <c r="D86" s="9" t="s">
        <v>11</v>
      </c>
      <c r="E86" s="7">
        <v>211.5</v>
      </c>
      <c r="F86" s="7">
        <v>208.5</v>
      </c>
      <c r="G86" s="7">
        <v>0</v>
      </c>
      <c r="H86" s="8">
        <f t="shared" si="50"/>
        <v>-15000</v>
      </c>
      <c r="I86" s="8">
        <v>0</v>
      </c>
      <c r="J86" s="8">
        <f t="shared" si="51"/>
        <v>-15000</v>
      </c>
    </row>
    <row r="87" spans="1:10" x14ac:dyDescent="0.25">
      <c r="A87" s="4">
        <v>43040</v>
      </c>
      <c r="B87" s="9" t="s">
        <v>97</v>
      </c>
      <c r="C87" s="9">
        <v>1000</v>
      </c>
      <c r="D87" s="9" t="s">
        <v>11</v>
      </c>
      <c r="E87" s="7">
        <v>725</v>
      </c>
      <c r="F87" s="7">
        <v>715</v>
      </c>
      <c r="G87" s="7">
        <v>0</v>
      </c>
      <c r="H87" s="8">
        <f t="shared" si="50"/>
        <v>-10000</v>
      </c>
      <c r="I87" s="8">
        <v>0</v>
      </c>
      <c r="J87" s="8">
        <f t="shared" si="51"/>
        <v>-10000</v>
      </c>
    </row>
    <row r="88" spans="1:10" x14ac:dyDescent="0.25">
      <c r="A88" s="47"/>
      <c r="B88" s="34"/>
      <c r="C88" s="35"/>
      <c r="D88" s="35"/>
      <c r="E88" s="36"/>
      <c r="F88" s="36"/>
      <c r="G88" s="36"/>
      <c r="H88" s="36"/>
      <c r="I88" s="48"/>
      <c r="J88" s="37"/>
    </row>
    <row r="89" spans="1:10" x14ac:dyDescent="0.25">
      <c r="A89" s="4">
        <v>43039</v>
      </c>
      <c r="B89" s="9" t="s">
        <v>107</v>
      </c>
      <c r="C89" s="9">
        <v>2500</v>
      </c>
      <c r="D89" s="9" t="s">
        <v>11</v>
      </c>
      <c r="E89" s="7">
        <v>324</v>
      </c>
      <c r="F89" s="7">
        <v>328</v>
      </c>
      <c r="G89" s="7">
        <v>333</v>
      </c>
      <c r="H89" s="8">
        <f>(F89-E89)*C89</f>
        <v>10000</v>
      </c>
      <c r="I89" s="8">
        <f>(G89-F89)*C89</f>
        <v>12500</v>
      </c>
      <c r="J89" s="8">
        <f>+I89+H89</f>
        <v>22500</v>
      </c>
    </row>
    <row r="90" spans="1:10" x14ac:dyDescent="0.25">
      <c r="A90" s="4">
        <v>43038</v>
      </c>
      <c r="B90" s="9" t="s">
        <v>16</v>
      </c>
      <c r="C90" s="9">
        <v>1500</v>
      </c>
      <c r="D90" s="9" t="s">
        <v>11</v>
      </c>
      <c r="E90" s="7">
        <v>348</v>
      </c>
      <c r="F90" s="7">
        <v>352</v>
      </c>
      <c r="G90" s="7">
        <v>356</v>
      </c>
      <c r="H90" s="8">
        <f>(F90-E90)*C90</f>
        <v>6000</v>
      </c>
      <c r="I90" s="8">
        <f>(G90-F90)*C90</f>
        <v>6000</v>
      </c>
      <c r="J90" s="8">
        <f>+I90+H90</f>
        <v>12000</v>
      </c>
    </row>
    <row r="91" spans="1:10" x14ac:dyDescent="0.25">
      <c r="A91" s="4">
        <v>43035</v>
      </c>
      <c r="B91" s="9" t="s">
        <v>34</v>
      </c>
      <c r="C91" s="9">
        <v>1500</v>
      </c>
      <c r="D91" s="9" t="s">
        <v>11</v>
      </c>
      <c r="E91" s="7">
        <v>574</v>
      </c>
      <c r="F91" s="7">
        <v>581</v>
      </c>
      <c r="G91" s="7">
        <v>584</v>
      </c>
      <c r="H91" s="8">
        <f>(F91-E91)*C91</f>
        <v>10500</v>
      </c>
      <c r="I91" s="8">
        <f>(G91-F91)*C91</f>
        <v>4500</v>
      </c>
      <c r="J91" s="8">
        <f>+I91+H91</f>
        <v>15000</v>
      </c>
    </row>
    <row r="92" spans="1:10" x14ac:dyDescent="0.25">
      <c r="A92" s="4">
        <v>43034</v>
      </c>
      <c r="B92" s="9" t="s">
        <v>70</v>
      </c>
      <c r="C92" s="9">
        <v>3000</v>
      </c>
      <c r="D92" s="9" t="s">
        <v>11</v>
      </c>
      <c r="E92" s="7">
        <v>341</v>
      </c>
      <c r="F92" s="7">
        <v>345</v>
      </c>
      <c r="G92" s="7">
        <v>347.5</v>
      </c>
      <c r="H92" s="8">
        <f>(F92-E92)*C92</f>
        <v>12000</v>
      </c>
      <c r="I92" s="8">
        <f>(G92-F92)*C92</f>
        <v>7500</v>
      </c>
      <c r="J92" s="8">
        <f>+I92+H92</f>
        <v>19500</v>
      </c>
    </row>
    <row r="93" spans="1:10" x14ac:dyDescent="0.25">
      <c r="A93" s="4">
        <v>43033</v>
      </c>
      <c r="B93" s="9" t="s">
        <v>88</v>
      </c>
      <c r="C93" s="9">
        <v>11000</v>
      </c>
      <c r="D93" s="9" t="s">
        <v>14</v>
      </c>
      <c r="E93" s="7">
        <v>123</v>
      </c>
      <c r="F93" s="7">
        <v>121.75</v>
      </c>
      <c r="G93" s="7">
        <v>120</v>
      </c>
      <c r="H93" s="8">
        <f t="shared" ref="H93" si="52">(E93-F93)*C93</f>
        <v>13750</v>
      </c>
      <c r="I93" s="8">
        <f t="shared" ref="I93" si="53">(F93-G93)*C93</f>
        <v>19250</v>
      </c>
      <c r="J93" s="8">
        <f t="shared" ref="J93" si="54">+I93+H93</f>
        <v>33000</v>
      </c>
    </row>
    <row r="94" spans="1:10" x14ac:dyDescent="0.25">
      <c r="A94" s="4">
        <v>43032</v>
      </c>
      <c r="B94" s="9" t="s">
        <v>251</v>
      </c>
      <c r="C94" s="9">
        <v>1100</v>
      </c>
      <c r="D94" s="9" t="s">
        <v>11</v>
      </c>
      <c r="E94" s="7">
        <v>1034</v>
      </c>
      <c r="F94" s="7">
        <v>1036</v>
      </c>
      <c r="G94" s="7">
        <v>0</v>
      </c>
      <c r="H94" s="8">
        <f>(F94-E94)*C94</f>
        <v>2200</v>
      </c>
      <c r="I94" s="8">
        <v>0</v>
      </c>
      <c r="J94" s="8">
        <f>+I94+H94</f>
        <v>2200</v>
      </c>
    </row>
    <row r="95" spans="1:10" x14ac:dyDescent="0.25">
      <c r="A95" s="4">
        <v>43031</v>
      </c>
      <c r="B95" s="9" t="s">
        <v>167</v>
      </c>
      <c r="C95" s="9">
        <v>1000</v>
      </c>
      <c r="D95" s="9" t="s">
        <v>14</v>
      </c>
      <c r="E95" s="7">
        <v>1019</v>
      </c>
      <c r="F95" s="7">
        <v>1009</v>
      </c>
      <c r="G95" s="7">
        <v>0</v>
      </c>
      <c r="H95" s="8">
        <f t="shared" ref="H95:H96" si="55">(E95-F95)*C95</f>
        <v>10000</v>
      </c>
      <c r="I95" s="8">
        <v>0</v>
      </c>
      <c r="J95" s="8">
        <f t="shared" ref="J95:J96" si="56">+I95+H95</f>
        <v>10000</v>
      </c>
    </row>
    <row r="96" spans="1:10" x14ac:dyDescent="0.25">
      <c r="A96" s="4">
        <v>43026</v>
      </c>
      <c r="B96" s="9" t="s">
        <v>113</v>
      </c>
      <c r="C96" s="9">
        <v>2000</v>
      </c>
      <c r="D96" s="9" t="s">
        <v>14</v>
      </c>
      <c r="E96" s="7">
        <v>540</v>
      </c>
      <c r="F96" s="7">
        <v>535</v>
      </c>
      <c r="G96" s="7">
        <v>0</v>
      </c>
      <c r="H96" s="8">
        <f t="shared" si="55"/>
        <v>10000</v>
      </c>
      <c r="I96" s="8">
        <v>0</v>
      </c>
      <c r="J96" s="8">
        <f t="shared" si="56"/>
        <v>10000</v>
      </c>
    </row>
    <row r="97" spans="1:10" x14ac:dyDescent="0.25">
      <c r="A97" s="4">
        <v>43025</v>
      </c>
      <c r="B97" s="9" t="s">
        <v>287</v>
      </c>
      <c r="C97" s="9">
        <v>11000</v>
      </c>
      <c r="D97" s="9" t="s">
        <v>11</v>
      </c>
      <c r="E97" s="7">
        <v>126.8</v>
      </c>
      <c r="F97" s="7">
        <v>125.75</v>
      </c>
      <c r="G97" s="7">
        <v>0</v>
      </c>
      <c r="H97" s="8">
        <f>(F97-E97)*C97</f>
        <v>-11549.999999999969</v>
      </c>
      <c r="I97" s="8">
        <v>0</v>
      </c>
      <c r="J97" s="8">
        <f>+I97+H97</f>
        <v>-11549.999999999969</v>
      </c>
    </row>
    <row r="98" spans="1:10" x14ac:dyDescent="0.25">
      <c r="A98" s="4">
        <v>43025</v>
      </c>
      <c r="B98" s="9" t="s">
        <v>213</v>
      </c>
      <c r="C98" s="9">
        <v>6000</v>
      </c>
      <c r="D98" s="9" t="s">
        <v>11</v>
      </c>
      <c r="E98" s="7">
        <v>154.5</v>
      </c>
      <c r="F98" s="7">
        <v>156.25</v>
      </c>
      <c r="G98" s="7">
        <v>0</v>
      </c>
      <c r="H98" s="8">
        <f>(F98-E98)*C98</f>
        <v>10500</v>
      </c>
      <c r="I98" s="8">
        <v>0</v>
      </c>
      <c r="J98" s="8">
        <f>+I98+H98</f>
        <v>10500</v>
      </c>
    </row>
    <row r="99" spans="1:10" x14ac:dyDescent="0.25">
      <c r="A99" s="4">
        <v>43024</v>
      </c>
      <c r="B99" s="9" t="s">
        <v>59</v>
      </c>
      <c r="C99" s="9">
        <v>500</v>
      </c>
      <c r="D99" s="9" t="s">
        <v>14</v>
      </c>
      <c r="E99" s="7">
        <v>1959</v>
      </c>
      <c r="F99" s="7">
        <v>1939</v>
      </c>
      <c r="G99" s="7">
        <v>1914</v>
      </c>
      <c r="H99" s="8">
        <f t="shared" ref="H99" si="57">(E99-F99)*C99</f>
        <v>10000</v>
      </c>
      <c r="I99" s="8">
        <f t="shared" ref="I99" si="58">(F99-G99)*C99</f>
        <v>12500</v>
      </c>
      <c r="J99" s="8">
        <f t="shared" ref="J99" si="59">+I99+H99</f>
        <v>22500</v>
      </c>
    </row>
    <row r="100" spans="1:10" x14ac:dyDescent="0.25">
      <c r="A100" s="4">
        <v>43021</v>
      </c>
      <c r="B100" s="9" t="s">
        <v>213</v>
      </c>
      <c r="C100" s="9">
        <v>6000</v>
      </c>
      <c r="D100" s="9" t="s">
        <v>11</v>
      </c>
      <c r="E100" s="7">
        <v>154</v>
      </c>
      <c r="F100" s="7">
        <v>156</v>
      </c>
      <c r="G100" s="7">
        <v>157.5</v>
      </c>
      <c r="H100" s="8">
        <f>(F100-E100)*C100</f>
        <v>12000</v>
      </c>
      <c r="I100" s="8">
        <f>(G100-F100)*C100</f>
        <v>9000</v>
      </c>
      <c r="J100" s="8">
        <f>+I100+H100</f>
        <v>21000</v>
      </c>
    </row>
    <row r="101" spans="1:10" x14ac:dyDescent="0.25">
      <c r="A101" s="4">
        <v>43020</v>
      </c>
      <c r="B101" s="9" t="s">
        <v>70</v>
      </c>
      <c r="C101" s="9">
        <v>3000</v>
      </c>
      <c r="D101" s="9" t="s">
        <v>11</v>
      </c>
      <c r="E101" s="7">
        <v>362</v>
      </c>
      <c r="F101" s="7">
        <v>365.5</v>
      </c>
      <c r="G101" s="7">
        <v>0</v>
      </c>
      <c r="H101" s="8">
        <f>(F101-E101)*C101</f>
        <v>10500</v>
      </c>
      <c r="I101" s="8">
        <v>0</v>
      </c>
      <c r="J101" s="8">
        <f>+I101+H101</f>
        <v>10500</v>
      </c>
    </row>
    <row r="102" spans="1:10" x14ac:dyDescent="0.25">
      <c r="A102" s="4">
        <v>43020</v>
      </c>
      <c r="B102" s="9" t="s">
        <v>276</v>
      </c>
      <c r="C102" s="9">
        <v>17000</v>
      </c>
      <c r="D102" s="9" t="s">
        <v>11</v>
      </c>
      <c r="E102" s="7">
        <v>40.75</v>
      </c>
      <c r="F102" s="7">
        <v>41.35</v>
      </c>
      <c r="G102" s="7">
        <v>0</v>
      </c>
      <c r="H102" s="8">
        <f>(F102-E102)*C102</f>
        <v>10200.000000000024</v>
      </c>
      <c r="I102" s="8">
        <v>0</v>
      </c>
      <c r="J102" s="8">
        <f>+I102+H102</f>
        <v>10200.000000000024</v>
      </c>
    </row>
    <row r="103" spans="1:10" x14ac:dyDescent="0.25">
      <c r="A103" s="4">
        <v>43019</v>
      </c>
      <c r="B103" s="9" t="s">
        <v>272</v>
      </c>
      <c r="C103" s="9">
        <v>11000</v>
      </c>
      <c r="D103" s="9" t="s">
        <v>11</v>
      </c>
      <c r="E103" s="7">
        <v>119.5</v>
      </c>
      <c r="F103" s="7">
        <v>119.5</v>
      </c>
      <c r="G103" s="7">
        <v>0</v>
      </c>
      <c r="H103" s="8">
        <f>(F103-E103)*C103</f>
        <v>0</v>
      </c>
      <c r="I103" s="8">
        <v>0</v>
      </c>
      <c r="J103" s="8">
        <f>+I103+H103</f>
        <v>0</v>
      </c>
    </row>
    <row r="104" spans="1:10" x14ac:dyDescent="0.25">
      <c r="A104" s="4">
        <v>43019</v>
      </c>
      <c r="B104" s="9" t="s">
        <v>250</v>
      </c>
      <c r="C104" s="9">
        <v>17000</v>
      </c>
      <c r="D104" s="9" t="s">
        <v>11</v>
      </c>
      <c r="E104" s="7">
        <v>40</v>
      </c>
      <c r="F104" s="7">
        <v>40.6</v>
      </c>
      <c r="G104" s="7">
        <v>0</v>
      </c>
      <c r="H104" s="8">
        <f>(F104-E104)*C104</f>
        <v>10200.000000000024</v>
      </c>
      <c r="I104" s="8">
        <v>0</v>
      </c>
      <c r="J104" s="8">
        <f>+I104+H104</f>
        <v>10200.000000000024</v>
      </c>
    </row>
    <row r="105" spans="1:10" x14ac:dyDescent="0.25">
      <c r="A105" s="4">
        <v>43018</v>
      </c>
      <c r="B105" s="9" t="s">
        <v>140</v>
      </c>
      <c r="C105" s="9">
        <v>2500</v>
      </c>
      <c r="D105" s="9" t="s">
        <v>11</v>
      </c>
      <c r="E105" s="7">
        <v>425.5</v>
      </c>
      <c r="F105" s="7">
        <v>420</v>
      </c>
      <c r="G105" s="7">
        <v>0</v>
      </c>
      <c r="H105" s="8">
        <f t="shared" ref="H105" si="60">(F105-E105)*C105</f>
        <v>-13750</v>
      </c>
      <c r="I105" s="8">
        <v>0</v>
      </c>
      <c r="J105" s="8">
        <f t="shared" ref="J105" si="61">+I105+H105</f>
        <v>-13750</v>
      </c>
    </row>
    <row r="106" spans="1:10" x14ac:dyDescent="0.25">
      <c r="A106" s="4">
        <v>43017</v>
      </c>
      <c r="B106" s="9" t="s">
        <v>143</v>
      </c>
      <c r="C106" s="9">
        <v>1500</v>
      </c>
      <c r="D106" s="9" t="s">
        <v>11</v>
      </c>
      <c r="E106" s="7">
        <v>492</v>
      </c>
      <c r="F106" s="7">
        <v>498</v>
      </c>
      <c r="G106" s="7">
        <v>0</v>
      </c>
      <c r="H106" s="8">
        <f>(F106-E106)*C106</f>
        <v>9000</v>
      </c>
      <c r="I106" s="8">
        <v>0</v>
      </c>
      <c r="J106" s="8">
        <f>+I106+H106</f>
        <v>9000</v>
      </c>
    </row>
    <row r="107" spans="1:10" x14ac:dyDescent="0.25">
      <c r="A107" s="4">
        <v>43014</v>
      </c>
      <c r="B107" s="9" t="s">
        <v>143</v>
      </c>
      <c r="C107" s="9">
        <v>1500</v>
      </c>
      <c r="D107" s="9" t="s">
        <v>11</v>
      </c>
      <c r="E107" s="7">
        <v>494</v>
      </c>
      <c r="F107" s="7">
        <v>496</v>
      </c>
      <c r="G107" s="7">
        <v>0</v>
      </c>
      <c r="H107" s="8">
        <f>(F107-E107)*C107</f>
        <v>3000</v>
      </c>
      <c r="I107" s="8">
        <v>0</v>
      </c>
      <c r="J107" s="8">
        <f>+I107+H107</f>
        <v>3000</v>
      </c>
    </row>
    <row r="108" spans="1:10" x14ac:dyDescent="0.25">
      <c r="A108" s="4">
        <v>43013</v>
      </c>
      <c r="B108" s="9" t="s">
        <v>93</v>
      </c>
      <c r="C108" s="9">
        <v>4500</v>
      </c>
      <c r="D108" s="9" t="s">
        <v>11</v>
      </c>
      <c r="E108" s="7">
        <v>196.5</v>
      </c>
      <c r="F108" s="7">
        <v>194</v>
      </c>
      <c r="G108" s="7">
        <v>0</v>
      </c>
      <c r="H108" s="8">
        <f t="shared" ref="H108" si="62">(F108-E108)*C108</f>
        <v>-11250</v>
      </c>
      <c r="I108" s="8">
        <v>0</v>
      </c>
      <c r="J108" s="8">
        <f t="shared" ref="J108" si="63">+I108+H108</f>
        <v>-11250</v>
      </c>
    </row>
    <row r="109" spans="1:10" x14ac:dyDescent="0.25">
      <c r="A109" s="4">
        <v>43013</v>
      </c>
      <c r="B109" s="9" t="s">
        <v>163</v>
      </c>
      <c r="C109" s="9">
        <v>1000</v>
      </c>
      <c r="D109" s="9" t="s">
        <v>11</v>
      </c>
      <c r="E109" s="7">
        <v>952</v>
      </c>
      <c r="F109" s="7">
        <v>964</v>
      </c>
      <c r="G109" s="7">
        <v>975</v>
      </c>
      <c r="H109" s="8">
        <f>(F109-E109)*C109</f>
        <v>12000</v>
      </c>
      <c r="I109" s="8">
        <f>(G109-F109)*C109</f>
        <v>11000</v>
      </c>
      <c r="J109" s="8">
        <f>+I109+H109</f>
        <v>23000</v>
      </c>
    </row>
    <row r="110" spans="1:10" x14ac:dyDescent="0.25">
      <c r="A110" s="4">
        <v>43013</v>
      </c>
      <c r="B110" s="9" t="s">
        <v>173</v>
      </c>
      <c r="C110" s="9">
        <v>8000</v>
      </c>
      <c r="D110" s="9" t="s">
        <v>11</v>
      </c>
      <c r="E110" s="7">
        <v>120</v>
      </c>
      <c r="F110" s="7">
        <v>121.5</v>
      </c>
      <c r="G110" s="7">
        <v>123</v>
      </c>
      <c r="H110" s="8">
        <f>(F110-E110)*C110</f>
        <v>12000</v>
      </c>
      <c r="I110" s="8">
        <f>(G110-F110)*C110</f>
        <v>12000</v>
      </c>
      <c r="J110" s="8">
        <f>+I110+H110</f>
        <v>24000</v>
      </c>
    </row>
    <row r="111" spans="1:10" x14ac:dyDescent="0.25">
      <c r="A111" s="4">
        <v>43012</v>
      </c>
      <c r="B111" s="9" t="s">
        <v>102</v>
      </c>
      <c r="C111" s="9">
        <v>1000</v>
      </c>
      <c r="D111" s="9" t="s">
        <v>11</v>
      </c>
      <c r="E111" s="7">
        <v>767</v>
      </c>
      <c r="F111" s="7">
        <v>775.75</v>
      </c>
      <c r="G111" s="7">
        <v>0</v>
      </c>
      <c r="H111" s="8">
        <f>(F111-E111)*C111</f>
        <v>8750</v>
      </c>
      <c r="I111" s="8">
        <v>0</v>
      </c>
      <c r="J111" s="8">
        <f>+I111+H111</f>
        <v>8750</v>
      </c>
    </row>
    <row r="112" spans="1:10" x14ac:dyDescent="0.25">
      <c r="A112" s="4">
        <v>43011</v>
      </c>
      <c r="B112" s="9" t="s">
        <v>74</v>
      </c>
      <c r="C112" s="9">
        <v>2000</v>
      </c>
      <c r="D112" s="9" t="s">
        <v>11</v>
      </c>
      <c r="E112" s="7">
        <v>433.5</v>
      </c>
      <c r="F112" s="7">
        <v>438.5</v>
      </c>
      <c r="G112" s="7">
        <v>0</v>
      </c>
      <c r="H112" s="8">
        <f>(F112-E112)*C112</f>
        <v>10000</v>
      </c>
      <c r="I112" s="8">
        <v>0</v>
      </c>
      <c r="J112" s="8">
        <f>+I112+H112</f>
        <v>10000</v>
      </c>
    </row>
    <row r="113" spans="1:10" x14ac:dyDescent="0.25">
      <c r="A113" s="4">
        <v>43011</v>
      </c>
      <c r="B113" s="9" t="s">
        <v>156</v>
      </c>
      <c r="C113" s="9">
        <v>1500</v>
      </c>
      <c r="D113" s="9" t="s">
        <v>11</v>
      </c>
      <c r="E113" s="7">
        <v>560</v>
      </c>
      <c r="F113" s="7">
        <v>552</v>
      </c>
      <c r="G113" s="7">
        <v>0</v>
      </c>
      <c r="H113" s="8">
        <f t="shared" ref="H113" si="64">(F113-E113)*C113</f>
        <v>-12000</v>
      </c>
      <c r="I113" s="8">
        <v>0</v>
      </c>
      <c r="J113" s="8">
        <f t="shared" ref="J113" si="65">+I113+H113</f>
        <v>-12000</v>
      </c>
    </row>
    <row r="114" spans="1:10" x14ac:dyDescent="0.25">
      <c r="A114" s="47"/>
      <c r="B114" s="34"/>
      <c r="C114" s="35"/>
      <c r="D114" s="35"/>
      <c r="E114" s="36"/>
      <c r="F114" s="36"/>
      <c r="G114" s="36"/>
      <c r="H114" s="36"/>
      <c r="I114" s="48"/>
      <c r="J114" s="37"/>
    </row>
    <row r="115" spans="1:10" x14ac:dyDescent="0.25">
      <c r="A115" s="4">
        <v>43007</v>
      </c>
      <c r="B115" s="9" t="s">
        <v>165</v>
      </c>
      <c r="C115" s="9">
        <v>2500</v>
      </c>
      <c r="D115" s="9" t="s">
        <v>11</v>
      </c>
      <c r="E115" s="7">
        <v>406</v>
      </c>
      <c r="F115" s="7">
        <v>410</v>
      </c>
      <c r="G115" s="7">
        <v>415</v>
      </c>
      <c r="H115" s="8">
        <f t="shared" ref="H115:H121" si="66">(F115-E115)*C115</f>
        <v>10000</v>
      </c>
      <c r="I115" s="8">
        <f>(G115-F115)*C115</f>
        <v>12500</v>
      </c>
      <c r="J115" s="8">
        <f t="shared" ref="J115:J141" si="67">+I115+H115</f>
        <v>22500</v>
      </c>
    </row>
    <row r="116" spans="1:10" x14ac:dyDescent="0.25">
      <c r="A116" s="4">
        <v>43006</v>
      </c>
      <c r="B116" s="9" t="s">
        <v>223</v>
      </c>
      <c r="C116" s="9">
        <v>1000</v>
      </c>
      <c r="D116" s="9" t="s">
        <v>11</v>
      </c>
      <c r="E116" s="7">
        <v>802</v>
      </c>
      <c r="F116" s="7">
        <v>790</v>
      </c>
      <c r="G116" s="7">
        <v>0</v>
      </c>
      <c r="H116" s="8">
        <f t="shared" si="66"/>
        <v>-12000</v>
      </c>
      <c r="I116" s="8">
        <v>0</v>
      </c>
      <c r="J116" s="8">
        <f t="shared" si="67"/>
        <v>-12000</v>
      </c>
    </row>
    <row r="117" spans="1:10" x14ac:dyDescent="0.25">
      <c r="A117" s="4">
        <v>43006</v>
      </c>
      <c r="B117" s="9" t="s">
        <v>209</v>
      </c>
      <c r="C117" s="9">
        <v>1200</v>
      </c>
      <c r="D117" s="9" t="s">
        <v>11</v>
      </c>
      <c r="E117" s="7">
        <v>514</v>
      </c>
      <c r="F117" s="7">
        <v>505</v>
      </c>
      <c r="G117" s="7">
        <v>0</v>
      </c>
      <c r="H117" s="8">
        <f t="shared" si="66"/>
        <v>-10800</v>
      </c>
      <c r="I117" s="8">
        <v>0</v>
      </c>
      <c r="J117" s="8">
        <f t="shared" si="67"/>
        <v>-10800</v>
      </c>
    </row>
    <row r="118" spans="1:10" x14ac:dyDescent="0.25">
      <c r="A118" s="4">
        <v>43005</v>
      </c>
      <c r="B118" s="9" t="s">
        <v>104</v>
      </c>
      <c r="C118" s="9">
        <v>3500</v>
      </c>
      <c r="D118" s="9" t="s">
        <v>11</v>
      </c>
      <c r="E118" s="7">
        <v>313</v>
      </c>
      <c r="F118" s="7">
        <v>316</v>
      </c>
      <c r="G118" s="7">
        <v>0</v>
      </c>
      <c r="H118" s="8">
        <f t="shared" si="66"/>
        <v>10500</v>
      </c>
      <c r="I118" s="8">
        <v>0</v>
      </c>
      <c r="J118" s="8">
        <f t="shared" si="67"/>
        <v>10500</v>
      </c>
    </row>
    <row r="119" spans="1:10" x14ac:dyDescent="0.25">
      <c r="A119" s="4">
        <v>43004</v>
      </c>
      <c r="B119" s="9" t="s">
        <v>163</v>
      </c>
      <c r="C119" s="9">
        <v>1000</v>
      </c>
      <c r="D119" s="9" t="s">
        <v>11</v>
      </c>
      <c r="E119" s="7">
        <v>936</v>
      </c>
      <c r="F119" s="7">
        <v>945</v>
      </c>
      <c r="G119" s="7">
        <v>0</v>
      </c>
      <c r="H119" s="8">
        <f t="shared" si="66"/>
        <v>9000</v>
      </c>
      <c r="I119" s="8">
        <v>0</v>
      </c>
      <c r="J119" s="8">
        <f t="shared" si="67"/>
        <v>9000</v>
      </c>
    </row>
    <row r="120" spans="1:10" x14ac:dyDescent="0.25">
      <c r="A120" s="4">
        <v>43003</v>
      </c>
      <c r="B120" s="9" t="s">
        <v>97</v>
      </c>
      <c r="C120" s="9">
        <v>2000</v>
      </c>
      <c r="D120" s="9" t="s">
        <v>11</v>
      </c>
      <c r="E120" s="7">
        <v>635</v>
      </c>
      <c r="F120" s="7">
        <v>640</v>
      </c>
      <c r="G120" s="7">
        <v>646</v>
      </c>
      <c r="H120" s="8">
        <f t="shared" si="66"/>
        <v>10000</v>
      </c>
      <c r="I120" s="8">
        <f>(G120-F120)*C120</f>
        <v>12000</v>
      </c>
      <c r="J120" s="8">
        <f t="shared" si="67"/>
        <v>22000</v>
      </c>
    </row>
    <row r="121" spans="1:10" x14ac:dyDescent="0.25">
      <c r="A121" s="4">
        <v>43000</v>
      </c>
      <c r="B121" s="9" t="s">
        <v>173</v>
      </c>
      <c r="C121" s="9">
        <v>8000</v>
      </c>
      <c r="D121" s="9" t="s">
        <v>11</v>
      </c>
      <c r="E121" s="7">
        <v>122.5</v>
      </c>
      <c r="F121" s="7">
        <v>121</v>
      </c>
      <c r="G121" s="7">
        <v>0</v>
      </c>
      <c r="H121" s="8">
        <f t="shared" si="66"/>
        <v>-12000</v>
      </c>
      <c r="I121" s="8">
        <v>0</v>
      </c>
      <c r="J121" s="8">
        <f t="shared" si="67"/>
        <v>-12000</v>
      </c>
    </row>
    <row r="122" spans="1:10" x14ac:dyDescent="0.25">
      <c r="A122" s="4">
        <v>42999</v>
      </c>
      <c r="B122" s="9" t="s">
        <v>88</v>
      </c>
      <c r="C122" s="9">
        <v>11000</v>
      </c>
      <c r="D122" s="9" t="s">
        <v>14</v>
      </c>
      <c r="E122" s="7">
        <v>118.5</v>
      </c>
      <c r="F122" s="7">
        <v>118.5</v>
      </c>
      <c r="G122" s="7">
        <v>0</v>
      </c>
      <c r="H122" s="8">
        <f t="shared" ref="H122" si="68">(E122-F122)*C122</f>
        <v>0</v>
      </c>
      <c r="I122" s="8">
        <v>0</v>
      </c>
      <c r="J122" s="8">
        <f t="shared" si="67"/>
        <v>0</v>
      </c>
    </row>
    <row r="123" spans="1:10" x14ac:dyDescent="0.25">
      <c r="A123" s="4">
        <v>42998</v>
      </c>
      <c r="B123" s="9" t="s">
        <v>67</v>
      </c>
      <c r="C123" s="9">
        <v>5000</v>
      </c>
      <c r="D123" s="9" t="s">
        <v>11</v>
      </c>
      <c r="E123" s="7">
        <v>191</v>
      </c>
      <c r="F123" s="7">
        <v>189</v>
      </c>
      <c r="G123" s="7">
        <v>0</v>
      </c>
      <c r="H123" s="8">
        <f t="shared" ref="H123:H131" si="69">(F123-E123)*C123</f>
        <v>-10000</v>
      </c>
      <c r="I123" s="8">
        <v>0</v>
      </c>
      <c r="J123" s="8">
        <f t="shared" si="67"/>
        <v>-10000</v>
      </c>
    </row>
    <row r="124" spans="1:10" x14ac:dyDescent="0.25">
      <c r="A124" s="4">
        <v>42997</v>
      </c>
      <c r="B124" s="9" t="s">
        <v>288</v>
      </c>
      <c r="C124" s="9">
        <v>9000</v>
      </c>
      <c r="D124" s="9" t="s">
        <v>11</v>
      </c>
      <c r="E124" s="7">
        <v>85.25</v>
      </c>
      <c r="F124" s="7">
        <v>86.5</v>
      </c>
      <c r="G124" s="7">
        <v>0</v>
      </c>
      <c r="H124" s="8">
        <f t="shared" si="69"/>
        <v>11250</v>
      </c>
      <c r="I124" s="8">
        <v>0</v>
      </c>
      <c r="J124" s="8">
        <f t="shared" si="67"/>
        <v>11250</v>
      </c>
    </row>
    <row r="125" spans="1:10" x14ac:dyDescent="0.25">
      <c r="A125" s="4">
        <v>42997</v>
      </c>
      <c r="B125" s="9" t="s">
        <v>21</v>
      </c>
      <c r="C125" s="9">
        <v>800</v>
      </c>
      <c r="D125" s="9" t="s">
        <v>11</v>
      </c>
      <c r="E125" s="7">
        <v>821.5</v>
      </c>
      <c r="F125" s="7">
        <v>832</v>
      </c>
      <c r="G125" s="7">
        <v>0</v>
      </c>
      <c r="H125" s="8">
        <f t="shared" si="69"/>
        <v>8400</v>
      </c>
      <c r="I125" s="8">
        <v>0</v>
      </c>
      <c r="J125" s="8">
        <f t="shared" si="67"/>
        <v>8400</v>
      </c>
    </row>
    <row r="126" spans="1:10" x14ac:dyDescent="0.25">
      <c r="A126" s="4">
        <v>42996</v>
      </c>
      <c r="B126" s="9" t="s">
        <v>289</v>
      </c>
      <c r="C126" s="9">
        <v>200</v>
      </c>
      <c r="D126" s="9" t="s">
        <v>11</v>
      </c>
      <c r="E126" s="7">
        <v>4400</v>
      </c>
      <c r="F126" s="7">
        <v>4350</v>
      </c>
      <c r="G126" s="7">
        <v>0</v>
      </c>
      <c r="H126" s="8">
        <f t="shared" si="69"/>
        <v>-10000</v>
      </c>
      <c r="I126" s="8">
        <v>0</v>
      </c>
      <c r="J126" s="8">
        <f t="shared" si="67"/>
        <v>-10000</v>
      </c>
    </row>
    <row r="127" spans="1:10" x14ac:dyDescent="0.25">
      <c r="A127" s="4">
        <v>42996</v>
      </c>
      <c r="B127" s="9" t="s">
        <v>102</v>
      </c>
      <c r="C127" s="9">
        <v>1000</v>
      </c>
      <c r="D127" s="9" t="s">
        <v>11</v>
      </c>
      <c r="E127" s="7">
        <v>855</v>
      </c>
      <c r="F127" s="7">
        <v>865</v>
      </c>
      <c r="G127" s="7">
        <v>0</v>
      </c>
      <c r="H127" s="8">
        <f t="shared" si="69"/>
        <v>10000</v>
      </c>
      <c r="I127" s="8">
        <v>0</v>
      </c>
      <c r="J127" s="8">
        <f t="shared" si="67"/>
        <v>10000</v>
      </c>
    </row>
    <row r="128" spans="1:10" x14ac:dyDescent="0.25">
      <c r="A128" s="4">
        <v>42993</v>
      </c>
      <c r="B128" s="9" t="s">
        <v>58</v>
      </c>
      <c r="C128" s="9">
        <v>2500</v>
      </c>
      <c r="D128" s="9" t="s">
        <v>11</v>
      </c>
      <c r="E128" s="7">
        <v>407.25</v>
      </c>
      <c r="F128" s="7">
        <v>407.25</v>
      </c>
      <c r="G128" s="7">
        <v>0</v>
      </c>
      <c r="H128" s="8">
        <f t="shared" si="69"/>
        <v>0</v>
      </c>
      <c r="I128" s="8">
        <v>0</v>
      </c>
      <c r="J128" s="8">
        <f t="shared" si="67"/>
        <v>0</v>
      </c>
    </row>
    <row r="129" spans="1:10" x14ac:dyDescent="0.25">
      <c r="A129" s="4">
        <v>42992</v>
      </c>
      <c r="B129" s="9" t="s">
        <v>142</v>
      </c>
      <c r="C129" s="9">
        <v>2000</v>
      </c>
      <c r="D129" s="9" t="s">
        <v>11</v>
      </c>
      <c r="E129" s="7">
        <v>413</v>
      </c>
      <c r="F129" s="7">
        <v>419</v>
      </c>
      <c r="G129" s="7">
        <v>0</v>
      </c>
      <c r="H129" s="8">
        <f t="shared" si="69"/>
        <v>12000</v>
      </c>
      <c r="I129" s="8">
        <v>0</v>
      </c>
      <c r="J129" s="8">
        <f t="shared" si="67"/>
        <v>12000</v>
      </c>
    </row>
    <row r="130" spans="1:10" x14ac:dyDescent="0.25">
      <c r="A130" s="4">
        <v>42992</v>
      </c>
      <c r="B130" s="9" t="s">
        <v>180</v>
      </c>
      <c r="C130" s="9">
        <v>800</v>
      </c>
      <c r="D130" s="9" t="s">
        <v>11</v>
      </c>
      <c r="E130" s="7">
        <v>806</v>
      </c>
      <c r="F130" s="7">
        <v>818</v>
      </c>
      <c r="G130" s="7">
        <v>0</v>
      </c>
      <c r="H130" s="8">
        <f t="shared" si="69"/>
        <v>9600</v>
      </c>
      <c r="I130" s="8">
        <v>0</v>
      </c>
      <c r="J130" s="8">
        <f t="shared" si="67"/>
        <v>9600</v>
      </c>
    </row>
    <row r="131" spans="1:10" x14ac:dyDescent="0.25">
      <c r="A131" s="4">
        <v>42991</v>
      </c>
      <c r="B131" s="9" t="s">
        <v>34</v>
      </c>
      <c r="C131" s="9">
        <v>1500</v>
      </c>
      <c r="D131" s="9" t="s">
        <v>11</v>
      </c>
      <c r="E131" s="7">
        <v>754</v>
      </c>
      <c r="F131" s="7">
        <v>761</v>
      </c>
      <c r="G131" s="7">
        <v>0</v>
      </c>
      <c r="H131" s="8">
        <f t="shared" si="69"/>
        <v>10500</v>
      </c>
      <c r="I131" s="8">
        <v>0</v>
      </c>
      <c r="J131" s="8">
        <f t="shared" si="67"/>
        <v>10500</v>
      </c>
    </row>
    <row r="132" spans="1:10" x14ac:dyDescent="0.25">
      <c r="A132" s="4">
        <v>42990</v>
      </c>
      <c r="B132" s="9" t="s">
        <v>140</v>
      </c>
      <c r="C132" s="9">
        <v>2500</v>
      </c>
      <c r="D132" s="9" t="s">
        <v>14</v>
      </c>
      <c r="E132" s="7">
        <v>449</v>
      </c>
      <c r="F132" s="7">
        <v>445</v>
      </c>
      <c r="G132" s="7">
        <v>0</v>
      </c>
      <c r="H132" s="8">
        <f t="shared" ref="H132" si="70">(E132-F132)*C132</f>
        <v>10000</v>
      </c>
      <c r="I132" s="8">
        <v>0</v>
      </c>
      <c r="J132" s="8">
        <f t="shared" si="67"/>
        <v>10000</v>
      </c>
    </row>
    <row r="133" spans="1:10" x14ac:dyDescent="0.25">
      <c r="A133" s="4">
        <v>42989</v>
      </c>
      <c r="B133" s="9" t="s">
        <v>102</v>
      </c>
      <c r="C133" s="9">
        <v>1000</v>
      </c>
      <c r="D133" s="9" t="s">
        <v>11</v>
      </c>
      <c r="E133" s="7">
        <v>819</v>
      </c>
      <c r="F133" s="7">
        <v>829</v>
      </c>
      <c r="G133" s="7">
        <v>839</v>
      </c>
      <c r="H133" s="8">
        <f t="shared" ref="H133:H135" si="71">(F133-E133)*C133</f>
        <v>10000</v>
      </c>
      <c r="I133" s="8">
        <f t="shared" ref="I133" si="72">(G133-F133)*C133</f>
        <v>10000</v>
      </c>
      <c r="J133" s="8">
        <f t="shared" si="67"/>
        <v>20000</v>
      </c>
    </row>
    <row r="134" spans="1:10" x14ac:dyDescent="0.25">
      <c r="A134" s="4">
        <v>42986</v>
      </c>
      <c r="B134" s="9" t="s">
        <v>258</v>
      </c>
      <c r="C134" s="9">
        <v>800</v>
      </c>
      <c r="D134" s="9" t="s">
        <v>11</v>
      </c>
      <c r="E134" s="7">
        <v>1313</v>
      </c>
      <c r="F134" s="7">
        <v>1316</v>
      </c>
      <c r="G134" s="7">
        <v>0</v>
      </c>
      <c r="H134" s="8">
        <f t="shared" si="71"/>
        <v>2400</v>
      </c>
      <c r="I134" s="8">
        <v>0</v>
      </c>
      <c r="J134" s="8">
        <f t="shared" si="67"/>
        <v>2400</v>
      </c>
    </row>
    <row r="135" spans="1:10" x14ac:dyDescent="0.25">
      <c r="A135" s="4">
        <v>42986</v>
      </c>
      <c r="B135" s="9" t="s">
        <v>177</v>
      </c>
      <c r="C135" s="9">
        <v>5000</v>
      </c>
      <c r="D135" s="9" t="s">
        <v>11</v>
      </c>
      <c r="E135" s="7">
        <v>190.75</v>
      </c>
      <c r="F135" s="7">
        <v>192.75</v>
      </c>
      <c r="G135" s="7">
        <v>0</v>
      </c>
      <c r="H135" s="8">
        <f t="shared" si="71"/>
        <v>10000</v>
      </c>
      <c r="I135" s="8">
        <v>0</v>
      </c>
      <c r="J135" s="8">
        <f t="shared" si="67"/>
        <v>10000</v>
      </c>
    </row>
    <row r="136" spans="1:10" x14ac:dyDescent="0.25">
      <c r="A136" s="4">
        <v>42985</v>
      </c>
      <c r="B136" s="9" t="s">
        <v>140</v>
      </c>
      <c r="C136" s="9">
        <v>2500</v>
      </c>
      <c r="D136" s="9" t="s">
        <v>11</v>
      </c>
      <c r="E136" s="7">
        <v>447</v>
      </c>
      <c r="F136" s="7">
        <v>447</v>
      </c>
      <c r="G136" s="7">
        <v>0</v>
      </c>
      <c r="H136" s="8">
        <f t="shared" ref="H136:H137" si="73">(E136-F136)*C136</f>
        <v>0</v>
      </c>
      <c r="I136" s="8">
        <v>0</v>
      </c>
      <c r="J136" s="8">
        <f t="shared" si="67"/>
        <v>0</v>
      </c>
    </row>
    <row r="137" spans="1:10" x14ac:dyDescent="0.25">
      <c r="A137" s="4">
        <v>42984</v>
      </c>
      <c r="B137" s="9" t="s">
        <v>34</v>
      </c>
      <c r="C137" s="9">
        <v>1500</v>
      </c>
      <c r="D137" s="9" t="s">
        <v>14</v>
      </c>
      <c r="E137" s="7">
        <v>732</v>
      </c>
      <c r="F137" s="7">
        <v>742</v>
      </c>
      <c r="G137" s="7">
        <v>0</v>
      </c>
      <c r="H137" s="8">
        <f t="shared" si="73"/>
        <v>-15000</v>
      </c>
      <c r="I137" s="8">
        <v>0</v>
      </c>
      <c r="J137" s="8">
        <f t="shared" si="67"/>
        <v>-15000</v>
      </c>
    </row>
    <row r="138" spans="1:10" x14ac:dyDescent="0.25">
      <c r="A138" s="4">
        <v>42984</v>
      </c>
      <c r="B138" s="9" t="s">
        <v>177</v>
      </c>
      <c r="C138" s="9">
        <v>5000</v>
      </c>
      <c r="D138" s="9" t="s">
        <v>11</v>
      </c>
      <c r="E138" s="7">
        <v>191</v>
      </c>
      <c r="F138" s="7">
        <v>194</v>
      </c>
      <c r="G138" s="7">
        <v>0</v>
      </c>
      <c r="H138" s="8">
        <f t="shared" ref="H138:H139" si="74">(F138-E138)*C138</f>
        <v>15000</v>
      </c>
      <c r="I138" s="8">
        <v>0</v>
      </c>
      <c r="J138" s="8">
        <f t="shared" si="67"/>
        <v>15000</v>
      </c>
    </row>
    <row r="139" spans="1:10" x14ac:dyDescent="0.25">
      <c r="A139" s="4">
        <v>42983</v>
      </c>
      <c r="B139" s="9" t="s">
        <v>73</v>
      </c>
      <c r="C139" s="9">
        <v>6000</v>
      </c>
      <c r="D139" s="9" t="s">
        <v>11</v>
      </c>
      <c r="E139" s="7">
        <v>127.75</v>
      </c>
      <c r="F139" s="7">
        <v>128.75</v>
      </c>
      <c r="G139" s="7">
        <v>0</v>
      </c>
      <c r="H139" s="8">
        <f t="shared" si="74"/>
        <v>6000</v>
      </c>
      <c r="I139" s="8">
        <v>0</v>
      </c>
      <c r="J139" s="8">
        <f t="shared" si="67"/>
        <v>6000</v>
      </c>
    </row>
    <row r="140" spans="1:10" x14ac:dyDescent="0.25">
      <c r="A140" s="4">
        <v>42982</v>
      </c>
      <c r="B140" s="9" t="s">
        <v>141</v>
      </c>
      <c r="C140" s="9">
        <v>4500</v>
      </c>
      <c r="D140" s="9" t="s">
        <v>14</v>
      </c>
      <c r="E140" s="7">
        <v>197.75</v>
      </c>
      <c r="F140" s="7">
        <v>195.5</v>
      </c>
      <c r="G140" s="7">
        <v>193</v>
      </c>
      <c r="H140" s="8">
        <f t="shared" ref="H140" si="75">(E140-F140)*C140</f>
        <v>10125</v>
      </c>
      <c r="I140" s="8">
        <f t="shared" ref="I140" si="76">(F140-G140)*C140</f>
        <v>11250</v>
      </c>
      <c r="J140" s="8">
        <f t="shared" si="67"/>
        <v>21375</v>
      </c>
    </row>
    <row r="141" spans="1:10" x14ac:dyDescent="0.25">
      <c r="A141" s="4">
        <v>42979</v>
      </c>
      <c r="B141" s="9" t="s">
        <v>34</v>
      </c>
      <c r="C141" s="9">
        <v>1500</v>
      </c>
      <c r="D141" s="9" t="s">
        <v>11</v>
      </c>
      <c r="E141" s="7">
        <v>835</v>
      </c>
      <c r="F141" s="7">
        <v>845</v>
      </c>
      <c r="G141" s="7">
        <v>860</v>
      </c>
      <c r="H141" s="8">
        <f t="shared" ref="H141" si="77">(F141-E141)*C141</f>
        <v>15000</v>
      </c>
      <c r="I141" s="8">
        <f t="shared" ref="I141" si="78">(G141-F141)*C141</f>
        <v>22500</v>
      </c>
      <c r="J141" s="8">
        <f t="shared" si="67"/>
        <v>37500</v>
      </c>
    </row>
    <row r="142" spans="1:10" x14ac:dyDescent="0.25">
      <c r="A142" s="47"/>
      <c r="B142" s="34"/>
      <c r="C142" s="35"/>
      <c r="D142" s="35"/>
      <c r="E142" s="36"/>
      <c r="F142" s="36"/>
      <c r="G142" s="36"/>
      <c r="H142" s="36"/>
      <c r="I142" s="48"/>
      <c r="J142" s="37"/>
    </row>
    <row r="143" spans="1:10" x14ac:dyDescent="0.25">
      <c r="A143" s="4">
        <v>42978</v>
      </c>
      <c r="B143" s="9" t="s">
        <v>163</v>
      </c>
      <c r="C143" s="9">
        <v>1000</v>
      </c>
      <c r="D143" s="9" t="s">
        <v>11</v>
      </c>
      <c r="E143" s="7">
        <v>879</v>
      </c>
      <c r="F143" s="7">
        <v>882</v>
      </c>
      <c r="G143" s="7">
        <v>0</v>
      </c>
      <c r="H143" s="8">
        <f t="shared" ref="H143:H146" si="79">(F143-E143)*C143</f>
        <v>3000</v>
      </c>
      <c r="I143" s="8">
        <v>0</v>
      </c>
      <c r="J143" s="8">
        <f t="shared" ref="J143:J180" si="80">+I143+H143</f>
        <v>3000</v>
      </c>
    </row>
    <row r="144" spans="1:10" x14ac:dyDescent="0.25">
      <c r="A144" s="4">
        <v>42977</v>
      </c>
      <c r="B144" s="9" t="s">
        <v>70</v>
      </c>
      <c r="C144" s="9">
        <v>3000</v>
      </c>
      <c r="D144" s="9" t="s">
        <v>11</v>
      </c>
      <c r="E144" s="7">
        <v>354.5</v>
      </c>
      <c r="F144" s="7">
        <v>358</v>
      </c>
      <c r="G144" s="7">
        <v>0</v>
      </c>
      <c r="H144" s="8">
        <f t="shared" si="79"/>
        <v>10500</v>
      </c>
      <c r="I144" s="8">
        <v>0</v>
      </c>
      <c r="J144" s="8">
        <f t="shared" si="80"/>
        <v>10500</v>
      </c>
    </row>
    <row r="145" spans="1:10" x14ac:dyDescent="0.25">
      <c r="A145" s="4">
        <v>42977</v>
      </c>
      <c r="B145" s="9" t="s">
        <v>276</v>
      </c>
      <c r="C145" s="9">
        <v>17000</v>
      </c>
      <c r="D145" s="9" t="s">
        <v>11</v>
      </c>
      <c r="E145" s="7">
        <v>37.25</v>
      </c>
      <c r="F145" s="7">
        <v>38.200000000000003</v>
      </c>
      <c r="G145" s="7">
        <v>0</v>
      </c>
      <c r="H145" s="8">
        <f t="shared" si="79"/>
        <v>16150.000000000049</v>
      </c>
      <c r="I145" s="8">
        <v>0</v>
      </c>
      <c r="J145" s="8">
        <f t="shared" si="80"/>
        <v>16150.000000000049</v>
      </c>
    </row>
    <row r="146" spans="1:10" x14ac:dyDescent="0.25">
      <c r="A146" s="4">
        <v>42976</v>
      </c>
      <c r="B146" s="9" t="s">
        <v>125</v>
      </c>
      <c r="C146" s="9">
        <v>1575</v>
      </c>
      <c r="D146" s="9" t="s">
        <v>11</v>
      </c>
      <c r="E146" s="7">
        <v>471</v>
      </c>
      <c r="F146" s="7">
        <v>478</v>
      </c>
      <c r="G146" s="7">
        <v>0</v>
      </c>
      <c r="H146" s="8">
        <f t="shared" si="79"/>
        <v>11025</v>
      </c>
      <c r="I146" s="8">
        <v>0</v>
      </c>
      <c r="J146" s="8">
        <f t="shared" si="80"/>
        <v>11025</v>
      </c>
    </row>
    <row r="147" spans="1:10" x14ac:dyDescent="0.25">
      <c r="A147" s="4">
        <v>42976</v>
      </c>
      <c r="B147" s="9" t="s">
        <v>49</v>
      </c>
      <c r="C147" s="9">
        <v>3084</v>
      </c>
      <c r="D147" s="9" t="s">
        <v>14</v>
      </c>
      <c r="E147" s="7">
        <v>338.75</v>
      </c>
      <c r="F147" s="7">
        <v>337</v>
      </c>
      <c r="G147" s="7">
        <v>0</v>
      </c>
      <c r="H147" s="8">
        <f t="shared" ref="H147" si="81">(E147-F147)*C147</f>
        <v>5397</v>
      </c>
      <c r="I147" s="8">
        <v>0</v>
      </c>
      <c r="J147" s="8">
        <f t="shared" si="80"/>
        <v>5397</v>
      </c>
    </row>
    <row r="148" spans="1:10" x14ac:dyDescent="0.25">
      <c r="A148" s="4">
        <v>42975</v>
      </c>
      <c r="B148" s="9" t="s">
        <v>141</v>
      </c>
      <c r="C148" s="9">
        <v>4500</v>
      </c>
      <c r="D148" s="9" t="s">
        <v>11</v>
      </c>
      <c r="E148" s="7">
        <v>194.75</v>
      </c>
      <c r="F148" s="7">
        <v>197.25</v>
      </c>
      <c r="G148" s="7">
        <v>0</v>
      </c>
      <c r="H148" s="8">
        <f t="shared" ref="H148:H151" si="82">(F148-E148)*C148</f>
        <v>11250</v>
      </c>
      <c r="I148" s="8">
        <v>0</v>
      </c>
      <c r="J148" s="8">
        <f t="shared" si="80"/>
        <v>11250</v>
      </c>
    </row>
    <row r="149" spans="1:10" x14ac:dyDescent="0.25">
      <c r="A149" s="4">
        <v>42971</v>
      </c>
      <c r="B149" s="9" t="s">
        <v>83</v>
      </c>
      <c r="C149" s="9">
        <v>2700</v>
      </c>
      <c r="D149" s="9" t="s">
        <v>11</v>
      </c>
      <c r="E149" s="7">
        <v>152.75</v>
      </c>
      <c r="F149" s="7">
        <v>155.25</v>
      </c>
      <c r="G149" s="7">
        <v>0</v>
      </c>
      <c r="H149" s="8">
        <f t="shared" si="82"/>
        <v>6750</v>
      </c>
      <c r="I149" s="8">
        <v>0</v>
      </c>
      <c r="J149" s="8">
        <f t="shared" si="80"/>
        <v>6750</v>
      </c>
    </row>
    <row r="150" spans="1:10" x14ac:dyDescent="0.25">
      <c r="A150" s="4">
        <v>42971</v>
      </c>
      <c r="B150" s="9" t="s">
        <v>34</v>
      </c>
      <c r="C150" s="9">
        <v>1500</v>
      </c>
      <c r="D150" s="9" t="s">
        <v>11</v>
      </c>
      <c r="E150" s="7">
        <v>773</v>
      </c>
      <c r="F150" s="7">
        <v>779.75</v>
      </c>
      <c r="G150" s="7">
        <v>0</v>
      </c>
      <c r="H150" s="8">
        <f t="shared" si="82"/>
        <v>10125</v>
      </c>
      <c r="I150" s="8">
        <v>0</v>
      </c>
      <c r="J150" s="8">
        <f t="shared" si="80"/>
        <v>10125</v>
      </c>
    </row>
    <row r="151" spans="1:10" x14ac:dyDescent="0.25">
      <c r="A151" s="4">
        <v>42970</v>
      </c>
      <c r="B151" s="9" t="s">
        <v>226</v>
      </c>
      <c r="C151" s="9">
        <v>500</v>
      </c>
      <c r="D151" s="9" t="s">
        <v>11</v>
      </c>
      <c r="E151" s="7">
        <v>1706</v>
      </c>
      <c r="F151" s="7">
        <v>1726</v>
      </c>
      <c r="G151" s="7">
        <v>1756</v>
      </c>
      <c r="H151" s="8">
        <f t="shared" si="82"/>
        <v>10000</v>
      </c>
      <c r="I151" s="8">
        <f t="shared" ref="I151" si="83">(G151-F151)*C151</f>
        <v>15000</v>
      </c>
      <c r="J151" s="8">
        <f t="shared" si="80"/>
        <v>25000</v>
      </c>
    </row>
    <row r="152" spans="1:10" x14ac:dyDescent="0.25">
      <c r="A152" s="4">
        <v>42969</v>
      </c>
      <c r="B152" s="9" t="s">
        <v>102</v>
      </c>
      <c r="C152" s="9">
        <v>1000</v>
      </c>
      <c r="D152" s="9" t="s">
        <v>14</v>
      </c>
      <c r="E152" s="7">
        <v>702</v>
      </c>
      <c r="F152" s="7">
        <v>699</v>
      </c>
      <c r="G152" s="7">
        <v>0</v>
      </c>
      <c r="H152" s="8">
        <f t="shared" ref="H152:H153" si="84">(E152-F152)*C152</f>
        <v>3000</v>
      </c>
      <c r="I152" s="8">
        <v>0</v>
      </c>
      <c r="J152" s="8">
        <f t="shared" si="80"/>
        <v>3000</v>
      </c>
    </row>
    <row r="153" spans="1:10" x14ac:dyDescent="0.25">
      <c r="A153" s="4">
        <v>42969</v>
      </c>
      <c r="B153" s="9" t="s">
        <v>85</v>
      </c>
      <c r="C153" s="9">
        <v>1575</v>
      </c>
      <c r="D153" s="9" t="s">
        <v>14</v>
      </c>
      <c r="E153" s="7">
        <v>448</v>
      </c>
      <c r="F153" s="7">
        <v>445</v>
      </c>
      <c r="G153" s="7">
        <v>0</v>
      </c>
      <c r="H153" s="8">
        <f t="shared" si="84"/>
        <v>4725</v>
      </c>
      <c r="I153" s="8">
        <v>0</v>
      </c>
      <c r="J153" s="8">
        <f t="shared" si="80"/>
        <v>4725</v>
      </c>
    </row>
    <row r="154" spans="1:10" x14ac:dyDescent="0.25">
      <c r="A154" s="4">
        <v>42969</v>
      </c>
      <c r="B154" s="9" t="s">
        <v>290</v>
      </c>
      <c r="C154" s="9">
        <v>4500</v>
      </c>
      <c r="D154" s="9" t="s">
        <v>11</v>
      </c>
      <c r="E154" s="7">
        <v>178.5</v>
      </c>
      <c r="F154" s="7">
        <v>181</v>
      </c>
      <c r="G154" s="7">
        <v>183.5</v>
      </c>
      <c r="H154" s="8">
        <f t="shared" ref="H154" si="85">(F154-E154)*C154</f>
        <v>11250</v>
      </c>
      <c r="I154" s="8">
        <f t="shared" ref="I154" si="86">(G154-F154)*C154</f>
        <v>11250</v>
      </c>
      <c r="J154" s="8">
        <f t="shared" si="80"/>
        <v>22500</v>
      </c>
    </row>
    <row r="155" spans="1:10" x14ac:dyDescent="0.25">
      <c r="A155" s="4">
        <v>42968</v>
      </c>
      <c r="B155" s="9" t="s">
        <v>34</v>
      </c>
      <c r="C155" s="9">
        <v>1500</v>
      </c>
      <c r="D155" s="9" t="s">
        <v>14</v>
      </c>
      <c r="E155" s="7">
        <v>794</v>
      </c>
      <c r="F155" s="7">
        <v>787</v>
      </c>
      <c r="G155" s="7">
        <v>779</v>
      </c>
      <c r="H155" s="8">
        <f t="shared" ref="H155" si="87">(E155-F155)*C155</f>
        <v>10500</v>
      </c>
      <c r="I155" s="8">
        <f t="shared" ref="I155" si="88">(F155-G155)*C155</f>
        <v>12000</v>
      </c>
      <c r="J155" s="8">
        <f t="shared" si="80"/>
        <v>22500</v>
      </c>
    </row>
    <row r="156" spans="1:10" x14ac:dyDescent="0.25">
      <c r="A156" s="4">
        <v>42965</v>
      </c>
      <c r="B156" s="9" t="s">
        <v>157</v>
      </c>
      <c r="C156" s="9">
        <v>2500</v>
      </c>
      <c r="D156" s="9" t="s">
        <v>11</v>
      </c>
      <c r="E156" s="7">
        <v>386.5</v>
      </c>
      <c r="F156" s="7">
        <v>388.5</v>
      </c>
      <c r="G156" s="7">
        <v>0</v>
      </c>
      <c r="H156" s="8">
        <f t="shared" ref="H156:H163" si="89">(F156-E156)*C156</f>
        <v>5000</v>
      </c>
      <c r="I156" s="8">
        <v>0</v>
      </c>
      <c r="J156" s="8">
        <f t="shared" si="80"/>
        <v>5000</v>
      </c>
    </row>
    <row r="157" spans="1:10" x14ac:dyDescent="0.25">
      <c r="A157" s="4">
        <v>42965</v>
      </c>
      <c r="B157" s="9" t="s">
        <v>182</v>
      </c>
      <c r="C157" s="9">
        <v>1100</v>
      </c>
      <c r="D157" s="9" t="s">
        <v>11</v>
      </c>
      <c r="E157" s="7">
        <v>623</v>
      </c>
      <c r="F157" s="7">
        <v>630</v>
      </c>
      <c r="G157" s="7">
        <v>0</v>
      </c>
      <c r="H157" s="8">
        <f t="shared" si="89"/>
        <v>7700</v>
      </c>
      <c r="I157" s="8">
        <v>0</v>
      </c>
      <c r="J157" s="8">
        <f t="shared" si="80"/>
        <v>7700</v>
      </c>
    </row>
    <row r="158" spans="1:10" x14ac:dyDescent="0.25">
      <c r="A158" s="4">
        <v>42965</v>
      </c>
      <c r="B158" s="9" t="s">
        <v>54</v>
      </c>
      <c r="C158" s="9">
        <v>4500</v>
      </c>
      <c r="D158" s="9" t="s">
        <v>11</v>
      </c>
      <c r="E158" s="7">
        <v>192.9</v>
      </c>
      <c r="F158" s="7">
        <v>195.9</v>
      </c>
      <c r="G158" s="7">
        <v>197.25</v>
      </c>
      <c r="H158" s="8">
        <f t="shared" si="89"/>
        <v>13500</v>
      </c>
      <c r="I158" s="8">
        <f t="shared" ref="I158" si="90">(G158-F158)*C158</f>
        <v>6074.9999999999745</v>
      </c>
      <c r="J158" s="8">
        <f t="shared" si="80"/>
        <v>19574.999999999975</v>
      </c>
    </row>
    <row r="159" spans="1:10" x14ac:dyDescent="0.25">
      <c r="A159" s="4">
        <v>42964</v>
      </c>
      <c r="B159" s="9" t="s">
        <v>291</v>
      </c>
      <c r="C159" s="9">
        <v>1500</v>
      </c>
      <c r="D159" s="9" t="s">
        <v>11</v>
      </c>
      <c r="E159" s="7">
        <v>501</v>
      </c>
      <c r="F159" s="7">
        <v>493</v>
      </c>
      <c r="G159" s="7">
        <v>0</v>
      </c>
      <c r="H159" s="8">
        <f t="shared" si="89"/>
        <v>-12000</v>
      </c>
      <c r="I159" s="8">
        <v>0</v>
      </c>
      <c r="J159" s="8">
        <f t="shared" si="80"/>
        <v>-12000</v>
      </c>
    </row>
    <row r="160" spans="1:10" x14ac:dyDescent="0.25">
      <c r="A160" s="4">
        <v>42964</v>
      </c>
      <c r="B160" s="9" t="s">
        <v>197</v>
      </c>
      <c r="C160" s="9">
        <v>2000</v>
      </c>
      <c r="D160" s="9" t="s">
        <v>11</v>
      </c>
      <c r="E160" s="7">
        <v>472.5</v>
      </c>
      <c r="F160" s="7">
        <v>475</v>
      </c>
      <c r="G160" s="7">
        <v>0</v>
      </c>
      <c r="H160" s="8">
        <f t="shared" si="89"/>
        <v>5000</v>
      </c>
      <c r="I160" s="8">
        <v>0</v>
      </c>
      <c r="J160" s="8">
        <f t="shared" si="80"/>
        <v>5000</v>
      </c>
    </row>
    <row r="161" spans="1:10" x14ac:dyDescent="0.25">
      <c r="A161" s="4">
        <v>42963</v>
      </c>
      <c r="B161" s="9" t="s">
        <v>165</v>
      </c>
      <c r="C161" s="9">
        <v>2500</v>
      </c>
      <c r="D161" s="9" t="s">
        <v>11</v>
      </c>
      <c r="E161" s="7">
        <v>420</v>
      </c>
      <c r="F161" s="7">
        <v>428</v>
      </c>
      <c r="G161" s="7">
        <v>0</v>
      </c>
      <c r="H161" s="8">
        <f t="shared" si="89"/>
        <v>20000</v>
      </c>
      <c r="I161" s="8">
        <v>0</v>
      </c>
      <c r="J161" s="8">
        <f t="shared" si="80"/>
        <v>20000</v>
      </c>
    </row>
    <row r="162" spans="1:10" x14ac:dyDescent="0.25">
      <c r="A162" s="4">
        <v>42963</v>
      </c>
      <c r="B162" s="9" t="s">
        <v>287</v>
      </c>
      <c r="C162" s="9">
        <v>11000</v>
      </c>
      <c r="D162" s="9" t="s">
        <v>11</v>
      </c>
      <c r="E162" s="7">
        <v>108</v>
      </c>
      <c r="F162" s="7">
        <v>109</v>
      </c>
      <c r="G162" s="7">
        <v>110.5</v>
      </c>
      <c r="H162" s="8">
        <f t="shared" si="89"/>
        <v>11000</v>
      </c>
      <c r="I162" s="8">
        <f t="shared" ref="I162" si="91">(G162-F162)*C162</f>
        <v>16500</v>
      </c>
      <c r="J162" s="8">
        <f t="shared" si="80"/>
        <v>27500</v>
      </c>
    </row>
    <row r="163" spans="1:10" x14ac:dyDescent="0.25">
      <c r="A163" s="4">
        <v>42961</v>
      </c>
      <c r="B163" s="9" t="s">
        <v>163</v>
      </c>
      <c r="C163" s="9">
        <v>1000</v>
      </c>
      <c r="D163" s="9" t="s">
        <v>11</v>
      </c>
      <c r="E163" s="7">
        <v>801</v>
      </c>
      <c r="F163" s="7">
        <v>807</v>
      </c>
      <c r="G163" s="7">
        <v>0</v>
      </c>
      <c r="H163" s="8">
        <f t="shared" si="89"/>
        <v>6000</v>
      </c>
      <c r="I163" s="8">
        <v>0</v>
      </c>
      <c r="J163" s="8">
        <f t="shared" si="80"/>
        <v>6000</v>
      </c>
    </row>
    <row r="164" spans="1:10" x14ac:dyDescent="0.25">
      <c r="A164" s="4">
        <v>42958</v>
      </c>
      <c r="B164" s="9" t="s">
        <v>287</v>
      </c>
      <c r="C164" s="9">
        <v>11000</v>
      </c>
      <c r="D164" s="9" t="s">
        <v>14</v>
      </c>
      <c r="E164" s="7">
        <v>106</v>
      </c>
      <c r="F164" s="7">
        <v>105</v>
      </c>
      <c r="G164" s="7">
        <v>104.5</v>
      </c>
      <c r="H164" s="8">
        <f t="shared" ref="H164:H166" si="92">(E164-F164)*C164</f>
        <v>11000</v>
      </c>
      <c r="I164" s="8">
        <f t="shared" ref="I164" si="93">(F164-G164)*C164</f>
        <v>5500</v>
      </c>
      <c r="J164" s="8">
        <f t="shared" si="80"/>
        <v>16500</v>
      </c>
    </row>
    <row r="165" spans="1:10" x14ac:dyDescent="0.25">
      <c r="A165" s="4">
        <v>42958</v>
      </c>
      <c r="B165" s="9" t="s">
        <v>163</v>
      </c>
      <c r="C165" s="9">
        <v>1000</v>
      </c>
      <c r="D165" s="9" t="s">
        <v>14</v>
      </c>
      <c r="E165" s="7">
        <v>778</v>
      </c>
      <c r="F165" s="7">
        <v>773</v>
      </c>
      <c r="G165" s="7">
        <v>0</v>
      </c>
      <c r="H165" s="8">
        <f t="shared" si="92"/>
        <v>5000</v>
      </c>
      <c r="I165" s="8">
        <v>0</v>
      </c>
      <c r="J165" s="8">
        <f t="shared" si="80"/>
        <v>5000</v>
      </c>
    </row>
    <row r="166" spans="1:10" x14ac:dyDescent="0.25">
      <c r="A166" s="4">
        <v>42958</v>
      </c>
      <c r="B166" s="9" t="s">
        <v>165</v>
      </c>
      <c r="C166" s="9">
        <v>2500</v>
      </c>
      <c r="D166" s="9" t="s">
        <v>14</v>
      </c>
      <c r="E166" s="7">
        <v>403</v>
      </c>
      <c r="F166" s="7">
        <v>408</v>
      </c>
      <c r="G166" s="7">
        <v>0</v>
      </c>
      <c r="H166" s="8">
        <f t="shared" si="92"/>
        <v>-12500</v>
      </c>
      <c r="I166" s="8">
        <v>0</v>
      </c>
      <c r="J166" s="8">
        <f t="shared" si="80"/>
        <v>-12500</v>
      </c>
    </row>
    <row r="167" spans="1:10" x14ac:dyDescent="0.25">
      <c r="A167" s="4">
        <v>42957</v>
      </c>
      <c r="B167" s="9" t="s">
        <v>287</v>
      </c>
      <c r="C167" s="9">
        <v>11000</v>
      </c>
      <c r="D167" s="9" t="s">
        <v>11</v>
      </c>
      <c r="E167" s="7">
        <v>107.5</v>
      </c>
      <c r="F167" s="7">
        <v>106.5</v>
      </c>
      <c r="G167" s="7">
        <v>0</v>
      </c>
      <c r="H167" s="8">
        <f t="shared" ref="H167" si="94">(F167-E167)*C167</f>
        <v>-11000</v>
      </c>
      <c r="I167" s="8">
        <v>0</v>
      </c>
      <c r="J167" s="8">
        <f t="shared" si="80"/>
        <v>-11000</v>
      </c>
    </row>
    <row r="168" spans="1:10" x14ac:dyDescent="0.25">
      <c r="A168" s="4">
        <v>42957</v>
      </c>
      <c r="B168" s="9" t="s">
        <v>163</v>
      </c>
      <c r="C168" s="9">
        <v>1000</v>
      </c>
      <c r="D168" s="9" t="s">
        <v>14</v>
      </c>
      <c r="E168" s="7">
        <v>800</v>
      </c>
      <c r="F168" s="7">
        <v>789</v>
      </c>
      <c r="G168" s="7">
        <v>774</v>
      </c>
      <c r="H168" s="8">
        <f t="shared" ref="H168" si="95">(E168-F168)*C168</f>
        <v>11000</v>
      </c>
      <c r="I168" s="8">
        <f t="shared" ref="I168" si="96">(F168-G168)*C168</f>
        <v>15000</v>
      </c>
      <c r="J168" s="8">
        <f t="shared" si="80"/>
        <v>26000</v>
      </c>
    </row>
    <row r="169" spans="1:10" x14ac:dyDescent="0.25">
      <c r="A169" s="4">
        <v>42956</v>
      </c>
      <c r="B169" s="9" t="s">
        <v>85</v>
      </c>
      <c r="C169" s="9">
        <v>1575</v>
      </c>
      <c r="D169" s="9" t="s">
        <v>11</v>
      </c>
      <c r="E169" s="7">
        <v>427.5</v>
      </c>
      <c r="F169" s="7">
        <v>434</v>
      </c>
      <c r="G169" s="7">
        <v>0</v>
      </c>
      <c r="H169" s="8">
        <f t="shared" ref="H169:H170" si="97">(F169-E169)*C169</f>
        <v>10237.5</v>
      </c>
      <c r="I169" s="8">
        <v>0</v>
      </c>
      <c r="J169" s="8">
        <f t="shared" si="80"/>
        <v>10237.5</v>
      </c>
    </row>
    <row r="170" spans="1:10" x14ac:dyDescent="0.25">
      <c r="A170" s="4">
        <v>42956</v>
      </c>
      <c r="B170" s="9" t="s">
        <v>53</v>
      </c>
      <c r="C170" s="9">
        <v>6000</v>
      </c>
      <c r="D170" s="9" t="s">
        <v>11</v>
      </c>
      <c r="E170" s="7">
        <v>136.75</v>
      </c>
      <c r="F170" s="7">
        <v>134.75</v>
      </c>
      <c r="G170" s="7">
        <v>0</v>
      </c>
      <c r="H170" s="8">
        <f t="shared" si="97"/>
        <v>-12000</v>
      </c>
      <c r="I170" s="8">
        <v>0</v>
      </c>
      <c r="J170" s="8">
        <f t="shared" si="80"/>
        <v>-12000</v>
      </c>
    </row>
    <row r="171" spans="1:10" x14ac:dyDescent="0.25">
      <c r="A171" s="4">
        <v>42955</v>
      </c>
      <c r="B171" s="9" t="s">
        <v>292</v>
      </c>
      <c r="C171" s="9">
        <v>4000</v>
      </c>
      <c r="D171" s="9" t="s">
        <v>14</v>
      </c>
      <c r="E171" s="7">
        <v>222.5</v>
      </c>
      <c r="F171" s="7">
        <v>221.5</v>
      </c>
      <c r="G171" s="7">
        <v>0</v>
      </c>
      <c r="H171" s="8">
        <f t="shared" ref="H171" si="98">(E171-F171)*C171</f>
        <v>4000</v>
      </c>
      <c r="I171" s="8">
        <v>0</v>
      </c>
      <c r="J171" s="8">
        <f t="shared" si="80"/>
        <v>4000</v>
      </c>
    </row>
    <row r="172" spans="1:10" x14ac:dyDescent="0.25">
      <c r="A172" s="4">
        <v>42954</v>
      </c>
      <c r="B172" s="9" t="s">
        <v>85</v>
      </c>
      <c r="C172" s="9">
        <v>1575</v>
      </c>
      <c r="D172" s="9" t="s">
        <v>11</v>
      </c>
      <c r="E172" s="7">
        <v>437</v>
      </c>
      <c r="F172" s="7">
        <v>444</v>
      </c>
      <c r="G172" s="7">
        <v>452</v>
      </c>
      <c r="H172" s="8">
        <f t="shared" ref="H172:H180" si="99">(F172-E172)*C172</f>
        <v>11025</v>
      </c>
      <c r="I172" s="8">
        <f t="shared" ref="I172:I173" si="100">(G172-F172)*C172</f>
        <v>12600</v>
      </c>
      <c r="J172" s="8">
        <f t="shared" si="80"/>
        <v>23625</v>
      </c>
    </row>
    <row r="173" spans="1:10" x14ac:dyDescent="0.25">
      <c r="A173" s="4">
        <v>42951</v>
      </c>
      <c r="B173" s="9" t="s">
        <v>105</v>
      </c>
      <c r="C173" s="9">
        <v>10000</v>
      </c>
      <c r="D173" s="9" t="s">
        <v>11</v>
      </c>
      <c r="E173" s="7">
        <v>245</v>
      </c>
      <c r="F173" s="7">
        <v>247</v>
      </c>
      <c r="G173" s="7">
        <v>250</v>
      </c>
      <c r="H173" s="8">
        <f t="shared" si="99"/>
        <v>20000</v>
      </c>
      <c r="I173" s="8">
        <f t="shared" si="100"/>
        <v>30000</v>
      </c>
      <c r="J173" s="8">
        <f t="shared" si="80"/>
        <v>50000</v>
      </c>
    </row>
    <row r="174" spans="1:10" x14ac:dyDescent="0.25">
      <c r="A174" s="4">
        <v>42951</v>
      </c>
      <c r="B174" s="9" t="s">
        <v>157</v>
      </c>
      <c r="C174" s="9">
        <v>2500</v>
      </c>
      <c r="D174" s="9" t="s">
        <v>11</v>
      </c>
      <c r="E174" s="7">
        <v>407</v>
      </c>
      <c r="F174" s="7">
        <v>410</v>
      </c>
      <c r="G174" s="7">
        <v>0</v>
      </c>
      <c r="H174" s="8">
        <f t="shared" si="99"/>
        <v>7500</v>
      </c>
      <c r="I174" s="8">
        <v>0</v>
      </c>
      <c r="J174" s="8">
        <f t="shared" si="80"/>
        <v>7500</v>
      </c>
    </row>
    <row r="175" spans="1:10" x14ac:dyDescent="0.25">
      <c r="A175" s="4">
        <v>42950</v>
      </c>
      <c r="B175" s="9" t="s">
        <v>113</v>
      </c>
      <c r="C175" s="9">
        <v>2000</v>
      </c>
      <c r="D175" s="9" t="s">
        <v>11</v>
      </c>
      <c r="E175" s="7">
        <v>539</v>
      </c>
      <c r="F175" s="7">
        <v>533</v>
      </c>
      <c r="G175" s="7">
        <v>0</v>
      </c>
      <c r="H175" s="8">
        <f t="shared" si="99"/>
        <v>-12000</v>
      </c>
      <c r="I175" s="8">
        <v>0</v>
      </c>
      <c r="J175" s="8">
        <f t="shared" si="80"/>
        <v>-12000</v>
      </c>
    </row>
    <row r="176" spans="1:10" x14ac:dyDescent="0.25">
      <c r="A176" s="4">
        <v>42950</v>
      </c>
      <c r="B176" s="9" t="s">
        <v>274</v>
      </c>
      <c r="C176" s="9">
        <v>11000</v>
      </c>
      <c r="D176" s="9" t="s">
        <v>11</v>
      </c>
      <c r="E176" s="7">
        <v>115</v>
      </c>
      <c r="F176" s="7">
        <v>114</v>
      </c>
      <c r="G176" s="7">
        <v>0</v>
      </c>
      <c r="H176" s="8">
        <f t="shared" si="99"/>
        <v>-11000</v>
      </c>
      <c r="I176" s="8">
        <v>0</v>
      </c>
      <c r="J176" s="8">
        <f t="shared" si="80"/>
        <v>-11000</v>
      </c>
    </row>
    <row r="177" spans="1:10" x14ac:dyDescent="0.25">
      <c r="A177" s="4">
        <v>42949</v>
      </c>
      <c r="B177" s="9" t="s">
        <v>127</v>
      </c>
      <c r="C177" s="9">
        <v>1700</v>
      </c>
      <c r="D177" s="9" t="s">
        <v>11</v>
      </c>
      <c r="E177" s="7">
        <v>406.5</v>
      </c>
      <c r="F177" s="7">
        <v>399</v>
      </c>
      <c r="G177" s="7">
        <v>0</v>
      </c>
      <c r="H177" s="8">
        <f t="shared" si="99"/>
        <v>-12750</v>
      </c>
      <c r="I177" s="8">
        <v>0</v>
      </c>
      <c r="J177" s="8">
        <f t="shared" si="80"/>
        <v>-12750</v>
      </c>
    </row>
    <row r="178" spans="1:10" x14ac:dyDescent="0.25">
      <c r="A178" s="4">
        <v>42949</v>
      </c>
      <c r="B178" s="9" t="s">
        <v>58</v>
      </c>
      <c r="C178" s="9">
        <v>2500</v>
      </c>
      <c r="D178" s="9" t="s">
        <v>11</v>
      </c>
      <c r="E178" s="7">
        <v>406.5</v>
      </c>
      <c r="F178" s="7">
        <v>410.5</v>
      </c>
      <c r="G178" s="7">
        <v>415.5</v>
      </c>
      <c r="H178" s="8">
        <f t="shared" si="99"/>
        <v>10000</v>
      </c>
      <c r="I178" s="8">
        <f t="shared" ref="I178" si="101">(G178-F178)*C178</f>
        <v>12500</v>
      </c>
      <c r="J178" s="8">
        <f t="shared" si="80"/>
        <v>22500</v>
      </c>
    </row>
    <row r="179" spans="1:10" x14ac:dyDescent="0.25">
      <c r="A179" s="4">
        <v>42948</v>
      </c>
      <c r="B179" s="9" t="s">
        <v>173</v>
      </c>
      <c r="C179" s="9">
        <v>8000</v>
      </c>
      <c r="D179" s="9" t="s">
        <v>11</v>
      </c>
      <c r="E179" s="7">
        <v>140.4</v>
      </c>
      <c r="F179" s="7">
        <v>141.25</v>
      </c>
      <c r="G179" s="7">
        <v>0</v>
      </c>
      <c r="H179" s="8">
        <f t="shared" si="99"/>
        <v>6799.9999999999545</v>
      </c>
      <c r="I179" s="8">
        <v>0</v>
      </c>
      <c r="J179" s="8">
        <f t="shared" si="80"/>
        <v>6799.9999999999545</v>
      </c>
    </row>
    <row r="180" spans="1:10" x14ac:dyDescent="0.25">
      <c r="A180" s="4">
        <v>42948</v>
      </c>
      <c r="B180" s="9" t="s">
        <v>140</v>
      </c>
      <c r="C180" s="9">
        <v>2500</v>
      </c>
      <c r="D180" s="9" t="s">
        <v>11</v>
      </c>
      <c r="E180" s="7">
        <v>407</v>
      </c>
      <c r="F180" s="7">
        <v>402</v>
      </c>
      <c r="G180" s="7">
        <v>0</v>
      </c>
      <c r="H180" s="8">
        <f t="shared" si="99"/>
        <v>-12500</v>
      </c>
      <c r="I180" s="8">
        <v>0</v>
      </c>
      <c r="J180" s="8">
        <f t="shared" si="80"/>
        <v>-12500</v>
      </c>
    </row>
    <row r="181" spans="1:10" x14ac:dyDescent="0.25">
      <c r="A181" s="47"/>
      <c r="B181" s="34"/>
      <c r="C181" s="35"/>
      <c r="D181" s="35"/>
      <c r="E181" s="36"/>
      <c r="F181" s="36"/>
      <c r="G181" s="36"/>
      <c r="H181" s="36"/>
      <c r="I181" s="48"/>
      <c r="J181" s="37"/>
    </row>
    <row r="182" spans="1:10" x14ac:dyDescent="0.25">
      <c r="A182" s="4">
        <v>42947</v>
      </c>
      <c r="B182" s="9" t="s">
        <v>34</v>
      </c>
      <c r="C182" s="9">
        <v>1500</v>
      </c>
      <c r="D182" s="9" t="s">
        <v>11</v>
      </c>
      <c r="E182" s="7">
        <v>731</v>
      </c>
      <c r="F182" s="7">
        <v>722</v>
      </c>
      <c r="G182" s="7">
        <v>0</v>
      </c>
      <c r="H182" s="8">
        <f t="shared" ref="H182" si="102">(F182-E182)*C182</f>
        <v>-13500</v>
      </c>
      <c r="I182" s="8">
        <v>0</v>
      </c>
      <c r="J182" s="8">
        <f t="shared" ref="J182:J220" si="103">+I182+H182</f>
        <v>-13500</v>
      </c>
    </row>
    <row r="183" spans="1:10" x14ac:dyDescent="0.25">
      <c r="A183" s="4">
        <v>42944</v>
      </c>
      <c r="B183" s="9" t="s">
        <v>163</v>
      </c>
      <c r="C183" s="9">
        <v>1000</v>
      </c>
      <c r="D183" s="9" t="s">
        <v>14</v>
      </c>
      <c r="E183" s="7">
        <v>838.5</v>
      </c>
      <c r="F183" s="7">
        <v>830</v>
      </c>
      <c r="G183" s="7">
        <v>0</v>
      </c>
      <c r="H183" s="8">
        <f t="shared" ref="H183" si="104">(E183-F183)*C183</f>
        <v>8500</v>
      </c>
      <c r="I183" s="8">
        <v>0</v>
      </c>
      <c r="J183" s="8">
        <f t="shared" si="103"/>
        <v>8500</v>
      </c>
    </row>
    <row r="184" spans="1:10" x14ac:dyDescent="0.25">
      <c r="A184" s="4">
        <v>42944</v>
      </c>
      <c r="B184" s="9" t="s">
        <v>274</v>
      </c>
      <c r="C184" s="9">
        <v>11000</v>
      </c>
      <c r="D184" s="9" t="s">
        <v>11</v>
      </c>
      <c r="E184" s="7">
        <v>114.65</v>
      </c>
      <c r="F184" s="7">
        <v>115.65</v>
      </c>
      <c r="G184" s="7">
        <v>0</v>
      </c>
      <c r="H184" s="8">
        <f t="shared" ref="H184" si="105">(F184-E184)*C184</f>
        <v>11000</v>
      </c>
      <c r="I184" s="8">
        <v>0</v>
      </c>
      <c r="J184" s="8">
        <f t="shared" si="103"/>
        <v>11000</v>
      </c>
    </row>
    <row r="185" spans="1:10" x14ac:dyDescent="0.25">
      <c r="A185" s="4">
        <v>42944</v>
      </c>
      <c r="B185" s="9" t="s">
        <v>30</v>
      </c>
      <c r="C185" s="9">
        <v>7000</v>
      </c>
      <c r="D185" s="9" t="s">
        <v>14</v>
      </c>
      <c r="E185" s="7">
        <v>90.85</v>
      </c>
      <c r="F185" s="7">
        <v>92.35</v>
      </c>
      <c r="G185" s="7">
        <v>0</v>
      </c>
      <c r="H185" s="8">
        <f t="shared" ref="H185:H186" si="106">(E185-F185)*C185</f>
        <v>-10500</v>
      </c>
      <c r="I185" s="8">
        <v>0</v>
      </c>
      <c r="J185" s="8">
        <f t="shared" si="103"/>
        <v>-10500</v>
      </c>
    </row>
    <row r="186" spans="1:10" x14ac:dyDescent="0.25">
      <c r="A186" s="4">
        <v>42943</v>
      </c>
      <c r="B186" s="9" t="s">
        <v>274</v>
      </c>
      <c r="C186" s="9">
        <v>11000</v>
      </c>
      <c r="D186" s="9" t="s">
        <v>14</v>
      </c>
      <c r="E186" s="7">
        <v>114.25</v>
      </c>
      <c r="F186" s="7">
        <v>113.25</v>
      </c>
      <c r="G186" s="7">
        <v>0</v>
      </c>
      <c r="H186" s="8">
        <f t="shared" si="106"/>
        <v>11000</v>
      </c>
      <c r="I186" s="8">
        <v>0</v>
      </c>
      <c r="J186" s="8">
        <f t="shared" si="103"/>
        <v>11000</v>
      </c>
    </row>
    <row r="187" spans="1:10" x14ac:dyDescent="0.25">
      <c r="A187" s="4">
        <v>42943</v>
      </c>
      <c r="B187" s="9" t="s">
        <v>140</v>
      </c>
      <c r="C187" s="9">
        <v>2500</v>
      </c>
      <c r="D187" s="9" t="s">
        <v>11</v>
      </c>
      <c r="E187" s="7">
        <v>402.75</v>
      </c>
      <c r="F187" s="7">
        <v>403.75</v>
      </c>
      <c r="G187" s="7">
        <v>0</v>
      </c>
      <c r="H187" s="8">
        <f t="shared" ref="H187:H194" si="107">(F187-E187)*C187</f>
        <v>2500</v>
      </c>
      <c r="I187" s="8">
        <v>0</v>
      </c>
      <c r="J187" s="8">
        <f t="shared" si="103"/>
        <v>2500</v>
      </c>
    </row>
    <row r="188" spans="1:10" x14ac:dyDescent="0.25">
      <c r="A188" s="4">
        <v>42942</v>
      </c>
      <c r="B188" s="9" t="s">
        <v>147</v>
      </c>
      <c r="C188" s="9">
        <v>1000</v>
      </c>
      <c r="D188" s="9" t="s">
        <v>11</v>
      </c>
      <c r="E188" s="7">
        <v>812</v>
      </c>
      <c r="F188" s="7">
        <v>800</v>
      </c>
      <c r="G188" s="7">
        <v>0</v>
      </c>
      <c r="H188" s="8">
        <f t="shared" si="107"/>
        <v>-12000</v>
      </c>
      <c r="I188" s="8">
        <v>0</v>
      </c>
      <c r="J188" s="8">
        <f t="shared" si="103"/>
        <v>-12000</v>
      </c>
    </row>
    <row r="189" spans="1:10" x14ac:dyDescent="0.25">
      <c r="A189" s="4">
        <v>42941</v>
      </c>
      <c r="B189" s="9" t="s">
        <v>156</v>
      </c>
      <c r="C189" s="9">
        <v>1500</v>
      </c>
      <c r="D189" s="9" t="s">
        <v>11</v>
      </c>
      <c r="E189" s="7">
        <v>459</v>
      </c>
      <c r="F189" s="7">
        <v>464</v>
      </c>
      <c r="G189" s="7">
        <v>0</v>
      </c>
      <c r="H189" s="8">
        <f t="shared" si="107"/>
        <v>7500</v>
      </c>
      <c r="I189" s="8">
        <v>0</v>
      </c>
      <c r="J189" s="8">
        <f t="shared" si="103"/>
        <v>7500</v>
      </c>
    </row>
    <row r="190" spans="1:10" x14ac:dyDescent="0.25">
      <c r="A190" s="4">
        <v>42941</v>
      </c>
      <c r="B190" s="9" t="s">
        <v>132</v>
      </c>
      <c r="C190" s="9">
        <v>7000</v>
      </c>
      <c r="D190" s="9" t="s">
        <v>11</v>
      </c>
      <c r="E190" s="7">
        <v>96</v>
      </c>
      <c r="F190" s="7">
        <v>97.5</v>
      </c>
      <c r="G190" s="7">
        <v>99.5</v>
      </c>
      <c r="H190" s="8">
        <f t="shared" si="107"/>
        <v>10500</v>
      </c>
      <c r="I190" s="8">
        <f t="shared" ref="I190" si="108">(G190-F190)*C190</f>
        <v>14000</v>
      </c>
      <c r="J190" s="8">
        <f t="shared" si="103"/>
        <v>24500</v>
      </c>
    </row>
    <row r="191" spans="1:10" x14ac:dyDescent="0.25">
      <c r="A191" s="4">
        <v>42941</v>
      </c>
      <c r="B191" s="9" t="s">
        <v>293</v>
      </c>
      <c r="C191" s="9">
        <v>9000</v>
      </c>
      <c r="D191" s="9" t="s">
        <v>11</v>
      </c>
      <c r="E191" s="7">
        <v>109.6</v>
      </c>
      <c r="F191" s="7">
        <v>110.7</v>
      </c>
      <c r="G191" s="7">
        <v>0</v>
      </c>
      <c r="H191" s="8">
        <f t="shared" si="107"/>
        <v>9900.0000000000764</v>
      </c>
      <c r="I191" s="8">
        <v>0</v>
      </c>
      <c r="J191" s="8">
        <f t="shared" si="103"/>
        <v>9900.0000000000764</v>
      </c>
    </row>
    <row r="192" spans="1:10" x14ac:dyDescent="0.25">
      <c r="A192" s="4">
        <v>42940</v>
      </c>
      <c r="B192" s="9" t="s">
        <v>88</v>
      </c>
      <c r="C192" s="9">
        <v>11000</v>
      </c>
      <c r="D192" s="9" t="s">
        <v>11</v>
      </c>
      <c r="E192" s="7">
        <v>118.5</v>
      </c>
      <c r="F192" s="7">
        <v>117.5</v>
      </c>
      <c r="G192" s="7">
        <v>121</v>
      </c>
      <c r="H192" s="8">
        <f t="shared" si="107"/>
        <v>-11000</v>
      </c>
      <c r="I192" s="8">
        <v>0</v>
      </c>
      <c r="J192" s="8">
        <f t="shared" si="103"/>
        <v>-11000</v>
      </c>
    </row>
    <row r="193" spans="1:10" x14ac:dyDescent="0.25">
      <c r="A193" s="4">
        <v>42940</v>
      </c>
      <c r="B193" s="9" t="s">
        <v>260</v>
      </c>
      <c r="C193" s="9">
        <v>1500</v>
      </c>
      <c r="D193" s="9" t="s">
        <v>11</v>
      </c>
      <c r="E193" s="7">
        <v>655</v>
      </c>
      <c r="F193" s="7">
        <v>647</v>
      </c>
      <c r="G193" s="7">
        <v>670</v>
      </c>
      <c r="H193" s="8">
        <f t="shared" si="107"/>
        <v>-12000</v>
      </c>
      <c r="I193" s="8">
        <v>0</v>
      </c>
      <c r="J193" s="8">
        <f t="shared" si="103"/>
        <v>-12000</v>
      </c>
    </row>
    <row r="194" spans="1:10" x14ac:dyDescent="0.25">
      <c r="A194" s="4">
        <v>42937</v>
      </c>
      <c r="B194" s="9" t="s">
        <v>156</v>
      </c>
      <c r="C194" s="9">
        <v>1500</v>
      </c>
      <c r="D194" s="9" t="s">
        <v>11</v>
      </c>
      <c r="E194" s="7">
        <v>469.55</v>
      </c>
      <c r="F194" s="7">
        <v>459</v>
      </c>
      <c r="G194" s="7">
        <v>0</v>
      </c>
      <c r="H194" s="8">
        <f t="shared" si="107"/>
        <v>-15825.000000000016</v>
      </c>
      <c r="I194" s="8">
        <v>0</v>
      </c>
      <c r="J194" s="8">
        <f t="shared" si="103"/>
        <v>-15825.000000000016</v>
      </c>
    </row>
    <row r="195" spans="1:10" x14ac:dyDescent="0.25">
      <c r="A195" s="4">
        <v>42937</v>
      </c>
      <c r="B195" s="9" t="s">
        <v>189</v>
      </c>
      <c r="C195" s="9">
        <v>7000</v>
      </c>
      <c r="D195" s="9" t="s">
        <v>14</v>
      </c>
      <c r="E195" s="7">
        <v>101.75</v>
      </c>
      <c r="F195" s="7">
        <v>103.5</v>
      </c>
      <c r="G195" s="7">
        <v>0</v>
      </c>
      <c r="H195" s="8">
        <f t="shared" ref="H195" si="109">(E195-F195)*C195</f>
        <v>-12250</v>
      </c>
      <c r="I195" s="8">
        <v>0</v>
      </c>
      <c r="J195" s="8">
        <f t="shared" si="103"/>
        <v>-12250</v>
      </c>
    </row>
    <row r="196" spans="1:10" x14ac:dyDescent="0.25">
      <c r="A196" s="4">
        <v>42936</v>
      </c>
      <c r="B196" s="9" t="s">
        <v>207</v>
      </c>
      <c r="C196" s="9">
        <v>3500</v>
      </c>
      <c r="D196" s="9" t="s">
        <v>11</v>
      </c>
      <c r="E196" s="7">
        <v>163.5</v>
      </c>
      <c r="F196" s="7">
        <v>166</v>
      </c>
      <c r="G196" s="7">
        <v>0</v>
      </c>
      <c r="H196" s="8">
        <f t="shared" ref="H196" si="110">(F196-E196)*C196</f>
        <v>8750</v>
      </c>
      <c r="I196" s="8">
        <v>0</v>
      </c>
      <c r="J196" s="8">
        <f t="shared" si="103"/>
        <v>8750</v>
      </c>
    </row>
    <row r="197" spans="1:10" x14ac:dyDescent="0.25">
      <c r="A197" s="4">
        <v>42936</v>
      </c>
      <c r="B197" s="9" t="s">
        <v>197</v>
      </c>
      <c r="C197" s="9">
        <v>2000</v>
      </c>
      <c r="D197" s="9" t="s">
        <v>14</v>
      </c>
      <c r="E197" s="7">
        <v>463</v>
      </c>
      <c r="F197" s="7">
        <v>461</v>
      </c>
      <c r="G197" s="7">
        <v>0</v>
      </c>
      <c r="H197" s="8">
        <f t="shared" ref="H197" si="111">(E197-F197)*C197</f>
        <v>4000</v>
      </c>
      <c r="I197" s="8">
        <v>0</v>
      </c>
      <c r="J197" s="8">
        <f t="shared" si="103"/>
        <v>4000</v>
      </c>
    </row>
    <row r="198" spans="1:10" x14ac:dyDescent="0.25">
      <c r="A198" s="4">
        <v>42935</v>
      </c>
      <c r="B198" s="9" t="s">
        <v>197</v>
      </c>
      <c r="C198" s="9">
        <v>2000</v>
      </c>
      <c r="D198" s="9" t="s">
        <v>11</v>
      </c>
      <c r="E198" s="7">
        <v>459</v>
      </c>
      <c r="F198" s="7">
        <v>465</v>
      </c>
      <c r="G198" s="7">
        <v>473</v>
      </c>
      <c r="H198" s="8">
        <f t="shared" ref="H198:H201" si="112">(F198-E198)*C198</f>
        <v>12000</v>
      </c>
      <c r="I198" s="8">
        <f t="shared" ref="I198" si="113">(G198-F198)*C198</f>
        <v>16000</v>
      </c>
      <c r="J198" s="8">
        <f t="shared" si="103"/>
        <v>28000</v>
      </c>
    </row>
    <row r="199" spans="1:10" x14ac:dyDescent="0.25">
      <c r="A199" s="4">
        <v>42935</v>
      </c>
      <c r="B199" s="9" t="s">
        <v>88</v>
      </c>
      <c r="C199" s="9">
        <v>11000</v>
      </c>
      <c r="D199" s="9" t="s">
        <v>11</v>
      </c>
      <c r="E199" s="7">
        <v>115.25</v>
      </c>
      <c r="F199" s="7">
        <v>116.25</v>
      </c>
      <c r="G199" s="7">
        <v>0</v>
      </c>
      <c r="H199" s="8">
        <f t="shared" si="112"/>
        <v>11000</v>
      </c>
      <c r="I199" s="8">
        <v>0</v>
      </c>
      <c r="J199" s="8">
        <f t="shared" si="103"/>
        <v>11000</v>
      </c>
    </row>
    <row r="200" spans="1:10" x14ac:dyDescent="0.25">
      <c r="A200" s="4">
        <v>42935</v>
      </c>
      <c r="B200" s="9" t="s">
        <v>224</v>
      </c>
      <c r="C200" s="9">
        <v>700</v>
      </c>
      <c r="D200" s="9" t="s">
        <v>11</v>
      </c>
      <c r="E200" s="7">
        <v>1856</v>
      </c>
      <c r="F200" s="7">
        <v>1861</v>
      </c>
      <c r="G200" s="7">
        <v>0</v>
      </c>
      <c r="H200" s="8">
        <f t="shared" si="112"/>
        <v>3500</v>
      </c>
      <c r="I200" s="8">
        <v>0</v>
      </c>
      <c r="J200" s="8">
        <f t="shared" si="103"/>
        <v>3500</v>
      </c>
    </row>
    <row r="201" spans="1:10" x14ac:dyDescent="0.25">
      <c r="A201" s="4">
        <v>42934</v>
      </c>
      <c r="B201" s="9" t="s">
        <v>63</v>
      </c>
      <c r="C201" s="9">
        <v>3000</v>
      </c>
      <c r="D201" s="9" t="s">
        <v>11</v>
      </c>
      <c r="E201" s="7">
        <v>247.5</v>
      </c>
      <c r="F201" s="7">
        <v>244</v>
      </c>
      <c r="G201" s="7">
        <v>0</v>
      </c>
      <c r="H201" s="8">
        <f t="shared" si="112"/>
        <v>-10500</v>
      </c>
      <c r="I201" s="8">
        <v>0</v>
      </c>
      <c r="J201" s="8">
        <f t="shared" si="103"/>
        <v>-10500</v>
      </c>
    </row>
    <row r="202" spans="1:10" x14ac:dyDescent="0.25">
      <c r="A202" s="4">
        <v>42934</v>
      </c>
      <c r="B202" s="9" t="s">
        <v>49</v>
      </c>
      <c r="C202" s="9">
        <v>3084</v>
      </c>
      <c r="D202" s="9" t="s">
        <v>14</v>
      </c>
      <c r="E202" s="7">
        <v>372</v>
      </c>
      <c r="F202" s="7">
        <v>368.5</v>
      </c>
      <c r="G202" s="7">
        <v>366.5</v>
      </c>
      <c r="H202" s="8">
        <f t="shared" ref="H202" si="114">(E202-F202)*C202</f>
        <v>10794</v>
      </c>
      <c r="I202" s="8">
        <f t="shared" ref="I202" si="115">(F202-G202)*C202</f>
        <v>6168</v>
      </c>
      <c r="J202" s="8">
        <f t="shared" si="103"/>
        <v>16962</v>
      </c>
    </row>
    <row r="203" spans="1:10" x14ac:dyDescent="0.25">
      <c r="A203" s="4">
        <v>42933</v>
      </c>
      <c r="B203" s="9" t="s">
        <v>67</v>
      </c>
      <c r="C203" s="9">
        <v>5000</v>
      </c>
      <c r="D203" s="9" t="s">
        <v>11</v>
      </c>
      <c r="E203" s="7">
        <v>203</v>
      </c>
      <c r="F203" s="7">
        <v>205</v>
      </c>
      <c r="G203" s="7">
        <v>206</v>
      </c>
      <c r="H203" s="8">
        <f t="shared" ref="H203:H206" si="116">(F203-E203)*C203</f>
        <v>10000</v>
      </c>
      <c r="I203" s="8">
        <f t="shared" ref="I203:I205" si="117">(G203-F203)*C203</f>
        <v>5000</v>
      </c>
      <c r="J203" s="8">
        <f t="shared" si="103"/>
        <v>15000</v>
      </c>
    </row>
    <row r="204" spans="1:10" x14ac:dyDescent="0.25">
      <c r="A204" s="4">
        <v>42933</v>
      </c>
      <c r="B204" s="9" t="s">
        <v>147</v>
      </c>
      <c r="C204" s="9">
        <v>1000</v>
      </c>
      <c r="D204" s="9" t="s">
        <v>11</v>
      </c>
      <c r="E204" s="7">
        <v>792</v>
      </c>
      <c r="F204" s="7">
        <v>802</v>
      </c>
      <c r="G204" s="7">
        <v>809</v>
      </c>
      <c r="H204" s="8">
        <f t="shared" si="116"/>
        <v>10000</v>
      </c>
      <c r="I204" s="8">
        <f t="shared" si="117"/>
        <v>7000</v>
      </c>
      <c r="J204" s="8">
        <f t="shared" si="103"/>
        <v>17000</v>
      </c>
    </row>
    <row r="205" spans="1:10" x14ac:dyDescent="0.25">
      <c r="A205" s="4">
        <v>42930</v>
      </c>
      <c r="B205" s="9" t="s">
        <v>225</v>
      </c>
      <c r="C205" s="9">
        <v>1800</v>
      </c>
      <c r="D205" s="9" t="s">
        <v>11</v>
      </c>
      <c r="E205" s="7">
        <v>400</v>
      </c>
      <c r="F205" s="7">
        <v>406</v>
      </c>
      <c r="G205" s="7">
        <v>410</v>
      </c>
      <c r="H205" s="8">
        <f t="shared" si="116"/>
        <v>10800</v>
      </c>
      <c r="I205" s="8">
        <f t="shared" si="117"/>
        <v>7200</v>
      </c>
      <c r="J205" s="8">
        <f t="shared" si="103"/>
        <v>18000</v>
      </c>
    </row>
    <row r="206" spans="1:10" x14ac:dyDescent="0.25">
      <c r="A206" s="4">
        <v>42930</v>
      </c>
      <c r="B206" s="9" t="s">
        <v>294</v>
      </c>
      <c r="C206" s="9">
        <v>12000</v>
      </c>
      <c r="D206" s="9" t="s">
        <v>11</v>
      </c>
      <c r="E206" s="7">
        <v>41</v>
      </c>
      <c r="F206" s="7">
        <v>41.5</v>
      </c>
      <c r="G206" s="7">
        <v>0</v>
      </c>
      <c r="H206" s="8">
        <f t="shared" si="116"/>
        <v>6000</v>
      </c>
      <c r="I206" s="8">
        <v>0</v>
      </c>
      <c r="J206" s="8">
        <f t="shared" si="103"/>
        <v>6000</v>
      </c>
    </row>
    <row r="207" spans="1:10" x14ac:dyDescent="0.25">
      <c r="A207" s="4">
        <v>42930</v>
      </c>
      <c r="B207" s="9" t="s">
        <v>295</v>
      </c>
      <c r="C207" s="9">
        <v>2000</v>
      </c>
      <c r="D207" s="9" t="s">
        <v>14</v>
      </c>
      <c r="E207" s="7">
        <v>482.5</v>
      </c>
      <c r="F207" s="7">
        <v>481</v>
      </c>
      <c r="G207" s="7">
        <v>0</v>
      </c>
      <c r="H207" s="8">
        <f t="shared" ref="H207" si="118">(E207-F207)*C207</f>
        <v>3000</v>
      </c>
      <c r="I207" s="8">
        <v>0</v>
      </c>
      <c r="J207" s="8">
        <f t="shared" si="103"/>
        <v>3000</v>
      </c>
    </row>
    <row r="208" spans="1:10" x14ac:dyDescent="0.25">
      <c r="A208" s="4">
        <v>42929</v>
      </c>
      <c r="B208" s="9" t="s">
        <v>156</v>
      </c>
      <c r="C208" s="9">
        <v>2000</v>
      </c>
      <c r="D208" s="9" t="s">
        <v>11</v>
      </c>
      <c r="E208" s="7">
        <v>473</v>
      </c>
      <c r="F208" s="7">
        <v>478</v>
      </c>
      <c r="G208" s="7">
        <v>483</v>
      </c>
      <c r="H208" s="8">
        <f t="shared" ref="H208:H217" si="119">(F208-E208)*C208</f>
        <v>10000</v>
      </c>
      <c r="I208" s="8">
        <f t="shared" ref="I208:I209" si="120">(G208-F208)*C208</f>
        <v>10000</v>
      </c>
      <c r="J208" s="8">
        <f t="shared" si="103"/>
        <v>20000</v>
      </c>
    </row>
    <row r="209" spans="1:10" x14ac:dyDescent="0.25">
      <c r="A209" s="4">
        <v>42929</v>
      </c>
      <c r="B209" s="9" t="s">
        <v>295</v>
      </c>
      <c r="C209" s="9">
        <v>2000</v>
      </c>
      <c r="D209" s="9" t="s">
        <v>11</v>
      </c>
      <c r="E209" s="7">
        <v>473</v>
      </c>
      <c r="F209" s="7">
        <v>478</v>
      </c>
      <c r="G209" s="7">
        <v>483</v>
      </c>
      <c r="H209" s="8">
        <f t="shared" si="119"/>
        <v>10000</v>
      </c>
      <c r="I209" s="8">
        <f t="shared" si="120"/>
        <v>10000</v>
      </c>
      <c r="J209" s="8">
        <f t="shared" si="103"/>
        <v>20000</v>
      </c>
    </row>
    <row r="210" spans="1:10" x14ac:dyDescent="0.25">
      <c r="A210" s="4">
        <v>42929</v>
      </c>
      <c r="B210" s="9" t="s">
        <v>296</v>
      </c>
      <c r="C210" s="9">
        <v>10000</v>
      </c>
      <c r="D210" s="9" t="s">
        <v>11</v>
      </c>
      <c r="E210" s="7">
        <v>71.7</v>
      </c>
      <c r="F210" s="7">
        <v>70.7</v>
      </c>
      <c r="G210" s="7">
        <v>0</v>
      </c>
      <c r="H210" s="8">
        <f t="shared" si="119"/>
        <v>-10000</v>
      </c>
      <c r="I210" s="8">
        <v>0</v>
      </c>
      <c r="J210" s="8">
        <f t="shared" si="103"/>
        <v>-10000</v>
      </c>
    </row>
    <row r="211" spans="1:10" x14ac:dyDescent="0.25">
      <c r="A211" s="4">
        <v>42928</v>
      </c>
      <c r="B211" s="9" t="s">
        <v>25</v>
      </c>
      <c r="C211" s="9">
        <v>6000</v>
      </c>
      <c r="D211" s="9" t="s">
        <v>11</v>
      </c>
      <c r="E211" s="7">
        <v>186.75</v>
      </c>
      <c r="F211" s="7">
        <v>188</v>
      </c>
      <c r="G211" s="7">
        <v>0</v>
      </c>
      <c r="H211" s="8">
        <f t="shared" si="119"/>
        <v>7500</v>
      </c>
      <c r="I211" s="8">
        <v>0</v>
      </c>
      <c r="J211" s="8">
        <f t="shared" si="103"/>
        <v>7500</v>
      </c>
    </row>
    <row r="212" spans="1:10" x14ac:dyDescent="0.25">
      <c r="A212" s="4">
        <v>42927</v>
      </c>
      <c r="B212" s="9" t="s">
        <v>220</v>
      </c>
      <c r="C212" s="9">
        <v>9000</v>
      </c>
      <c r="D212" s="9" t="s">
        <v>11</v>
      </c>
      <c r="E212" s="7">
        <v>106.25</v>
      </c>
      <c r="F212" s="7">
        <v>104.75</v>
      </c>
      <c r="G212" s="7">
        <v>0</v>
      </c>
      <c r="H212" s="8">
        <f t="shared" si="119"/>
        <v>-13500</v>
      </c>
      <c r="I212" s="8">
        <v>0</v>
      </c>
      <c r="J212" s="8">
        <f t="shared" si="103"/>
        <v>-13500</v>
      </c>
    </row>
    <row r="213" spans="1:10" x14ac:dyDescent="0.25">
      <c r="A213" s="4">
        <v>42927</v>
      </c>
      <c r="B213" s="9" t="s">
        <v>180</v>
      </c>
      <c r="C213" s="9">
        <v>800</v>
      </c>
      <c r="D213" s="9" t="s">
        <v>11</v>
      </c>
      <c r="E213" s="7">
        <v>715.75</v>
      </c>
      <c r="F213" s="7">
        <v>728.25</v>
      </c>
      <c r="G213" s="7">
        <v>743.25</v>
      </c>
      <c r="H213" s="8">
        <f t="shared" si="119"/>
        <v>10000</v>
      </c>
      <c r="I213" s="8">
        <f t="shared" ref="I213" si="121">(G213-F213)*C213</f>
        <v>12000</v>
      </c>
      <c r="J213" s="8">
        <f t="shared" si="103"/>
        <v>22000</v>
      </c>
    </row>
    <row r="214" spans="1:10" x14ac:dyDescent="0.25">
      <c r="A214" s="4">
        <v>42923</v>
      </c>
      <c r="B214" s="9" t="s">
        <v>196</v>
      </c>
      <c r="C214" s="9">
        <v>1500</v>
      </c>
      <c r="D214" s="9" t="s">
        <v>11</v>
      </c>
      <c r="E214" s="7">
        <v>126.5</v>
      </c>
      <c r="F214" s="7">
        <v>126.5</v>
      </c>
      <c r="G214" s="7">
        <v>0</v>
      </c>
      <c r="H214" s="8">
        <f t="shared" si="119"/>
        <v>0</v>
      </c>
      <c r="I214" s="8">
        <v>0</v>
      </c>
      <c r="J214" s="8">
        <f t="shared" si="103"/>
        <v>0</v>
      </c>
    </row>
    <row r="215" spans="1:10" x14ac:dyDescent="0.25">
      <c r="A215" s="4">
        <v>42923</v>
      </c>
      <c r="B215" s="9" t="s">
        <v>179</v>
      </c>
      <c r="C215" s="9">
        <v>6000</v>
      </c>
      <c r="D215" s="9" t="s">
        <v>11</v>
      </c>
      <c r="E215" s="7">
        <v>126.5</v>
      </c>
      <c r="F215" s="7">
        <v>126.5</v>
      </c>
      <c r="G215" s="7">
        <v>0</v>
      </c>
      <c r="H215" s="8">
        <f t="shared" si="119"/>
        <v>0</v>
      </c>
      <c r="I215" s="8">
        <v>0</v>
      </c>
      <c r="J215" s="8">
        <f t="shared" si="103"/>
        <v>0</v>
      </c>
    </row>
    <row r="216" spans="1:10" x14ac:dyDescent="0.25">
      <c r="A216" s="4">
        <v>42923</v>
      </c>
      <c r="B216" s="9" t="s">
        <v>166</v>
      </c>
      <c r="C216" s="9">
        <v>8000</v>
      </c>
      <c r="D216" s="9" t="s">
        <v>11</v>
      </c>
      <c r="E216" s="7">
        <v>136.6</v>
      </c>
      <c r="F216" s="7">
        <v>136.6</v>
      </c>
      <c r="G216" s="7">
        <v>0</v>
      </c>
      <c r="H216" s="8">
        <f t="shared" si="119"/>
        <v>0</v>
      </c>
      <c r="I216" s="8">
        <v>0</v>
      </c>
      <c r="J216" s="8">
        <f t="shared" si="103"/>
        <v>0</v>
      </c>
    </row>
    <row r="217" spans="1:10" x14ac:dyDescent="0.25">
      <c r="A217" s="4">
        <v>42922</v>
      </c>
      <c r="B217" s="9" t="s">
        <v>24</v>
      </c>
      <c r="C217" s="9">
        <v>8000</v>
      </c>
      <c r="D217" s="9" t="s">
        <v>11</v>
      </c>
      <c r="E217" s="7">
        <v>91.65</v>
      </c>
      <c r="F217" s="7">
        <v>92.9</v>
      </c>
      <c r="G217" s="7">
        <v>0</v>
      </c>
      <c r="H217" s="8">
        <f t="shared" si="119"/>
        <v>10000</v>
      </c>
      <c r="I217" s="8">
        <v>0</v>
      </c>
      <c r="J217" s="8">
        <f t="shared" si="103"/>
        <v>10000</v>
      </c>
    </row>
    <row r="218" spans="1:10" x14ac:dyDescent="0.25">
      <c r="A218" s="4">
        <v>42921</v>
      </c>
      <c r="B218" s="9" t="s">
        <v>268</v>
      </c>
      <c r="C218" s="9">
        <v>10000</v>
      </c>
      <c r="D218" s="9" t="s">
        <v>14</v>
      </c>
      <c r="E218" s="7">
        <v>198</v>
      </c>
      <c r="F218" s="7">
        <v>196.5</v>
      </c>
      <c r="G218" s="7">
        <v>195.5</v>
      </c>
      <c r="H218" s="8">
        <f t="shared" ref="H218" si="122">(E218-F218)*C218</f>
        <v>15000</v>
      </c>
      <c r="I218" s="8">
        <f t="shared" ref="I218" si="123">(F218-G218)*C218</f>
        <v>10000</v>
      </c>
      <c r="J218" s="8">
        <f t="shared" si="103"/>
        <v>25000</v>
      </c>
    </row>
    <row r="219" spans="1:10" x14ac:dyDescent="0.25">
      <c r="A219" s="4">
        <v>42920</v>
      </c>
      <c r="B219" s="9" t="s">
        <v>102</v>
      </c>
      <c r="C219" s="9">
        <v>1000</v>
      </c>
      <c r="D219" s="9" t="s">
        <v>11</v>
      </c>
      <c r="E219" s="7">
        <v>830</v>
      </c>
      <c r="F219" s="7">
        <v>820</v>
      </c>
      <c r="G219" s="7">
        <v>0</v>
      </c>
      <c r="H219" s="8">
        <f t="shared" ref="H219:H220" si="124">(F219-E219)*C219</f>
        <v>-10000</v>
      </c>
      <c r="I219" s="8">
        <v>0</v>
      </c>
      <c r="J219" s="8">
        <f t="shared" si="103"/>
        <v>-10000</v>
      </c>
    </row>
    <row r="220" spans="1:10" x14ac:dyDescent="0.25">
      <c r="A220" s="4">
        <v>42919</v>
      </c>
      <c r="B220" s="9" t="s">
        <v>206</v>
      </c>
      <c r="C220" s="9">
        <v>7375</v>
      </c>
      <c r="D220" s="9" t="s">
        <v>11</v>
      </c>
      <c r="E220" s="7">
        <v>160</v>
      </c>
      <c r="F220" s="7">
        <v>161.4</v>
      </c>
      <c r="G220" s="7">
        <v>0</v>
      </c>
      <c r="H220" s="8">
        <f t="shared" si="124"/>
        <v>10325.000000000042</v>
      </c>
      <c r="I220" s="8">
        <v>0</v>
      </c>
      <c r="J220" s="8">
        <f t="shared" si="103"/>
        <v>10325.000000000042</v>
      </c>
    </row>
    <row r="221" spans="1:10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</row>
    <row r="222" spans="1:10" x14ac:dyDescent="0.25">
      <c r="A222" s="4">
        <v>42916</v>
      </c>
      <c r="B222" s="9" t="s">
        <v>179</v>
      </c>
      <c r="C222" s="9">
        <v>6000</v>
      </c>
      <c r="D222" s="9" t="s">
        <v>11</v>
      </c>
      <c r="E222" s="7">
        <v>122.75</v>
      </c>
      <c r="F222" s="7">
        <v>123.5</v>
      </c>
      <c r="G222" s="7">
        <v>0</v>
      </c>
      <c r="H222" s="8">
        <f t="shared" ref="H222:H227" si="125">(F222-E222)*C222</f>
        <v>4500</v>
      </c>
      <c r="I222" s="8">
        <v>0</v>
      </c>
      <c r="J222" s="8">
        <f t="shared" ref="J222:J257" si="126">+I222+H222</f>
        <v>4500</v>
      </c>
    </row>
    <row r="223" spans="1:10" x14ac:dyDescent="0.25">
      <c r="A223" s="4">
        <v>42915</v>
      </c>
      <c r="B223" s="9" t="s">
        <v>53</v>
      </c>
      <c r="C223" s="9">
        <v>6000</v>
      </c>
      <c r="D223" s="9" t="s">
        <v>11</v>
      </c>
      <c r="E223" s="7">
        <v>123.5</v>
      </c>
      <c r="F223" s="7">
        <v>121.9</v>
      </c>
      <c r="G223" s="7">
        <v>0</v>
      </c>
      <c r="H223" s="8">
        <f t="shared" si="125"/>
        <v>-9599.9999999999654</v>
      </c>
      <c r="I223" s="8">
        <v>0</v>
      </c>
      <c r="J223" s="8">
        <f t="shared" si="126"/>
        <v>-9599.9999999999654</v>
      </c>
    </row>
    <row r="224" spans="1:10" x14ac:dyDescent="0.25">
      <c r="A224" s="4">
        <v>42915</v>
      </c>
      <c r="B224" s="9" t="s">
        <v>182</v>
      </c>
      <c r="C224" s="9">
        <v>1100</v>
      </c>
      <c r="D224" s="9" t="s">
        <v>11</v>
      </c>
      <c r="E224" s="7">
        <v>670</v>
      </c>
      <c r="F224" s="7">
        <v>663.3</v>
      </c>
      <c r="G224" s="7">
        <v>0</v>
      </c>
      <c r="H224" s="8">
        <f t="shared" si="125"/>
        <v>-7370.00000000005</v>
      </c>
      <c r="I224" s="8">
        <v>0</v>
      </c>
      <c r="J224" s="8">
        <f t="shared" si="126"/>
        <v>-7370.00000000005</v>
      </c>
    </row>
    <row r="225" spans="1:10" x14ac:dyDescent="0.25">
      <c r="A225" s="4">
        <v>42914</v>
      </c>
      <c r="B225" s="9" t="s">
        <v>88</v>
      </c>
      <c r="C225" s="9">
        <v>11000</v>
      </c>
      <c r="D225" s="9" t="s">
        <v>11</v>
      </c>
      <c r="E225" s="7">
        <v>112.5</v>
      </c>
      <c r="F225" s="7">
        <v>111.5</v>
      </c>
      <c r="G225" s="7">
        <v>115</v>
      </c>
      <c r="H225" s="8">
        <f t="shared" si="125"/>
        <v>-11000</v>
      </c>
      <c r="I225" s="8">
        <v>0</v>
      </c>
      <c r="J225" s="8">
        <f t="shared" si="126"/>
        <v>-11000</v>
      </c>
    </row>
    <row r="226" spans="1:10" x14ac:dyDescent="0.25">
      <c r="A226" s="4">
        <v>42914</v>
      </c>
      <c r="B226" s="9" t="s">
        <v>297</v>
      </c>
      <c r="C226" s="9">
        <v>12000</v>
      </c>
      <c r="D226" s="9" t="s">
        <v>11</v>
      </c>
      <c r="E226" s="7">
        <v>57.25</v>
      </c>
      <c r="F226" s="7">
        <v>57.4</v>
      </c>
      <c r="G226" s="7">
        <v>0</v>
      </c>
      <c r="H226" s="8">
        <f t="shared" si="125"/>
        <v>1799.9999999999829</v>
      </c>
      <c r="I226" s="8">
        <v>0</v>
      </c>
      <c r="J226" s="8">
        <f t="shared" si="126"/>
        <v>1799.9999999999829</v>
      </c>
    </row>
    <row r="227" spans="1:10" x14ac:dyDescent="0.25">
      <c r="A227" s="4">
        <v>42913</v>
      </c>
      <c r="B227" s="9" t="s">
        <v>63</v>
      </c>
      <c r="C227" s="9">
        <v>3000</v>
      </c>
      <c r="D227" s="9" t="s">
        <v>11</v>
      </c>
      <c r="E227" s="7">
        <v>249</v>
      </c>
      <c r="F227" s="7">
        <v>245</v>
      </c>
      <c r="G227" s="7">
        <v>0</v>
      </c>
      <c r="H227" s="8">
        <f t="shared" si="125"/>
        <v>-12000</v>
      </c>
      <c r="I227" s="8">
        <v>0</v>
      </c>
      <c r="J227" s="8">
        <f t="shared" si="126"/>
        <v>-12000</v>
      </c>
    </row>
    <row r="228" spans="1:10" x14ac:dyDescent="0.25">
      <c r="A228" s="4">
        <v>42913</v>
      </c>
      <c r="B228" s="9" t="s">
        <v>88</v>
      </c>
      <c r="C228" s="9">
        <v>11000</v>
      </c>
      <c r="D228" s="9" t="s">
        <v>14</v>
      </c>
      <c r="E228" s="7">
        <v>112.6</v>
      </c>
      <c r="F228" s="7">
        <v>111.6</v>
      </c>
      <c r="G228" s="7">
        <v>0</v>
      </c>
      <c r="H228" s="8">
        <f t="shared" ref="H228" si="127">(E228-F228)*C228</f>
        <v>11000</v>
      </c>
      <c r="I228" s="8">
        <v>0</v>
      </c>
      <c r="J228" s="8">
        <f t="shared" si="126"/>
        <v>11000</v>
      </c>
    </row>
    <row r="229" spans="1:10" x14ac:dyDescent="0.25">
      <c r="A229" s="4">
        <v>42909</v>
      </c>
      <c r="B229" s="9" t="s">
        <v>88</v>
      </c>
      <c r="C229" s="9">
        <v>11000</v>
      </c>
      <c r="D229" s="9" t="s">
        <v>11</v>
      </c>
      <c r="E229" s="7">
        <v>115</v>
      </c>
      <c r="F229" s="7">
        <v>116</v>
      </c>
      <c r="G229" s="7">
        <v>0</v>
      </c>
      <c r="H229" s="8">
        <f t="shared" ref="H229:H233" si="128">(F229-E229)*C229</f>
        <v>11000</v>
      </c>
      <c r="I229" s="8">
        <v>0</v>
      </c>
      <c r="J229" s="8">
        <f t="shared" si="126"/>
        <v>11000</v>
      </c>
    </row>
    <row r="230" spans="1:10" x14ac:dyDescent="0.25">
      <c r="A230" s="4">
        <v>42908</v>
      </c>
      <c r="B230" s="9" t="s">
        <v>206</v>
      </c>
      <c r="C230" s="9">
        <v>7375</v>
      </c>
      <c r="D230" s="9" t="s">
        <v>11</v>
      </c>
      <c r="E230" s="7">
        <v>175.35</v>
      </c>
      <c r="F230" s="7">
        <v>173.6</v>
      </c>
      <c r="G230" s="7">
        <v>0</v>
      </c>
      <c r="H230" s="8">
        <f t="shared" si="128"/>
        <v>-12906.25</v>
      </c>
      <c r="I230" s="8">
        <v>0</v>
      </c>
      <c r="J230" s="8">
        <f t="shared" si="126"/>
        <v>-12906.25</v>
      </c>
    </row>
    <row r="231" spans="1:10" x14ac:dyDescent="0.25">
      <c r="A231" s="4">
        <v>42908</v>
      </c>
      <c r="B231" s="9" t="s">
        <v>88</v>
      </c>
      <c r="C231" s="9">
        <v>11000</v>
      </c>
      <c r="D231" s="9" t="s">
        <v>11</v>
      </c>
      <c r="E231" s="7">
        <v>118</v>
      </c>
      <c r="F231" s="7">
        <v>117</v>
      </c>
      <c r="G231" s="7">
        <v>0</v>
      </c>
      <c r="H231" s="8">
        <f t="shared" si="128"/>
        <v>-11000</v>
      </c>
      <c r="I231" s="8">
        <v>0</v>
      </c>
      <c r="J231" s="8">
        <f t="shared" si="126"/>
        <v>-11000</v>
      </c>
    </row>
    <row r="232" spans="1:10" x14ac:dyDescent="0.25">
      <c r="A232" s="4">
        <v>42907</v>
      </c>
      <c r="B232" s="9" t="s">
        <v>247</v>
      </c>
      <c r="C232" s="9">
        <v>1200</v>
      </c>
      <c r="D232" s="9" t="s">
        <v>11</v>
      </c>
      <c r="E232" s="7">
        <v>862</v>
      </c>
      <c r="F232" s="7">
        <v>865</v>
      </c>
      <c r="G232" s="7">
        <v>0</v>
      </c>
      <c r="H232" s="8">
        <f t="shared" si="128"/>
        <v>3600</v>
      </c>
      <c r="I232" s="8">
        <v>0</v>
      </c>
      <c r="J232" s="8">
        <f t="shared" si="126"/>
        <v>3600</v>
      </c>
    </row>
    <row r="233" spans="1:10" x14ac:dyDescent="0.25">
      <c r="A233" s="4">
        <v>42906</v>
      </c>
      <c r="B233" s="9" t="s">
        <v>182</v>
      </c>
      <c r="C233" s="9">
        <v>1100</v>
      </c>
      <c r="D233" s="9" t="s">
        <v>11</v>
      </c>
      <c r="E233" s="7">
        <v>716.5</v>
      </c>
      <c r="F233" s="7">
        <v>726.5</v>
      </c>
      <c r="G233" s="7">
        <v>731</v>
      </c>
      <c r="H233" s="8">
        <f t="shared" si="128"/>
        <v>11000</v>
      </c>
      <c r="I233" s="8">
        <f t="shared" ref="I233" si="129">(G233-F233)*C233</f>
        <v>4950</v>
      </c>
      <c r="J233" s="8">
        <f t="shared" si="126"/>
        <v>15950</v>
      </c>
    </row>
    <row r="234" spans="1:10" x14ac:dyDescent="0.25">
      <c r="A234" s="4">
        <v>42905</v>
      </c>
      <c r="B234" s="9" t="s">
        <v>179</v>
      </c>
      <c r="C234" s="9">
        <v>6000</v>
      </c>
      <c r="D234" s="9" t="s">
        <v>11</v>
      </c>
      <c r="E234" s="7">
        <v>132.25</v>
      </c>
      <c r="F234" s="7">
        <v>134.25</v>
      </c>
      <c r="G234" s="7">
        <v>137.25</v>
      </c>
      <c r="H234" s="8">
        <f>(F234-E234)*C234</f>
        <v>12000</v>
      </c>
      <c r="I234" s="8">
        <v>0</v>
      </c>
      <c r="J234" s="8">
        <f t="shared" si="126"/>
        <v>12000</v>
      </c>
    </row>
    <row r="235" spans="1:10" x14ac:dyDescent="0.25">
      <c r="A235" s="4">
        <v>42902</v>
      </c>
      <c r="B235" s="9" t="s">
        <v>57</v>
      </c>
      <c r="C235" s="9">
        <v>2000</v>
      </c>
      <c r="D235" s="9" t="s">
        <v>11</v>
      </c>
      <c r="E235" s="7">
        <v>490</v>
      </c>
      <c r="F235" s="7">
        <v>494</v>
      </c>
      <c r="G235" s="7">
        <v>0</v>
      </c>
      <c r="H235" s="8">
        <f t="shared" ref="H235:H236" si="130">(F235-E235)*C235</f>
        <v>8000</v>
      </c>
      <c r="I235" s="8">
        <v>0</v>
      </c>
      <c r="J235" s="8">
        <f t="shared" si="126"/>
        <v>8000</v>
      </c>
    </row>
    <row r="236" spans="1:10" x14ac:dyDescent="0.25">
      <c r="A236" s="4">
        <v>42902</v>
      </c>
      <c r="B236" s="9" t="s">
        <v>220</v>
      </c>
      <c r="C236" s="9">
        <v>9000</v>
      </c>
      <c r="D236" s="9" t="s">
        <v>11</v>
      </c>
      <c r="E236" s="7">
        <v>107.25</v>
      </c>
      <c r="F236" s="7">
        <v>108.5</v>
      </c>
      <c r="G236" s="7">
        <v>110</v>
      </c>
      <c r="H236" s="8">
        <f t="shared" si="130"/>
        <v>11250</v>
      </c>
      <c r="I236" s="8">
        <f t="shared" ref="I236" si="131">(G236-F236)*C236</f>
        <v>13500</v>
      </c>
      <c r="J236" s="8">
        <f t="shared" si="126"/>
        <v>24750</v>
      </c>
    </row>
    <row r="237" spans="1:10" x14ac:dyDescent="0.25">
      <c r="A237" s="4">
        <v>42902</v>
      </c>
      <c r="B237" s="9" t="s">
        <v>298</v>
      </c>
      <c r="C237" s="9">
        <v>2500</v>
      </c>
      <c r="D237" s="9" t="s">
        <v>11</v>
      </c>
      <c r="E237" s="7">
        <v>289</v>
      </c>
      <c r="F237" s="7">
        <v>293</v>
      </c>
      <c r="G237" s="7">
        <v>0</v>
      </c>
      <c r="H237" s="8">
        <f>(F237-E237)*C237</f>
        <v>10000</v>
      </c>
      <c r="I237" s="8">
        <v>0</v>
      </c>
      <c r="J237" s="8">
        <f t="shared" si="126"/>
        <v>10000</v>
      </c>
    </row>
    <row r="238" spans="1:10" x14ac:dyDescent="0.25">
      <c r="A238" s="4">
        <v>42901</v>
      </c>
      <c r="B238" s="9" t="s">
        <v>177</v>
      </c>
      <c r="C238" s="9">
        <v>5000</v>
      </c>
      <c r="D238" s="9" t="s">
        <v>11</v>
      </c>
      <c r="E238" s="7">
        <v>191.65</v>
      </c>
      <c r="F238" s="7">
        <v>193.5</v>
      </c>
      <c r="G238" s="7">
        <v>0</v>
      </c>
      <c r="H238" s="8">
        <f>(F238-E238)*C238</f>
        <v>9249.9999999999709</v>
      </c>
      <c r="I238" s="8">
        <v>0</v>
      </c>
      <c r="J238" s="8">
        <f t="shared" si="126"/>
        <v>9249.9999999999709</v>
      </c>
    </row>
    <row r="239" spans="1:10" x14ac:dyDescent="0.25">
      <c r="A239" s="4">
        <v>42901</v>
      </c>
      <c r="B239" s="9" t="s">
        <v>213</v>
      </c>
      <c r="C239" s="9">
        <v>6000</v>
      </c>
      <c r="D239" s="9" t="s">
        <v>11</v>
      </c>
      <c r="E239" s="7">
        <v>186.75</v>
      </c>
      <c r="F239" s="7">
        <v>188.75</v>
      </c>
      <c r="G239" s="7">
        <v>191</v>
      </c>
      <c r="H239" s="8">
        <f t="shared" ref="H239:H245" si="132">(F239-E239)*C239</f>
        <v>12000</v>
      </c>
      <c r="I239" s="8">
        <f t="shared" ref="I239" si="133">(G239-F239)*C239</f>
        <v>13500</v>
      </c>
      <c r="J239" s="8">
        <f t="shared" si="126"/>
        <v>25500</v>
      </c>
    </row>
    <row r="240" spans="1:10" x14ac:dyDescent="0.25">
      <c r="A240" s="4">
        <v>42901</v>
      </c>
      <c r="B240" s="9" t="s">
        <v>173</v>
      </c>
      <c r="C240" s="9">
        <v>8000</v>
      </c>
      <c r="D240" s="9" t="s">
        <v>11</v>
      </c>
      <c r="E240" s="7">
        <v>133</v>
      </c>
      <c r="F240" s="7">
        <v>131</v>
      </c>
      <c r="G240" s="7">
        <v>0</v>
      </c>
      <c r="H240" s="8">
        <f t="shared" si="132"/>
        <v>-16000</v>
      </c>
      <c r="I240" s="8">
        <v>0</v>
      </c>
      <c r="J240" s="8">
        <f t="shared" si="126"/>
        <v>-16000</v>
      </c>
    </row>
    <row r="241" spans="1:10" x14ac:dyDescent="0.25">
      <c r="A241" s="4">
        <v>42900</v>
      </c>
      <c r="B241" s="9" t="s">
        <v>206</v>
      </c>
      <c r="C241" s="9">
        <v>7375</v>
      </c>
      <c r="D241" s="9" t="s">
        <v>11</v>
      </c>
      <c r="E241" s="7">
        <v>174</v>
      </c>
      <c r="F241" s="7">
        <v>175.5</v>
      </c>
      <c r="G241" s="7">
        <v>0</v>
      </c>
      <c r="H241" s="8">
        <f t="shared" si="132"/>
        <v>11062.5</v>
      </c>
      <c r="I241" s="8">
        <v>0</v>
      </c>
      <c r="J241" s="8">
        <f t="shared" si="126"/>
        <v>11062.5</v>
      </c>
    </row>
    <row r="242" spans="1:10" x14ac:dyDescent="0.25">
      <c r="A242" s="4">
        <v>42899</v>
      </c>
      <c r="B242" s="9" t="s">
        <v>88</v>
      </c>
      <c r="C242" s="9">
        <v>11000</v>
      </c>
      <c r="D242" s="9" t="s">
        <v>11</v>
      </c>
      <c r="E242" s="7">
        <v>116.25</v>
      </c>
      <c r="F242" s="7">
        <v>115</v>
      </c>
      <c r="G242" s="7">
        <v>0</v>
      </c>
      <c r="H242" s="8">
        <f t="shared" si="132"/>
        <v>-13750</v>
      </c>
      <c r="I242" s="8">
        <v>0</v>
      </c>
      <c r="J242" s="8">
        <f t="shared" si="126"/>
        <v>-13750</v>
      </c>
    </row>
    <row r="243" spans="1:10" x14ac:dyDescent="0.25">
      <c r="A243" s="4">
        <v>42898</v>
      </c>
      <c r="B243" s="9" t="s">
        <v>197</v>
      </c>
      <c r="C243" s="9">
        <v>2000</v>
      </c>
      <c r="D243" s="9" t="s">
        <v>11</v>
      </c>
      <c r="E243" s="7">
        <v>498</v>
      </c>
      <c r="F243" s="7">
        <v>490</v>
      </c>
      <c r="G243" s="7">
        <v>0</v>
      </c>
      <c r="H243" s="8">
        <f t="shared" si="132"/>
        <v>-16000</v>
      </c>
      <c r="I243" s="8">
        <v>0</v>
      </c>
      <c r="J243" s="8">
        <f t="shared" si="126"/>
        <v>-16000</v>
      </c>
    </row>
    <row r="244" spans="1:10" x14ac:dyDescent="0.25">
      <c r="A244" s="4">
        <v>42895</v>
      </c>
      <c r="B244" s="9" t="s">
        <v>70</v>
      </c>
      <c r="C244" s="9">
        <v>1500</v>
      </c>
      <c r="D244" s="9" t="s">
        <v>11</v>
      </c>
      <c r="E244" s="7">
        <v>534</v>
      </c>
      <c r="F244" s="7">
        <v>541</v>
      </c>
      <c r="G244" s="7">
        <v>0</v>
      </c>
      <c r="H244" s="8">
        <f t="shared" si="132"/>
        <v>10500</v>
      </c>
      <c r="I244" s="8">
        <v>0</v>
      </c>
      <c r="J244" s="8">
        <f t="shared" si="126"/>
        <v>10500</v>
      </c>
    </row>
    <row r="245" spans="1:10" x14ac:dyDescent="0.25">
      <c r="A245" s="4">
        <v>42894</v>
      </c>
      <c r="B245" s="9" t="s">
        <v>182</v>
      </c>
      <c r="C245" s="9">
        <v>1100</v>
      </c>
      <c r="D245" s="9" t="s">
        <v>11</v>
      </c>
      <c r="E245" s="7">
        <v>751</v>
      </c>
      <c r="F245" s="7">
        <v>752</v>
      </c>
      <c r="G245" s="7">
        <v>0</v>
      </c>
      <c r="H245" s="8">
        <f t="shared" si="132"/>
        <v>1100</v>
      </c>
      <c r="I245" s="8">
        <v>0</v>
      </c>
      <c r="J245" s="8">
        <f t="shared" si="126"/>
        <v>1100</v>
      </c>
    </row>
    <row r="246" spans="1:10" x14ac:dyDescent="0.25">
      <c r="A246" s="4">
        <v>42894</v>
      </c>
      <c r="B246" s="9" t="s">
        <v>220</v>
      </c>
      <c r="C246" s="9">
        <v>9000</v>
      </c>
      <c r="D246" s="9" t="s">
        <v>14</v>
      </c>
      <c r="E246" s="7">
        <v>105.85</v>
      </c>
      <c r="F246" s="7">
        <v>104.7</v>
      </c>
      <c r="G246" s="7">
        <v>104.25</v>
      </c>
      <c r="H246" s="8">
        <f t="shared" ref="H246:H248" si="134">(E246-F246)*C246</f>
        <v>10349.999999999924</v>
      </c>
      <c r="I246" s="8">
        <f t="shared" ref="I246" si="135">(F246-G246)*C246</f>
        <v>4050.0000000000255</v>
      </c>
      <c r="J246" s="8">
        <f t="shared" si="126"/>
        <v>14399.999999999949</v>
      </c>
    </row>
    <row r="247" spans="1:10" x14ac:dyDescent="0.25">
      <c r="A247" s="4">
        <v>42894</v>
      </c>
      <c r="B247" s="9" t="s">
        <v>101</v>
      </c>
      <c r="C247" s="9">
        <v>3000</v>
      </c>
      <c r="D247" s="9" t="s">
        <v>14</v>
      </c>
      <c r="E247" s="7">
        <v>289.25</v>
      </c>
      <c r="F247" s="7">
        <v>285</v>
      </c>
      <c r="G247" s="7">
        <v>280</v>
      </c>
      <c r="H247" s="8">
        <f t="shared" si="134"/>
        <v>12750</v>
      </c>
      <c r="I247" s="8">
        <v>0</v>
      </c>
      <c r="J247" s="8">
        <f t="shared" si="126"/>
        <v>12750</v>
      </c>
    </row>
    <row r="248" spans="1:10" x14ac:dyDescent="0.25">
      <c r="A248" s="4">
        <v>42893</v>
      </c>
      <c r="B248" s="9" t="s">
        <v>213</v>
      </c>
      <c r="C248" s="9">
        <v>6000</v>
      </c>
      <c r="D248" s="9" t="s">
        <v>14</v>
      </c>
      <c r="E248" s="7">
        <v>188.25</v>
      </c>
      <c r="F248" s="7">
        <v>188</v>
      </c>
      <c r="G248" s="7">
        <v>0</v>
      </c>
      <c r="H248" s="8">
        <f t="shared" si="134"/>
        <v>1500</v>
      </c>
      <c r="I248" s="8">
        <v>0</v>
      </c>
      <c r="J248" s="8">
        <f t="shared" si="126"/>
        <v>1500</v>
      </c>
    </row>
    <row r="249" spans="1:10" x14ac:dyDescent="0.25">
      <c r="A249" s="4">
        <v>42893</v>
      </c>
      <c r="B249" s="9" t="s">
        <v>148</v>
      </c>
      <c r="C249" s="9">
        <v>3500</v>
      </c>
      <c r="D249" s="9" t="s">
        <v>11</v>
      </c>
      <c r="E249" s="7">
        <v>210.5</v>
      </c>
      <c r="F249" s="7">
        <v>213.5</v>
      </c>
      <c r="G249" s="7">
        <v>0</v>
      </c>
      <c r="H249" s="8">
        <f t="shared" ref="H249:H252" si="136">(F249-E249)*C249</f>
        <v>10500</v>
      </c>
      <c r="I249" s="8">
        <v>0</v>
      </c>
      <c r="J249" s="8">
        <f t="shared" si="126"/>
        <v>10500</v>
      </c>
    </row>
    <row r="250" spans="1:10" x14ac:dyDescent="0.25">
      <c r="A250" s="4">
        <v>42892</v>
      </c>
      <c r="B250" s="9" t="s">
        <v>179</v>
      </c>
      <c r="C250" s="9">
        <v>6000</v>
      </c>
      <c r="D250" s="9" t="s">
        <v>11</v>
      </c>
      <c r="E250" s="7">
        <v>127.5</v>
      </c>
      <c r="F250" s="7">
        <v>128.5</v>
      </c>
      <c r="G250" s="7">
        <v>0</v>
      </c>
      <c r="H250" s="8">
        <f t="shared" si="136"/>
        <v>6000</v>
      </c>
      <c r="I250" s="8">
        <v>0</v>
      </c>
      <c r="J250" s="8">
        <f t="shared" si="126"/>
        <v>6000</v>
      </c>
    </row>
    <row r="251" spans="1:10" x14ac:dyDescent="0.25">
      <c r="A251" s="4">
        <v>42892</v>
      </c>
      <c r="B251" s="9" t="s">
        <v>299</v>
      </c>
      <c r="C251" s="9">
        <v>1000</v>
      </c>
      <c r="D251" s="9" t="s">
        <v>11</v>
      </c>
      <c r="E251" s="7">
        <v>818.5</v>
      </c>
      <c r="F251" s="7">
        <v>830</v>
      </c>
      <c r="G251" s="7">
        <v>0</v>
      </c>
      <c r="H251" s="8">
        <f t="shared" si="136"/>
        <v>11500</v>
      </c>
      <c r="I251" s="8">
        <v>0</v>
      </c>
      <c r="J251" s="8">
        <f t="shared" si="126"/>
        <v>11500</v>
      </c>
    </row>
    <row r="252" spans="1:10" x14ac:dyDescent="0.25">
      <c r="A252" s="4">
        <v>42891</v>
      </c>
      <c r="B252" s="9" t="s">
        <v>300</v>
      </c>
      <c r="C252" s="9">
        <v>6000</v>
      </c>
      <c r="D252" s="9" t="s">
        <v>11</v>
      </c>
      <c r="E252" s="7">
        <v>189.25</v>
      </c>
      <c r="F252" s="7">
        <v>191.25</v>
      </c>
      <c r="G252" s="7">
        <v>193.5</v>
      </c>
      <c r="H252" s="8">
        <f t="shared" si="136"/>
        <v>12000</v>
      </c>
      <c r="I252" s="8">
        <f t="shared" ref="I252" si="137">(G252-F252)*C252</f>
        <v>13500</v>
      </c>
      <c r="J252" s="8">
        <f t="shared" si="126"/>
        <v>25500</v>
      </c>
    </row>
    <row r="253" spans="1:10" x14ac:dyDescent="0.25">
      <c r="A253" s="4">
        <v>42888</v>
      </c>
      <c r="B253" s="9" t="s">
        <v>301</v>
      </c>
      <c r="C253" s="9">
        <v>10000</v>
      </c>
      <c r="D253" s="9" t="s">
        <v>14</v>
      </c>
      <c r="E253" s="7">
        <v>71.25</v>
      </c>
      <c r="F253" s="7">
        <v>72.5</v>
      </c>
      <c r="G253" s="7">
        <v>0</v>
      </c>
      <c r="H253" s="8">
        <f t="shared" ref="H253:H254" si="138">(E253-F253)*C253</f>
        <v>-12500</v>
      </c>
      <c r="I253" s="8">
        <v>0</v>
      </c>
      <c r="J253" s="8">
        <f t="shared" si="126"/>
        <v>-12500</v>
      </c>
    </row>
    <row r="254" spans="1:10" x14ac:dyDescent="0.25">
      <c r="A254" s="4">
        <v>42888</v>
      </c>
      <c r="B254" s="9" t="s">
        <v>302</v>
      </c>
      <c r="C254" s="9">
        <v>1500</v>
      </c>
      <c r="D254" s="9" t="s">
        <v>14</v>
      </c>
      <c r="E254" s="7">
        <v>417</v>
      </c>
      <c r="F254" s="7">
        <v>427</v>
      </c>
      <c r="G254" s="7">
        <v>0</v>
      </c>
      <c r="H254" s="8">
        <f t="shared" si="138"/>
        <v>-15000</v>
      </c>
      <c r="I254" s="8">
        <v>0</v>
      </c>
      <c r="J254" s="8">
        <f t="shared" si="126"/>
        <v>-15000</v>
      </c>
    </row>
    <row r="255" spans="1:10" x14ac:dyDescent="0.25">
      <c r="A255" s="4">
        <v>42888</v>
      </c>
      <c r="B255" s="9" t="s">
        <v>303</v>
      </c>
      <c r="C255" s="9">
        <v>12000</v>
      </c>
      <c r="D255" s="9" t="s">
        <v>11</v>
      </c>
      <c r="E255" s="7">
        <v>115.75</v>
      </c>
      <c r="F255" s="7">
        <v>114.5</v>
      </c>
      <c r="G255" s="7">
        <v>0</v>
      </c>
      <c r="H255" s="8">
        <f t="shared" ref="H255" si="139">(F255-E255)*C255</f>
        <v>-15000</v>
      </c>
      <c r="I255" s="8">
        <v>0</v>
      </c>
      <c r="J255" s="8">
        <f t="shared" si="126"/>
        <v>-15000</v>
      </c>
    </row>
    <row r="256" spans="1:10" x14ac:dyDescent="0.25">
      <c r="A256" s="4">
        <v>42887</v>
      </c>
      <c r="B256" s="9" t="s">
        <v>179</v>
      </c>
      <c r="C256" s="9">
        <v>6000</v>
      </c>
      <c r="D256" s="9" t="s">
        <v>14</v>
      </c>
      <c r="E256" s="7">
        <v>131.5</v>
      </c>
      <c r="F256" s="7">
        <v>129</v>
      </c>
      <c r="G256" s="7">
        <v>126</v>
      </c>
      <c r="H256" s="8">
        <f t="shared" ref="H256" si="140">(E256-F256)*C256</f>
        <v>15000</v>
      </c>
      <c r="I256" s="8">
        <f t="shared" ref="I256" si="141">(F256-G256)*C256</f>
        <v>18000</v>
      </c>
      <c r="J256" s="8">
        <f t="shared" si="126"/>
        <v>33000</v>
      </c>
    </row>
    <row r="257" spans="1:10" x14ac:dyDescent="0.25">
      <c r="A257" s="4">
        <v>42887</v>
      </c>
      <c r="B257" s="9" t="s">
        <v>57</v>
      </c>
      <c r="C257" s="9">
        <v>2000</v>
      </c>
      <c r="D257" s="9" t="s">
        <v>11</v>
      </c>
      <c r="E257" s="7">
        <v>482.5</v>
      </c>
      <c r="F257" s="7">
        <v>476.5</v>
      </c>
      <c r="G257" s="7">
        <v>0</v>
      </c>
      <c r="H257" s="8">
        <f t="shared" ref="H257" si="142">(F257-E257)*C257</f>
        <v>-12000</v>
      </c>
      <c r="I257" s="8">
        <v>0</v>
      </c>
      <c r="J257" s="8">
        <f t="shared" si="126"/>
        <v>-12000</v>
      </c>
    </row>
    <row r="258" spans="1:10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</row>
    <row r="259" spans="1:10" x14ac:dyDescent="0.25">
      <c r="A259" s="4">
        <v>42886</v>
      </c>
      <c r="B259" s="9" t="s">
        <v>228</v>
      </c>
      <c r="C259" s="9">
        <v>1400</v>
      </c>
      <c r="D259" s="9" t="s">
        <v>14</v>
      </c>
      <c r="E259" s="7">
        <v>429</v>
      </c>
      <c r="F259" s="7">
        <v>425</v>
      </c>
      <c r="G259" s="7">
        <v>0</v>
      </c>
      <c r="H259" s="8">
        <f>(E259-F259)*C259</f>
        <v>5600</v>
      </c>
      <c r="I259" s="8">
        <v>0</v>
      </c>
      <c r="J259" s="8">
        <f t="shared" ref="J259:J287" si="143">+I259+H259</f>
        <v>5600</v>
      </c>
    </row>
    <row r="260" spans="1:10" x14ac:dyDescent="0.25">
      <c r="A260" s="4">
        <v>42886</v>
      </c>
      <c r="B260" s="9" t="s">
        <v>220</v>
      </c>
      <c r="C260" s="9">
        <v>9000</v>
      </c>
      <c r="D260" s="9" t="s">
        <v>14</v>
      </c>
      <c r="E260" s="7">
        <v>90.6</v>
      </c>
      <c r="F260" s="7">
        <v>90.6</v>
      </c>
      <c r="G260" s="7">
        <v>0</v>
      </c>
      <c r="H260" s="8">
        <f t="shared" ref="H260" si="144">(E260-F260)*C260</f>
        <v>0</v>
      </c>
      <c r="I260" s="8">
        <v>0</v>
      </c>
      <c r="J260" s="8">
        <f t="shared" si="143"/>
        <v>0</v>
      </c>
    </row>
    <row r="261" spans="1:10" x14ac:dyDescent="0.25">
      <c r="A261" s="4">
        <v>42885</v>
      </c>
      <c r="B261" s="9" t="s">
        <v>61</v>
      </c>
      <c r="C261" s="9">
        <v>5000</v>
      </c>
      <c r="D261" s="9" t="s">
        <v>11</v>
      </c>
      <c r="E261" s="7">
        <v>136.5</v>
      </c>
      <c r="F261" s="7">
        <v>138.5</v>
      </c>
      <c r="G261" s="7">
        <v>0</v>
      </c>
      <c r="H261" s="8">
        <f t="shared" ref="H261:H268" si="145">(F261-E261)*C261</f>
        <v>10000</v>
      </c>
      <c r="I261" s="8">
        <v>0</v>
      </c>
      <c r="J261" s="8">
        <f t="shared" si="143"/>
        <v>10000</v>
      </c>
    </row>
    <row r="262" spans="1:10" x14ac:dyDescent="0.25">
      <c r="A262" s="4">
        <v>42885</v>
      </c>
      <c r="B262" s="9" t="s">
        <v>88</v>
      </c>
      <c r="C262" s="9">
        <v>11000</v>
      </c>
      <c r="D262" s="9" t="s">
        <v>11</v>
      </c>
      <c r="E262" s="7">
        <v>110.3</v>
      </c>
      <c r="F262" s="7">
        <v>111.3</v>
      </c>
      <c r="G262" s="7">
        <v>0</v>
      </c>
      <c r="H262" s="8">
        <f t="shared" si="145"/>
        <v>11000</v>
      </c>
      <c r="I262" s="8">
        <v>0</v>
      </c>
      <c r="J262" s="8">
        <f t="shared" si="143"/>
        <v>11000</v>
      </c>
    </row>
    <row r="263" spans="1:10" x14ac:dyDescent="0.25">
      <c r="A263" s="4">
        <v>42884</v>
      </c>
      <c r="B263" s="9" t="s">
        <v>252</v>
      </c>
      <c r="C263" s="9">
        <v>1500</v>
      </c>
      <c r="D263" s="9" t="s">
        <v>11</v>
      </c>
      <c r="E263" s="7">
        <v>577.5</v>
      </c>
      <c r="F263" s="7">
        <v>570.75</v>
      </c>
      <c r="G263" s="7">
        <v>0</v>
      </c>
      <c r="H263" s="8">
        <f t="shared" si="145"/>
        <v>-10125</v>
      </c>
      <c r="I263" s="8">
        <v>0</v>
      </c>
      <c r="J263" s="8">
        <f t="shared" si="143"/>
        <v>-10125</v>
      </c>
    </row>
    <row r="264" spans="1:10" x14ac:dyDescent="0.25">
      <c r="A264" s="4">
        <v>42884</v>
      </c>
      <c r="B264" s="9" t="s">
        <v>250</v>
      </c>
      <c r="C264" s="9">
        <v>17000</v>
      </c>
      <c r="D264" s="9" t="s">
        <v>11</v>
      </c>
      <c r="E264" s="7">
        <v>35.5</v>
      </c>
      <c r="F264" s="7">
        <v>34.75</v>
      </c>
      <c r="G264" s="7">
        <v>0</v>
      </c>
      <c r="H264" s="8">
        <f t="shared" si="145"/>
        <v>-12750</v>
      </c>
      <c r="I264" s="8">
        <v>0</v>
      </c>
      <c r="J264" s="8">
        <f t="shared" si="143"/>
        <v>-12750</v>
      </c>
    </row>
    <row r="265" spans="1:10" x14ac:dyDescent="0.25">
      <c r="A265" s="4">
        <v>42881</v>
      </c>
      <c r="B265" s="9" t="s">
        <v>220</v>
      </c>
      <c r="C265" s="9">
        <v>9000</v>
      </c>
      <c r="D265" s="9" t="s">
        <v>11</v>
      </c>
      <c r="E265" s="7">
        <v>98.75</v>
      </c>
      <c r="F265" s="7">
        <v>99.5</v>
      </c>
      <c r="G265" s="7">
        <v>0</v>
      </c>
      <c r="H265" s="8">
        <f t="shared" si="145"/>
        <v>6750</v>
      </c>
      <c r="I265" s="8">
        <v>0</v>
      </c>
      <c r="J265" s="8">
        <f t="shared" si="143"/>
        <v>6750</v>
      </c>
    </row>
    <row r="266" spans="1:10" x14ac:dyDescent="0.25">
      <c r="A266" s="4">
        <v>42881</v>
      </c>
      <c r="B266" s="9" t="s">
        <v>166</v>
      </c>
      <c r="C266" s="9">
        <v>8000</v>
      </c>
      <c r="D266" s="9" t="s">
        <v>11</v>
      </c>
      <c r="E266" s="7">
        <v>116.5</v>
      </c>
      <c r="F266" s="7">
        <v>117.5</v>
      </c>
      <c r="G266" s="7">
        <v>0</v>
      </c>
      <c r="H266" s="8">
        <f t="shared" si="145"/>
        <v>8000</v>
      </c>
      <c r="I266" s="8">
        <v>0</v>
      </c>
      <c r="J266" s="8">
        <f t="shared" si="143"/>
        <v>8000</v>
      </c>
    </row>
    <row r="267" spans="1:10" x14ac:dyDescent="0.25">
      <c r="A267" s="4">
        <v>42880</v>
      </c>
      <c r="B267" s="9" t="s">
        <v>88</v>
      </c>
      <c r="C267" s="9">
        <v>11000</v>
      </c>
      <c r="D267" s="9" t="s">
        <v>11</v>
      </c>
      <c r="E267" s="7">
        <v>108.3</v>
      </c>
      <c r="F267" s="7">
        <v>109.3</v>
      </c>
      <c r="G267" s="7">
        <v>110.8</v>
      </c>
      <c r="H267" s="8">
        <f t="shared" si="145"/>
        <v>11000</v>
      </c>
      <c r="I267" s="8">
        <f t="shared" ref="I267:I268" si="146">(G267-F267)*C267</f>
        <v>16500</v>
      </c>
      <c r="J267" s="8">
        <f t="shared" si="143"/>
        <v>27500</v>
      </c>
    </row>
    <row r="268" spans="1:10" x14ac:dyDescent="0.25">
      <c r="A268" s="4">
        <v>42879</v>
      </c>
      <c r="B268" s="9" t="s">
        <v>88</v>
      </c>
      <c r="C268" s="9">
        <v>11000</v>
      </c>
      <c r="D268" s="9" t="s">
        <v>11</v>
      </c>
      <c r="E268" s="7">
        <v>109</v>
      </c>
      <c r="F268" s="7">
        <v>110</v>
      </c>
      <c r="G268" s="7">
        <v>110.75</v>
      </c>
      <c r="H268" s="8">
        <f t="shared" si="145"/>
        <v>11000</v>
      </c>
      <c r="I268" s="8">
        <f t="shared" si="146"/>
        <v>8250</v>
      </c>
      <c r="J268" s="8">
        <f t="shared" si="143"/>
        <v>19250</v>
      </c>
    </row>
    <row r="269" spans="1:10" x14ac:dyDescent="0.25">
      <c r="A269" s="4">
        <v>42878</v>
      </c>
      <c r="B269" s="9" t="s">
        <v>100</v>
      </c>
      <c r="C269" s="9">
        <v>1200</v>
      </c>
      <c r="D269" s="9" t="s">
        <v>14</v>
      </c>
      <c r="E269" s="7">
        <v>782</v>
      </c>
      <c r="F269" s="7">
        <v>782</v>
      </c>
      <c r="G269" s="7">
        <v>0</v>
      </c>
      <c r="H269" s="8">
        <f t="shared" ref="H269" si="147">(E269-F269)*C269</f>
        <v>0</v>
      </c>
      <c r="I269" s="8">
        <v>0</v>
      </c>
      <c r="J269" s="8">
        <f t="shared" si="143"/>
        <v>0</v>
      </c>
    </row>
    <row r="270" spans="1:10" x14ac:dyDescent="0.25">
      <c r="A270" s="4">
        <v>42847</v>
      </c>
      <c r="B270" s="9" t="s">
        <v>268</v>
      </c>
      <c r="C270" s="9">
        <v>10000</v>
      </c>
      <c r="D270" s="9" t="s">
        <v>11</v>
      </c>
      <c r="E270" s="7">
        <v>170</v>
      </c>
      <c r="F270" s="7">
        <v>171</v>
      </c>
      <c r="G270" s="7">
        <v>172.5</v>
      </c>
      <c r="H270" s="8">
        <f t="shared" ref="H270" si="148">(F270-E270)*C270</f>
        <v>10000</v>
      </c>
      <c r="I270" s="8">
        <v>0</v>
      </c>
      <c r="J270" s="8">
        <f t="shared" si="143"/>
        <v>10000</v>
      </c>
    </row>
    <row r="271" spans="1:10" x14ac:dyDescent="0.25">
      <c r="A271" s="4">
        <v>42874</v>
      </c>
      <c r="B271" s="9" t="s">
        <v>268</v>
      </c>
      <c r="C271" s="9">
        <v>10000</v>
      </c>
      <c r="D271" s="9" t="s">
        <v>14</v>
      </c>
      <c r="E271" s="7">
        <v>169.3</v>
      </c>
      <c r="F271" s="7">
        <v>168.25</v>
      </c>
      <c r="G271" s="7">
        <v>165.5</v>
      </c>
      <c r="H271" s="8">
        <f t="shared" ref="H271:H272" si="149">(E271-F271)*C271</f>
        <v>10500.000000000113</v>
      </c>
      <c r="I271" s="8">
        <f t="shared" ref="I271" si="150">(F271-G271)*C271</f>
        <v>27500</v>
      </c>
      <c r="J271" s="8">
        <f t="shared" si="143"/>
        <v>38000.000000000116</v>
      </c>
    </row>
    <row r="272" spans="1:10" x14ac:dyDescent="0.25">
      <c r="A272" s="4">
        <v>42873</v>
      </c>
      <c r="B272" s="9" t="s">
        <v>268</v>
      </c>
      <c r="C272" s="9">
        <v>10000</v>
      </c>
      <c r="D272" s="9" t="s">
        <v>14</v>
      </c>
      <c r="E272" s="7">
        <v>172.75</v>
      </c>
      <c r="F272" s="7">
        <v>171.75</v>
      </c>
      <c r="G272" s="7">
        <v>170.75</v>
      </c>
      <c r="H272" s="8">
        <f t="shared" si="149"/>
        <v>10000</v>
      </c>
      <c r="I272" s="8">
        <f>(F272-G272)*C272</f>
        <v>10000</v>
      </c>
      <c r="J272" s="8">
        <f t="shared" si="143"/>
        <v>20000</v>
      </c>
    </row>
    <row r="273" spans="1:11" x14ac:dyDescent="0.25">
      <c r="A273" s="4">
        <v>42872</v>
      </c>
      <c r="B273" s="9" t="s">
        <v>102</v>
      </c>
      <c r="C273" s="9">
        <v>1000</v>
      </c>
      <c r="D273" s="9" t="s">
        <v>11</v>
      </c>
      <c r="E273" s="7">
        <v>891</v>
      </c>
      <c r="F273" s="7">
        <v>903</v>
      </c>
      <c r="G273" s="7">
        <v>918</v>
      </c>
      <c r="H273" s="8">
        <f t="shared" ref="H273:H276" si="151">(F273-E273)*C273</f>
        <v>12000</v>
      </c>
      <c r="I273" s="8">
        <f t="shared" ref="I273" si="152">(G273-F273)*C273</f>
        <v>15000</v>
      </c>
      <c r="J273" s="8">
        <f t="shared" si="143"/>
        <v>27000</v>
      </c>
    </row>
    <row r="274" spans="1:11" x14ac:dyDescent="0.25">
      <c r="A274" s="4">
        <v>42872</v>
      </c>
      <c r="B274" s="9" t="s">
        <v>268</v>
      </c>
      <c r="C274" s="9">
        <v>10000</v>
      </c>
      <c r="D274" s="9" t="s">
        <v>11</v>
      </c>
      <c r="E274" s="7">
        <v>176.5</v>
      </c>
      <c r="F274" s="7">
        <v>174.75</v>
      </c>
      <c r="G274" s="7">
        <v>0</v>
      </c>
      <c r="H274" s="8">
        <f t="shared" si="151"/>
        <v>-17500</v>
      </c>
      <c r="I274" s="8">
        <v>0</v>
      </c>
      <c r="J274" s="8">
        <f t="shared" si="143"/>
        <v>-17500</v>
      </c>
    </row>
    <row r="275" spans="1:11" x14ac:dyDescent="0.25">
      <c r="A275" s="4">
        <v>42872</v>
      </c>
      <c r="B275" s="9" t="s">
        <v>166</v>
      </c>
      <c r="C275" s="9">
        <v>8000</v>
      </c>
      <c r="D275" s="9" t="s">
        <v>11</v>
      </c>
      <c r="E275" s="7">
        <v>120.9</v>
      </c>
      <c r="F275" s="7">
        <v>122.4</v>
      </c>
      <c r="G275" s="7">
        <v>122.7</v>
      </c>
      <c r="H275" s="8">
        <f t="shared" si="151"/>
        <v>12000</v>
      </c>
      <c r="I275" s="8">
        <f t="shared" ref="I275" si="153">(G275-F275)*C275</f>
        <v>2399.9999999999773</v>
      </c>
      <c r="J275" s="8">
        <f t="shared" si="143"/>
        <v>14399.999999999978</v>
      </c>
    </row>
    <row r="276" spans="1:11" x14ac:dyDescent="0.25">
      <c r="A276" s="4">
        <v>42871</v>
      </c>
      <c r="B276" s="9" t="s">
        <v>213</v>
      </c>
      <c r="C276" s="9">
        <v>6000</v>
      </c>
      <c r="D276" s="9" t="s">
        <v>11</v>
      </c>
      <c r="E276" s="7">
        <v>217.5</v>
      </c>
      <c r="F276" s="7">
        <v>219.5</v>
      </c>
      <c r="G276" s="7">
        <v>0</v>
      </c>
      <c r="H276" s="8">
        <f t="shared" si="151"/>
        <v>12000</v>
      </c>
      <c r="I276" s="8">
        <v>0</v>
      </c>
      <c r="J276" s="8">
        <f t="shared" si="143"/>
        <v>12000</v>
      </c>
    </row>
    <row r="277" spans="1:11" x14ac:dyDescent="0.25">
      <c r="A277" s="4">
        <v>42871</v>
      </c>
      <c r="B277" s="9" t="s">
        <v>304</v>
      </c>
      <c r="C277" s="9">
        <v>1000</v>
      </c>
      <c r="D277" s="9" t="s">
        <v>14</v>
      </c>
      <c r="E277" s="7">
        <v>904.5</v>
      </c>
      <c r="F277" s="7">
        <v>894.5</v>
      </c>
      <c r="G277" s="7">
        <v>0</v>
      </c>
      <c r="H277" s="8">
        <f t="shared" ref="H277:H280" si="154">(E277-F277)*C277</f>
        <v>10000</v>
      </c>
      <c r="I277" s="8">
        <v>0</v>
      </c>
      <c r="J277" s="8">
        <f t="shared" si="143"/>
        <v>10000</v>
      </c>
    </row>
    <row r="278" spans="1:11" x14ac:dyDescent="0.25">
      <c r="A278" s="4">
        <v>42870</v>
      </c>
      <c r="B278" s="9" t="s">
        <v>305</v>
      </c>
      <c r="C278" s="9">
        <v>10000</v>
      </c>
      <c r="D278" s="9" t="s">
        <v>14</v>
      </c>
      <c r="E278" s="7">
        <v>69.2</v>
      </c>
      <c r="F278" s="7">
        <v>68.400000000000006</v>
      </c>
      <c r="G278" s="7">
        <v>0</v>
      </c>
      <c r="H278" s="8">
        <f t="shared" si="154"/>
        <v>7999.9999999999718</v>
      </c>
      <c r="I278" s="8">
        <v>0</v>
      </c>
      <c r="J278" s="8">
        <f t="shared" si="143"/>
        <v>7999.9999999999718</v>
      </c>
    </row>
    <row r="279" spans="1:11" x14ac:dyDescent="0.25">
      <c r="A279" s="4">
        <v>42867</v>
      </c>
      <c r="B279" s="9" t="s">
        <v>213</v>
      </c>
      <c r="C279" s="9">
        <v>6000</v>
      </c>
      <c r="D279" s="9" t="s">
        <v>14</v>
      </c>
      <c r="E279" s="7">
        <v>213.5</v>
      </c>
      <c r="F279" s="7">
        <v>216</v>
      </c>
      <c r="G279" s="7">
        <v>0</v>
      </c>
      <c r="H279" s="8">
        <f t="shared" si="154"/>
        <v>-15000</v>
      </c>
      <c r="I279" s="8">
        <v>0</v>
      </c>
      <c r="J279" s="8">
        <f t="shared" si="143"/>
        <v>-15000</v>
      </c>
    </row>
    <row r="280" spans="1:11" x14ac:dyDescent="0.25">
      <c r="A280" s="4">
        <v>42867</v>
      </c>
      <c r="B280" s="9" t="s">
        <v>280</v>
      </c>
      <c r="C280" s="9">
        <v>20000</v>
      </c>
      <c r="D280" s="9" t="s">
        <v>14</v>
      </c>
      <c r="E280" s="7">
        <v>30.75</v>
      </c>
      <c r="F280" s="7">
        <v>30.4</v>
      </c>
      <c r="G280" s="7">
        <v>0</v>
      </c>
      <c r="H280" s="8">
        <f t="shared" si="154"/>
        <v>7000.0000000000282</v>
      </c>
      <c r="I280" s="8">
        <v>0</v>
      </c>
      <c r="J280" s="8">
        <f t="shared" si="143"/>
        <v>7000.0000000000282</v>
      </c>
    </row>
    <row r="281" spans="1:11" x14ac:dyDescent="0.25">
      <c r="A281" s="4">
        <v>42866</v>
      </c>
      <c r="B281" s="9" t="s">
        <v>173</v>
      </c>
      <c r="C281" s="9">
        <v>8000</v>
      </c>
      <c r="D281" s="9" t="s">
        <v>11</v>
      </c>
      <c r="E281" s="7">
        <v>124.75</v>
      </c>
      <c r="F281" s="7">
        <v>123.25</v>
      </c>
      <c r="G281" s="7">
        <v>0</v>
      </c>
      <c r="H281" s="8">
        <f t="shared" ref="H281" si="155">(F281-E281)*C281</f>
        <v>-12000</v>
      </c>
      <c r="I281" s="8">
        <v>0</v>
      </c>
      <c r="J281" s="8">
        <f t="shared" si="143"/>
        <v>-12000</v>
      </c>
    </row>
    <row r="282" spans="1:11" x14ac:dyDescent="0.25">
      <c r="A282" s="4">
        <v>42865</v>
      </c>
      <c r="B282" s="9" t="s">
        <v>102</v>
      </c>
      <c r="C282" s="9">
        <v>1000</v>
      </c>
      <c r="D282" s="9" t="s">
        <v>14</v>
      </c>
      <c r="E282" s="7">
        <v>864</v>
      </c>
      <c r="F282" s="7">
        <v>861</v>
      </c>
      <c r="G282" s="7">
        <v>0</v>
      </c>
      <c r="H282" s="8">
        <f t="shared" ref="H282" si="156">(E282-F282)*C282</f>
        <v>3000</v>
      </c>
      <c r="I282" s="8">
        <v>0</v>
      </c>
      <c r="J282" s="8">
        <f t="shared" si="143"/>
        <v>3000</v>
      </c>
    </row>
    <row r="283" spans="1:11" x14ac:dyDescent="0.25">
      <c r="A283" s="4">
        <v>42864</v>
      </c>
      <c r="B283" s="9" t="s">
        <v>306</v>
      </c>
      <c r="C283" s="9">
        <v>10000</v>
      </c>
      <c r="D283" s="9" t="s">
        <v>11</v>
      </c>
      <c r="E283" s="7">
        <v>168.5</v>
      </c>
      <c r="F283" s="7">
        <v>169.5</v>
      </c>
      <c r="G283" s="7">
        <v>171</v>
      </c>
      <c r="H283" s="8">
        <f t="shared" ref="H283:H284" si="157">(F283-E283)*C283</f>
        <v>10000</v>
      </c>
      <c r="I283" s="8">
        <f t="shared" ref="I283" si="158">(G283-F283)*C283</f>
        <v>15000</v>
      </c>
      <c r="J283" s="8">
        <f t="shared" si="143"/>
        <v>25000</v>
      </c>
    </row>
    <row r="284" spans="1:11" x14ac:dyDescent="0.25">
      <c r="A284" s="4">
        <v>42863</v>
      </c>
      <c r="B284" s="9" t="s">
        <v>307</v>
      </c>
      <c r="C284" s="9">
        <v>11000</v>
      </c>
      <c r="D284" s="9" t="s">
        <v>11</v>
      </c>
      <c r="E284" s="7">
        <v>119.1</v>
      </c>
      <c r="F284" s="7">
        <v>117.85</v>
      </c>
      <c r="G284" s="7">
        <v>0</v>
      </c>
      <c r="H284" s="8">
        <f t="shared" si="157"/>
        <v>-13750</v>
      </c>
      <c r="I284" s="8">
        <v>0</v>
      </c>
      <c r="J284" s="8">
        <f t="shared" si="143"/>
        <v>-13750</v>
      </c>
      <c r="K284" s="14"/>
    </row>
    <row r="285" spans="1:11" x14ac:dyDescent="0.25">
      <c r="A285" s="4">
        <v>42860</v>
      </c>
      <c r="B285" s="9" t="s">
        <v>160</v>
      </c>
      <c r="C285" s="9">
        <v>550</v>
      </c>
      <c r="D285" s="9" t="s">
        <v>14</v>
      </c>
      <c r="E285" s="7">
        <v>1164</v>
      </c>
      <c r="F285" s="7">
        <v>1145</v>
      </c>
      <c r="G285" s="7">
        <v>1132</v>
      </c>
      <c r="H285" s="8">
        <f t="shared" ref="H285" si="159">(E285-F285)*C285</f>
        <v>10450</v>
      </c>
      <c r="I285" s="8">
        <f>(F285-G285)*C285</f>
        <v>7150</v>
      </c>
      <c r="J285" s="8">
        <f t="shared" si="143"/>
        <v>17600</v>
      </c>
    </row>
    <row r="286" spans="1:11" x14ac:dyDescent="0.25">
      <c r="A286" s="4">
        <v>42858</v>
      </c>
      <c r="B286" s="9" t="s">
        <v>220</v>
      </c>
      <c r="C286" s="9">
        <v>9000</v>
      </c>
      <c r="D286" s="9" t="s">
        <v>11</v>
      </c>
      <c r="E286" s="7">
        <v>110.5</v>
      </c>
      <c r="F286" s="7">
        <v>108.5</v>
      </c>
      <c r="G286" s="7">
        <v>0</v>
      </c>
      <c r="H286" s="8">
        <f t="shared" ref="H286" si="160">(F286-E286)*C286</f>
        <v>-18000</v>
      </c>
      <c r="I286" s="8">
        <v>0</v>
      </c>
      <c r="J286" s="8">
        <f t="shared" si="143"/>
        <v>-18000</v>
      </c>
    </row>
    <row r="287" spans="1:11" x14ac:dyDescent="0.25">
      <c r="A287" s="4">
        <v>42857</v>
      </c>
      <c r="B287" s="9" t="s">
        <v>308</v>
      </c>
      <c r="C287" s="9">
        <v>8000</v>
      </c>
      <c r="D287" s="9" t="s">
        <v>14</v>
      </c>
      <c r="E287" s="7">
        <v>65.75</v>
      </c>
      <c r="F287" s="7">
        <v>65.3</v>
      </c>
      <c r="G287" s="7">
        <v>0</v>
      </c>
      <c r="H287" s="8">
        <f t="shared" ref="H287" si="161">(E287-F287)*C287</f>
        <v>3600.0000000000227</v>
      </c>
      <c r="I287" s="8">
        <v>0</v>
      </c>
      <c r="J287" s="8">
        <f t="shared" si="143"/>
        <v>3600.0000000000227</v>
      </c>
    </row>
    <row r="288" spans="1:11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</row>
    <row r="289" spans="1:10" x14ac:dyDescent="0.25">
      <c r="A289" s="4">
        <v>42852</v>
      </c>
      <c r="B289" s="9" t="s">
        <v>166</v>
      </c>
      <c r="C289" s="9">
        <v>8000</v>
      </c>
      <c r="D289" s="9" t="s">
        <v>14</v>
      </c>
      <c r="E289" s="7">
        <v>121.75</v>
      </c>
      <c r="F289" s="7">
        <v>120</v>
      </c>
      <c r="G289" s="7">
        <v>118</v>
      </c>
      <c r="H289" s="8">
        <f t="shared" ref="H289:H290" si="162">(E289-F289)*C289</f>
        <v>14000</v>
      </c>
      <c r="I289" s="8">
        <f>(F289-G289)*C289</f>
        <v>16000</v>
      </c>
      <c r="J289" s="8">
        <f t="shared" ref="J289:J298" si="163">+I289+H289</f>
        <v>30000</v>
      </c>
    </row>
    <row r="290" spans="1:10" x14ac:dyDescent="0.25">
      <c r="A290" s="4">
        <v>42851</v>
      </c>
      <c r="B290" s="9" t="s">
        <v>309</v>
      </c>
      <c r="C290" s="9">
        <v>7000</v>
      </c>
      <c r="D290" s="9" t="s">
        <v>14</v>
      </c>
      <c r="E290" s="7">
        <v>95.5</v>
      </c>
      <c r="F290" s="7">
        <v>94.75</v>
      </c>
      <c r="G290" s="7">
        <v>0</v>
      </c>
      <c r="H290" s="8">
        <f t="shared" si="162"/>
        <v>5250</v>
      </c>
      <c r="I290" s="8">
        <v>0</v>
      </c>
      <c r="J290" s="8">
        <f t="shared" si="163"/>
        <v>5250</v>
      </c>
    </row>
    <row r="291" spans="1:10" x14ac:dyDescent="0.25">
      <c r="A291" s="4">
        <v>42850</v>
      </c>
      <c r="B291" s="9" t="s">
        <v>263</v>
      </c>
      <c r="C291" s="9">
        <v>7125</v>
      </c>
      <c r="D291" s="9" t="s">
        <v>11</v>
      </c>
      <c r="E291" s="7">
        <v>116</v>
      </c>
      <c r="F291" s="7">
        <v>114.5</v>
      </c>
      <c r="G291" s="7">
        <v>0</v>
      </c>
      <c r="H291" s="8">
        <f t="shared" ref="H291:H292" si="164">(F291-E291)*C291</f>
        <v>-10687.5</v>
      </c>
      <c r="I291" s="8">
        <v>0</v>
      </c>
      <c r="J291" s="8">
        <f t="shared" si="163"/>
        <v>-10687.5</v>
      </c>
    </row>
    <row r="292" spans="1:10" x14ac:dyDescent="0.25">
      <c r="A292" s="4">
        <v>42849</v>
      </c>
      <c r="B292" s="9" t="s">
        <v>191</v>
      </c>
      <c r="C292" s="9">
        <v>7000</v>
      </c>
      <c r="D292" s="9" t="s">
        <v>11</v>
      </c>
      <c r="E292" s="7">
        <v>153.75</v>
      </c>
      <c r="F292" s="7">
        <v>155.25</v>
      </c>
      <c r="G292" s="7">
        <v>0</v>
      </c>
      <c r="H292" s="8">
        <f t="shared" si="164"/>
        <v>10500</v>
      </c>
      <c r="I292" s="8">
        <v>0</v>
      </c>
      <c r="J292" s="8">
        <f t="shared" si="163"/>
        <v>10500</v>
      </c>
    </row>
    <row r="293" spans="1:10" x14ac:dyDescent="0.25">
      <c r="A293" s="4">
        <v>42846</v>
      </c>
      <c r="B293" s="9" t="s">
        <v>205</v>
      </c>
      <c r="C293" s="9">
        <v>7000</v>
      </c>
      <c r="D293" s="9" t="s">
        <v>14</v>
      </c>
      <c r="E293" s="7">
        <v>168.5</v>
      </c>
      <c r="F293" s="7">
        <v>167</v>
      </c>
      <c r="G293" s="7">
        <v>0</v>
      </c>
      <c r="H293" s="8">
        <f t="shared" ref="H293" si="165">(E293-F293)*C293</f>
        <v>10500</v>
      </c>
      <c r="I293" s="8">
        <v>0</v>
      </c>
      <c r="J293" s="8">
        <f t="shared" si="163"/>
        <v>10500</v>
      </c>
    </row>
    <row r="294" spans="1:10" x14ac:dyDescent="0.25">
      <c r="A294" s="4">
        <v>42845</v>
      </c>
      <c r="B294" s="9" t="s">
        <v>206</v>
      </c>
      <c r="C294" s="9">
        <v>7375</v>
      </c>
      <c r="D294" s="9" t="s">
        <v>11</v>
      </c>
      <c r="E294" s="7">
        <v>151.75</v>
      </c>
      <c r="F294" s="7">
        <v>153.25</v>
      </c>
      <c r="G294" s="7">
        <v>155.25</v>
      </c>
      <c r="H294" s="8">
        <f t="shared" ref="H294:H298" si="166">(F294-E294)*C294</f>
        <v>11062.5</v>
      </c>
      <c r="I294" s="8">
        <f t="shared" ref="I294" si="167">(G294-F294)*C294</f>
        <v>14750</v>
      </c>
      <c r="J294" s="8">
        <f t="shared" si="163"/>
        <v>25812.5</v>
      </c>
    </row>
    <row r="295" spans="1:10" x14ac:dyDescent="0.25">
      <c r="A295" s="4">
        <v>42844</v>
      </c>
      <c r="B295" s="9" t="s">
        <v>241</v>
      </c>
      <c r="C295" s="9">
        <v>20000</v>
      </c>
      <c r="D295" s="9" t="s">
        <v>11</v>
      </c>
      <c r="E295" s="7">
        <v>33.25</v>
      </c>
      <c r="F295" s="7">
        <v>33.700000000000003</v>
      </c>
      <c r="G295" s="7">
        <v>0</v>
      </c>
      <c r="H295" s="8">
        <f t="shared" si="166"/>
        <v>9000.0000000000564</v>
      </c>
      <c r="I295" s="8">
        <v>0</v>
      </c>
      <c r="J295" s="8">
        <f t="shared" si="163"/>
        <v>9000.0000000000564</v>
      </c>
    </row>
    <row r="296" spans="1:10" x14ac:dyDescent="0.25">
      <c r="A296" s="4">
        <v>42843</v>
      </c>
      <c r="B296" s="9" t="s">
        <v>205</v>
      </c>
      <c r="C296" s="9">
        <v>7000</v>
      </c>
      <c r="D296" s="9" t="s">
        <v>11</v>
      </c>
      <c r="E296" s="7">
        <v>163.25</v>
      </c>
      <c r="F296" s="7">
        <v>164.75</v>
      </c>
      <c r="G296" s="7">
        <v>165.25</v>
      </c>
      <c r="H296" s="8">
        <f t="shared" si="166"/>
        <v>10500</v>
      </c>
      <c r="I296" s="8">
        <f t="shared" ref="I296:I298" si="168">(G296-F296)*C296</f>
        <v>3500</v>
      </c>
      <c r="J296" s="8">
        <f t="shared" si="163"/>
        <v>14000</v>
      </c>
    </row>
    <row r="297" spans="1:10" x14ac:dyDescent="0.25">
      <c r="A297" s="4">
        <v>42842</v>
      </c>
      <c r="B297" s="9" t="s">
        <v>280</v>
      </c>
      <c r="C297" s="9">
        <v>20000</v>
      </c>
      <c r="D297" s="9" t="s">
        <v>11</v>
      </c>
      <c r="E297" s="7">
        <v>33.25</v>
      </c>
      <c r="F297" s="7">
        <v>34.25</v>
      </c>
      <c r="G297" s="7">
        <v>34.9</v>
      </c>
      <c r="H297" s="8">
        <f t="shared" si="166"/>
        <v>20000</v>
      </c>
      <c r="I297" s="8">
        <f t="shared" si="168"/>
        <v>12999.999999999971</v>
      </c>
      <c r="J297" s="8">
        <f t="shared" si="163"/>
        <v>32999.999999999971</v>
      </c>
    </row>
    <row r="298" spans="1:10" x14ac:dyDescent="0.25">
      <c r="A298" s="4">
        <v>42838</v>
      </c>
      <c r="B298" s="9" t="s">
        <v>177</v>
      </c>
      <c r="C298" s="9">
        <v>5000</v>
      </c>
      <c r="D298" s="9" t="s">
        <v>11</v>
      </c>
      <c r="E298" s="7">
        <v>161</v>
      </c>
      <c r="F298" s="7">
        <v>163</v>
      </c>
      <c r="G298" s="7">
        <v>166</v>
      </c>
      <c r="H298" s="8">
        <f t="shared" si="166"/>
        <v>10000</v>
      </c>
      <c r="I298" s="8">
        <f t="shared" si="168"/>
        <v>15000</v>
      </c>
      <c r="J298" s="8">
        <f t="shared" si="163"/>
        <v>25000</v>
      </c>
    </row>
    <row r="299" spans="1:10" x14ac:dyDescent="0.25">
      <c r="A299" s="4">
        <v>42837</v>
      </c>
      <c r="B299" s="9" t="s">
        <v>85</v>
      </c>
      <c r="C299" s="9">
        <v>2100</v>
      </c>
      <c r="D299" s="9" t="s">
        <v>14</v>
      </c>
      <c r="E299" s="7">
        <v>545</v>
      </c>
      <c r="F299" s="7">
        <v>541.5</v>
      </c>
      <c r="G299" s="7">
        <v>0</v>
      </c>
      <c r="H299" s="8">
        <f>(E299-F299)*C299</f>
        <v>7350</v>
      </c>
      <c r="I299" s="8">
        <v>0</v>
      </c>
      <c r="J299" s="8">
        <f>+I299+H299</f>
        <v>7350</v>
      </c>
    </row>
    <row r="300" spans="1:10" x14ac:dyDescent="0.25">
      <c r="A300" s="4">
        <v>42837</v>
      </c>
      <c r="B300" s="9" t="s">
        <v>310</v>
      </c>
      <c r="C300" s="9">
        <v>9000</v>
      </c>
      <c r="D300" s="9" t="s">
        <v>14</v>
      </c>
      <c r="E300" s="7">
        <v>84.75</v>
      </c>
      <c r="F300" s="7">
        <v>85.75</v>
      </c>
      <c r="G300" s="7">
        <v>0</v>
      </c>
      <c r="H300" s="8">
        <f>(E300-F300)*C300</f>
        <v>-9000</v>
      </c>
      <c r="I300" s="8">
        <v>0</v>
      </c>
      <c r="J300" s="8">
        <f>+I300+H300</f>
        <v>-9000</v>
      </c>
    </row>
    <row r="301" spans="1:10" x14ac:dyDescent="0.25">
      <c r="A301" s="4">
        <v>42836</v>
      </c>
      <c r="B301" s="9" t="s">
        <v>137</v>
      </c>
      <c r="C301" s="9">
        <v>1400</v>
      </c>
      <c r="D301" s="9" t="s">
        <v>11</v>
      </c>
      <c r="E301" s="7">
        <v>716</v>
      </c>
      <c r="F301" s="7">
        <v>724</v>
      </c>
      <c r="G301" s="7">
        <v>0</v>
      </c>
      <c r="H301" s="8">
        <f t="shared" ref="H301" si="169">(F301-E301)*C301</f>
        <v>11200</v>
      </c>
      <c r="I301" s="8">
        <v>0</v>
      </c>
      <c r="J301" s="8">
        <f t="shared" ref="J301" si="170">+I301+H301</f>
        <v>11200</v>
      </c>
    </row>
    <row r="302" spans="1:10" x14ac:dyDescent="0.25">
      <c r="A302" s="4">
        <v>42835</v>
      </c>
      <c r="B302" s="9" t="s">
        <v>205</v>
      </c>
      <c r="C302" s="9">
        <v>7000</v>
      </c>
      <c r="D302" s="9" t="s">
        <v>14</v>
      </c>
      <c r="E302" s="7">
        <v>150.25</v>
      </c>
      <c r="F302" s="7">
        <v>152.25</v>
      </c>
      <c r="G302" s="7">
        <v>0</v>
      </c>
      <c r="H302" s="8">
        <f>(E302-F302)*C302</f>
        <v>-14000</v>
      </c>
      <c r="I302" s="8">
        <v>0</v>
      </c>
      <c r="J302" s="8">
        <f>+I302+H302</f>
        <v>-14000</v>
      </c>
    </row>
    <row r="303" spans="1:10" x14ac:dyDescent="0.25">
      <c r="A303" s="4">
        <v>42832</v>
      </c>
      <c r="B303" s="9" t="s">
        <v>241</v>
      </c>
      <c r="C303" s="9">
        <v>20000</v>
      </c>
      <c r="D303" s="9" t="s">
        <v>14</v>
      </c>
      <c r="E303" s="7">
        <v>43.9</v>
      </c>
      <c r="F303" s="7">
        <v>43.4</v>
      </c>
      <c r="G303" s="7">
        <v>0</v>
      </c>
      <c r="H303" s="8">
        <f t="shared" ref="H303" si="171">(E303-F303)*C303</f>
        <v>10000</v>
      </c>
      <c r="I303" s="8">
        <v>0</v>
      </c>
      <c r="J303" s="8">
        <f t="shared" ref="J303:J305" si="172">+I303+H303</f>
        <v>10000</v>
      </c>
    </row>
    <row r="304" spans="1:10" x14ac:dyDescent="0.25">
      <c r="A304" s="4">
        <v>42830</v>
      </c>
      <c r="B304" s="9" t="s">
        <v>35</v>
      </c>
      <c r="C304" s="9">
        <v>9000</v>
      </c>
      <c r="D304" s="9" t="s">
        <v>11</v>
      </c>
      <c r="E304" s="7">
        <v>125.25</v>
      </c>
      <c r="F304" s="7">
        <v>126.5</v>
      </c>
      <c r="G304" s="7">
        <v>128.5</v>
      </c>
      <c r="H304" s="8">
        <f t="shared" ref="H304:H305" si="173">(F304-E304)*C304</f>
        <v>11250</v>
      </c>
      <c r="I304" s="8">
        <f t="shared" ref="I304" si="174">(G304-F304)*C304</f>
        <v>18000</v>
      </c>
      <c r="J304" s="8">
        <f t="shared" si="172"/>
        <v>29250</v>
      </c>
    </row>
    <row r="305" spans="1:10" x14ac:dyDescent="0.25">
      <c r="A305" s="4">
        <v>42828</v>
      </c>
      <c r="B305" s="9" t="s">
        <v>113</v>
      </c>
      <c r="C305" s="9">
        <v>2000</v>
      </c>
      <c r="D305" s="9" t="s">
        <v>11</v>
      </c>
      <c r="E305" s="7">
        <v>417.5</v>
      </c>
      <c r="F305" s="7">
        <v>421</v>
      </c>
      <c r="G305" s="7">
        <v>0</v>
      </c>
      <c r="H305" s="8">
        <f t="shared" si="173"/>
        <v>7000</v>
      </c>
      <c r="I305" s="8">
        <v>0</v>
      </c>
      <c r="J305" s="8">
        <f t="shared" si="172"/>
        <v>7000</v>
      </c>
    </row>
    <row r="306" spans="1:10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</row>
    <row r="307" spans="1:10" x14ac:dyDescent="0.25">
      <c r="A307" s="4">
        <v>43098</v>
      </c>
      <c r="B307" s="26" t="s">
        <v>435</v>
      </c>
      <c r="C307" s="26">
        <v>2500</v>
      </c>
      <c r="D307" s="26" t="s">
        <v>11</v>
      </c>
      <c r="E307" s="27">
        <v>319</v>
      </c>
      <c r="F307" s="27">
        <v>324</v>
      </c>
      <c r="G307" s="13">
        <v>0</v>
      </c>
      <c r="H307" s="8">
        <f t="shared" ref="H307:H316" si="175">(F307-E307)*C307</f>
        <v>12500</v>
      </c>
      <c r="I307" s="8">
        <v>0</v>
      </c>
      <c r="J307" s="8">
        <f t="shared" ref="J307:J318" si="176">+I307+H307</f>
        <v>12500</v>
      </c>
    </row>
    <row r="308" spans="1:10" x14ac:dyDescent="0.25">
      <c r="A308" s="4">
        <v>43098</v>
      </c>
      <c r="B308" s="26" t="s">
        <v>437</v>
      </c>
      <c r="C308" s="26">
        <v>1500</v>
      </c>
      <c r="D308" s="26" t="s">
        <v>11</v>
      </c>
      <c r="E308" s="27">
        <v>494</v>
      </c>
      <c r="F308" s="27">
        <v>499</v>
      </c>
      <c r="G308" s="13">
        <v>0</v>
      </c>
      <c r="H308" s="8">
        <f t="shared" si="175"/>
        <v>7500</v>
      </c>
      <c r="I308" s="8">
        <v>0</v>
      </c>
      <c r="J308" s="8">
        <f t="shared" si="176"/>
        <v>7500</v>
      </c>
    </row>
    <row r="309" spans="1:10" x14ac:dyDescent="0.25">
      <c r="A309" s="28">
        <v>43097</v>
      </c>
      <c r="B309" s="26" t="s">
        <v>199</v>
      </c>
      <c r="C309" s="26">
        <v>3000</v>
      </c>
      <c r="D309" s="26" t="s">
        <v>11</v>
      </c>
      <c r="E309" s="27">
        <v>249.5</v>
      </c>
      <c r="F309" s="27">
        <v>246.5</v>
      </c>
      <c r="G309" s="13">
        <v>0</v>
      </c>
      <c r="H309" s="8">
        <f t="shared" si="175"/>
        <v>-9000</v>
      </c>
      <c r="I309" s="8">
        <v>0</v>
      </c>
      <c r="J309" s="8">
        <f t="shared" si="176"/>
        <v>-9000</v>
      </c>
    </row>
    <row r="310" spans="1:10" x14ac:dyDescent="0.25">
      <c r="A310" s="28">
        <v>43097</v>
      </c>
      <c r="B310" s="26" t="s">
        <v>444</v>
      </c>
      <c r="C310" s="26">
        <v>1500</v>
      </c>
      <c r="D310" s="26" t="s">
        <v>11</v>
      </c>
      <c r="E310" s="27">
        <v>355</v>
      </c>
      <c r="F310" s="27">
        <v>368</v>
      </c>
      <c r="G310" s="13">
        <v>0</v>
      </c>
      <c r="H310" s="8">
        <f t="shared" si="175"/>
        <v>19500</v>
      </c>
      <c r="I310" s="8">
        <v>0</v>
      </c>
      <c r="J310" s="8">
        <f t="shared" si="176"/>
        <v>19500</v>
      </c>
    </row>
    <row r="311" spans="1:10" x14ac:dyDescent="0.25">
      <c r="A311" s="28">
        <v>43096</v>
      </c>
      <c r="B311" s="26" t="s">
        <v>440</v>
      </c>
      <c r="C311" s="26">
        <v>2000</v>
      </c>
      <c r="D311" s="26" t="s">
        <v>11</v>
      </c>
      <c r="E311" s="27">
        <v>386</v>
      </c>
      <c r="F311" s="27">
        <v>392</v>
      </c>
      <c r="G311" s="13">
        <v>0</v>
      </c>
      <c r="H311" s="8">
        <f t="shared" si="175"/>
        <v>12000</v>
      </c>
      <c r="I311" s="8">
        <v>0</v>
      </c>
      <c r="J311" s="8">
        <f t="shared" si="176"/>
        <v>12000</v>
      </c>
    </row>
    <row r="312" spans="1:10" x14ac:dyDescent="0.25">
      <c r="A312" s="28">
        <v>43096</v>
      </c>
      <c r="B312" s="26" t="s">
        <v>60</v>
      </c>
      <c r="C312" s="26">
        <v>1100</v>
      </c>
      <c r="D312" s="26" t="s">
        <v>11</v>
      </c>
      <c r="E312" s="27">
        <v>421</v>
      </c>
      <c r="F312" s="27">
        <v>440</v>
      </c>
      <c r="G312" s="13">
        <v>0</v>
      </c>
      <c r="H312" s="8">
        <f t="shared" si="175"/>
        <v>20900</v>
      </c>
      <c r="I312" s="8">
        <v>0</v>
      </c>
      <c r="J312" s="8">
        <f t="shared" si="176"/>
        <v>20900</v>
      </c>
    </row>
    <row r="313" spans="1:10" x14ac:dyDescent="0.25">
      <c r="A313" s="28">
        <v>43095</v>
      </c>
      <c r="B313" s="26" t="s">
        <v>445</v>
      </c>
      <c r="C313" s="26">
        <v>1500</v>
      </c>
      <c r="D313" s="26" t="s">
        <v>11</v>
      </c>
      <c r="E313" s="27">
        <v>380</v>
      </c>
      <c r="F313" s="27">
        <v>390</v>
      </c>
      <c r="G313" s="13">
        <v>0</v>
      </c>
      <c r="H313" s="8">
        <f t="shared" si="175"/>
        <v>15000</v>
      </c>
      <c r="I313" s="8">
        <v>0</v>
      </c>
      <c r="J313" s="8">
        <f t="shared" si="176"/>
        <v>15000</v>
      </c>
    </row>
    <row r="314" spans="1:10" x14ac:dyDescent="0.25">
      <c r="A314" s="28">
        <v>43095</v>
      </c>
      <c r="B314" s="26" t="s">
        <v>124</v>
      </c>
      <c r="C314" s="26">
        <v>2000</v>
      </c>
      <c r="D314" s="26" t="s">
        <v>11</v>
      </c>
      <c r="E314" s="27">
        <v>330</v>
      </c>
      <c r="F314" s="27">
        <v>336</v>
      </c>
      <c r="G314" s="13">
        <v>0</v>
      </c>
      <c r="H314" s="8">
        <f t="shared" si="175"/>
        <v>12000</v>
      </c>
      <c r="I314" s="8">
        <v>0</v>
      </c>
      <c r="J314" s="8">
        <f t="shared" si="176"/>
        <v>12000</v>
      </c>
    </row>
    <row r="315" spans="1:10" x14ac:dyDescent="0.25">
      <c r="A315" s="28">
        <v>43095</v>
      </c>
      <c r="B315" s="26" t="s">
        <v>431</v>
      </c>
      <c r="C315" s="26">
        <v>700</v>
      </c>
      <c r="D315" s="26" t="s">
        <v>11</v>
      </c>
      <c r="E315" s="27">
        <v>1105</v>
      </c>
      <c r="F315" s="27">
        <v>1093</v>
      </c>
      <c r="G315" s="13">
        <v>0</v>
      </c>
      <c r="H315" s="8">
        <f t="shared" si="175"/>
        <v>-8400</v>
      </c>
      <c r="I315" s="8">
        <v>0</v>
      </c>
      <c r="J315" s="8">
        <f t="shared" si="176"/>
        <v>-8400</v>
      </c>
    </row>
    <row r="316" spans="1:10" x14ac:dyDescent="0.25">
      <c r="A316" s="28">
        <v>43092</v>
      </c>
      <c r="B316" s="26" t="s">
        <v>233</v>
      </c>
      <c r="C316" s="26">
        <v>1100</v>
      </c>
      <c r="D316" s="26" t="s">
        <v>11</v>
      </c>
      <c r="E316" s="27">
        <v>542</v>
      </c>
      <c r="F316" s="27">
        <v>545</v>
      </c>
      <c r="G316" s="13">
        <v>0</v>
      </c>
      <c r="H316" s="8">
        <f t="shared" si="175"/>
        <v>3300</v>
      </c>
      <c r="I316" s="8">
        <v>0</v>
      </c>
      <c r="J316" s="8">
        <f t="shared" si="176"/>
        <v>3300</v>
      </c>
    </row>
    <row r="317" spans="1:10" x14ac:dyDescent="0.25">
      <c r="A317" s="28">
        <v>43092</v>
      </c>
      <c r="B317" s="26" t="s">
        <v>435</v>
      </c>
      <c r="C317" s="26">
        <v>2500</v>
      </c>
      <c r="D317" s="26" t="s">
        <v>14</v>
      </c>
      <c r="E317" s="27">
        <v>316.60000000000002</v>
      </c>
      <c r="F317" s="27">
        <v>314</v>
      </c>
      <c r="G317" s="13">
        <v>0</v>
      </c>
      <c r="H317" s="8">
        <f t="shared" ref="H317:H318" si="177">(E317-F317)*C317</f>
        <v>6500.0000000000564</v>
      </c>
      <c r="I317" s="8">
        <v>0</v>
      </c>
      <c r="J317" s="8">
        <f t="shared" si="176"/>
        <v>6500.0000000000564</v>
      </c>
    </row>
    <row r="318" spans="1:10" x14ac:dyDescent="0.25">
      <c r="A318" s="28">
        <v>43092</v>
      </c>
      <c r="B318" s="26" t="s">
        <v>446</v>
      </c>
      <c r="C318" s="26">
        <v>700</v>
      </c>
      <c r="D318" s="26" t="s">
        <v>14</v>
      </c>
      <c r="E318" s="27">
        <v>623.5</v>
      </c>
      <c r="F318" s="27">
        <v>628</v>
      </c>
      <c r="G318" s="13">
        <v>0</v>
      </c>
      <c r="H318" s="8">
        <f t="shared" si="177"/>
        <v>-3150</v>
      </c>
      <c r="I318" s="8">
        <v>0</v>
      </c>
      <c r="J318" s="8">
        <f t="shared" si="176"/>
        <v>-3150</v>
      </c>
    </row>
    <row r="319" spans="1:10" x14ac:dyDescent="0.25">
      <c r="A319" s="28">
        <v>43092</v>
      </c>
      <c r="B319" s="26" t="s">
        <v>441</v>
      </c>
      <c r="C319" s="26">
        <v>200</v>
      </c>
      <c r="D319" s="26" t="s">
        <v>11</v>
      </c>
      <c r="E319" s="27">
        <v>3040</v>
      </c>
      <c r="F319" s="27">
        <v>3060</v>
      </c>
      <c r="G319" s="13">
        <v>0</v>
      </c>
      <c r="H319" s="8">
        <f t="shared" ref="H319" si="178">(F319-E319)*C319</f>
        <v>4000</v>
      </c>
      <c r="I319" s="8">
        <v>0</v>
      </c>
      <c r="J319" s="8">
        <f t="shared" ref="J319:J324" si="179">+I319+H319</f>
        <v>4000</v>
      </c>
    </row>
    <row r="320" spans="1:10" x14ac:dyDescent="0.25">
      <c r="A320" s="28">
        <v>43092</v>
      </c>
      <c r="B320" s="26" t="s">
        <v>437</v>
      </c>
      <c r="C320" s="26">
        <v>1500</v>
      </c>
      <c r="D320" s="26" t="s">
        <v>14</v>
      </c>
      <c r="E320" s="27">
        <v>487.5</v>
      </c>
      <c r="F320" s="27">
        <v>487.5</v>
      </c>
      <c r="G320" s="13">
        <v>0</v>
      </c>
      <c r="H320" s="8">
        <f t="shared" ref="H320:H324" si="180">(E320-F320)*C320</f>
        <v>0</v>
      </c>
      <c r="I320" s="8">
        <v>0</v>
      </c>
      <c r="J320" s="8">
        <f t="shared" si="179"/>
        <v>0</v>
      </c>
    </row>
    <row r="321" spans="1:10" x14ac:dyDescent="0.25">
      <c r="A321" s="28">
        <v>43092</v>
      </c>
      <c r="B321" s="26" t="s">
        <v>437</v>
      </c>
      <c r="C321" s="26">
        <v>1500</v>
      </c>
      <c r="D321" s="26" t="s">
        <v>14</v>
      </c>
      <c r="E321" s="27">
        <v>486</v>
      </c>
      <c r="F321" s="27">
        <v>500</v>
      </c>
      <c r="G321" s="13">
        <v>0</v>
      </c>
      <c r="H321" s="8">
        <f t="shared" si="180"/>
        <v>-21000</v>
      </c>
      <c r="I321" s="8">
        <v>0</v>
      </c>
      <c r="J321" s="8">
        <f t="shared" si="179"/>
        <v>-21000</v>
      </c>
    </row>
    <row r="322" spans="1:10" x14ac:dyDescent="0.25">
      <c r="A322" s="28">
        <v>43091</v>
      </c>
      <c r="B322" s="26" t="s">
        <v>447</v>
      </c>
      <c r="C322" s="26">
        <v>3000</v>
      </c>
      <c r="D322" s="26" t="s">
        <v>14</v>
      </c>
      <c r="E322" s="27">
        <v>281</v>
      </c>
      <c r="F322" s="27">
        <v>272</v>
      </c>
      <c r="G322" s="13">
        <v>0</v>
      </c>
      <c r="H322" s="8">
        <f t="shared" si="180"/>
        <v>27000</v>
      </c>
      <c r="I322" s="8">
        <v>0</v>
      </c>
      <c r="J322" s="8">
        <f t="shared" si="179"/>
        <v>27000</v>
      </c>
    </row>
    <row r="323" spans="1:10" x14ac:dyDescent="0.25">
      <c r="A323" s="28">
        <v>43091</v>
      </c>
      <c r="B323" s="26" t="s">
        <v>446</v>
      </c>
      <c r="C323" s="26">
        <v>700</v>
      </c>
      <c r="D323" s="26" t="s">
        <v>14</v>
      </c>
      <c r="E323" s="27">
        <v>615</v>
      </c>
      <c r="F323" s="27">
        <v>608</v>
      </c>
      <c r="G323" s="13">
        <v>0</v>
      </c>
      <c r="H323" s="8">
        <f t="shared" si="180"/>
        <v>4900</v>
      </c>
      <c r="I323" s="8">
        <v>0</v>
      </c>
      <c r="J323" s="8">
        <f t="shared" si="179"/>
        <v>4900</v>
      </c>
    </row>
    <row r="324" spans="1:10" x14ac:dyDescent="0.25">
      <c r="A324" s="28">
        <v>43091</v>
      </c>
      <c r="B324" s="26" t="s">
        <v>448</v>
      </c>
      <c r="C324" s="26">
        <v>7000</v>
      </c>
      <c r="D324" s="26" t="s">
        <v>14</v>
      </c>
      <c r="E324" s="27">
        <v>118.3</v>
      </c>
      <c r="F324" s="27">
        <v>114</v>
      </c>
      <c r="G324" s="13">
        <v>0</v>
      </c>
      <c r="H324" s="8">
        <f t="shared" si="180"/>
        <v>30099.999999999982</v>
      </c>
      <c r="I324" s="8">
        <v>0</v>
      </c>
      <c r="J324" s="8">
        <f t="shared" si="179"/>
        <v>30099.999999999982</v>
      </c>
    </row>
    <row r="325" spans="1:10" x14ac:dyDescent="0.25">
      <c r="A325" s="28">
        <v>43091</v>
      </c>
      <c r="B325" s="26" t="s">
        <v>188</v>
      </c>
      <c r="C325" s="26">
        <v>600</v>
      </c>
      <c r="D325" s="26" t="s">
        <v>11</v>
      </c>
      <c r="E325" s="27">
        <v>941.2</v>
      </c>
      <c r="F325" s="27">
        <v>950</v>
      </c>
      <c r="G325" s="13">
        <v>0</v>
      </c>
      <c r="H325" s="8">
        <f t="shared" ref="H325:H339" si="181">(F325-E325)*C325</f>
        <v>5279.9999999999727</v>
      </c>
      <c r="I325" s="8">
        <v>0</v>
      </c>
      <c r="J325" s="8">
        <f t="shared" ref="J325:J340" si="182">+I325+H325</f>
        <v>5279.9999999999727</v>
      </c>
    </row>
    <row r="326" spans="1:10" x14ac:dyDescent="0.25">
      <c r="A326" s="28">
        <v>43091</v>
      </c>
      <c r="B326" s="26" t="s">
        <v>449</v>
      </c>
      <c r="C326" s="26">
        <v>1500</v>
      </c>
      <c r="D326" s="26" t="s">
        <v>11</v>
      </c>
      <c r="E326" s="27">
        <v>340</v>
      </c>
      <c r="F326" s="27">
        <v>395</v>
      </c>
      <c r="G326" s="13">
        <v>0</v>
      </c>
      <c r="H326" s="8">
        <f t="shared" si="181"/>
        <v>82500</v>
      </c>
      <c r="I326" s="8">
        <v>0</v>
      </c>
      <c r="J326" s="8">
        <f t="shared" si="182"/>
        <v>82500</v>
      </c>
    </row>
    <row r="327" spans="1:10" x14ac:dyDescent="0.25">
      <c r="A327" s="28">
        <v>43090</v>
      </c>
      <c r="B327" s="26" t="s">
        <v>238</v>
      </c>
      <c r="C327" s="26">
        <v>600</v>
      </c>
      <c r="D327" s="26" t="s">
        <v>11</v>
      </c>
      <c r="E327" s="27">
        <v>684</v>
      </c>
      <c r="F327" s="27">
        <v>676</v>
      </c>
      <c r="G327" s="13">
        <v>0</v>
      </c>
      <c r="H327" s="8">
        <f t="shared" si="181"/>
        <v>-4800</v>
      </c>
      <c r="I327" s="8">
        <v>0</v>
      </c>
      <c r="J327" s="8">
        <f t="shared" si="182"/>
        <v>-4800</v>
      </c>
    </row>
    <row r="328" spans="1:10" x14ac:dyDescent="0.25">
      <c r="A328" s="28">
        <v>43090</v>
      </c>
      <c r="B328" s="26" t="s">
        <v>191</v>
      </c>
      <c r="C328" s="26">
        <v>7000</v>
      </c>
      <c r="D328" s="26" t="s">
        <v>11</v>
      </c>
      <c r="E328" s="27">
        <v>122.5</v>
      </c>
      <c r="F328" s="27">
        <v>121</v>
      </c>
      <c r="G328" s="13">
        <v>0</v>
      </c>
      <c r="H328" s="8">
        <f t="shared" si="181"/>
        <v>-10500</v>
      </c>
      <c r="I328" s="8">
        <v>0</v>
      </c>
      <c r="J328" s="8">
        <f t="shared" si="182"/>
        <v>-10500</v>
      </c>
    </row>
    <row r="329" spans="1:10" x14ac:dyDescent="0.25">
      <c r="A329" s="28">
        <v>43090</v>
      </c>
      <c r="B329" s="26" t="s">
        <v>440</v>
      </c>
      <c r="C329" s="26">
        <v>2000</v>
      </c>
      <c r="D329" s="26" t="s">
        <v>11</v>
      </c>
      <c r="E329" s="27">
        <v>406</v>
      </c>
      <c r="F329" s="27">
        <v>400</v>
      </c>
      <c r="G329" s="13">
        <v>0</v>
      </c>
      <c r="H329" s="8">
        <f t="shared" si="181"/>
        <v>-12000</v>
      </c>
      <c r="I329" s="8">
        <v>0</v>
      </c>
      <c r="J329" s="8">
        <f t="shared" si="182"/>
        <v>-12000</v>
      </c>
    </row>
    <row r="330" spans="1:10" x14ac:dyDescent="0.25">
      <c r="A330" s="28">
        <v>43090</v>
      </c>
      <c r="B330" s="26" t="s">
        <v>138</v>
      </c>
      <c r="C330" s="26">
        <v>6000</v>
      </c>
      <c r="D330" s="26" t="s">
        <v>11</v>
      </c>
      <c r="E330" s="27">
        <v>226.4</v>
      </c>
      <c r="F330" s="27">
        <v>228.5</v>
      </c>
      <c r="G330" s="13">
        <v>0</v>
      </c>
      <c r="H330" s="8">
        <f t="shared" si="181"/>
        <v>12599.999999999965</v>
      </c>
      <c r="I330" s="8">
        <v>0</v>
      </c>
      <c r="J330" s="8">
        <f t="shared" si="182"/>
        <v>12599.999999999965</v>
      </c>
    </row>
    <row r="331" spans="1:10" x14ac:dyDescent="0.25">
      <c r="A331" s="28">
        <v>43089</v>
      </c>
      <c r="B331" s="26" t="s">
        <v>231</v>
      </c>
      <c r="C331" s="26">
        <v>1300</v>
      </c>
      <c r="D331" s="26" t="s">
        <v>11</v>
      </c>
      <c r="E331" s="27">
        <v>443</v>
      </c>
      <c r="F331" s="27">
        <v>446.5</v>
      </c>
      <c r="G331" s="13">
        <v>0</v>
      </c>
      <c r="H331" s="8">
        <f t="shared" si="181"/>
        <v>4550</v>
      </c>
      <c r="I331" s="8">
        <v>0</v>
      </c>
      <c r="J331" s="8">
        <f t="shared" si="182"/>
        <v>4550</v>
      </c>
    </row>
    <row r="332" spans="1:10" x14ac:dyDescent="0.25">
      <c r="A332" s="28">
        <v>43088</v>
      </c>
      <c r="B332" s="26" t="s">
        <v>430</v>
      </c>
      <c r="C332" s="26">
        <v>1000</v>
      </c>
      <c r="D332" s="26" t="s">
        <v>11</v>
      </c>
      <c r="E332" s="27">
        <v>780</v>
      </c>
      <c r="F332" s="27">
        <v>774</v>
      </c>
      <c r="G332" s="13">
        <v>0</v>
      </c>
      <c r="H332" s="8">
        <f t="shared" si="181"/>
        <v>-6000</v>
      </c>
      <c r="I332" s="8">
        <v>0</v>
      </c>
      <c r="J332" s="8">
        <f t="shared" si="182"/>
        <v>-6000</v>
      </c>
    </row>
    <row r="333" spans="1:10" x14ac:dyDescent="0.25">
      <c r="A333" s="28">
        <v>43088</v>
      </c>
      <c r="B333" s="26" t="s">
        <v>260</v>
      </c>
      <c r="C333" s="26">
        <v>1500</v>
      </c>
      <c r="D333" s="26" t="s">
        <v>11</v>
      </c>
      <c r="E333" s="27">
        <v>451</v>
      </c>
      <c r="F333" s="27">
        <v>460</v>
      </c>
      <c r="G333" s="13">
        <v>0</v>
      </c>
      <c r="H333" s="8">
        <f t="shared" si="181"/>
        <v>13500</v>
      </c>
      <c r="I333" s="8">
        <v>0</v>
      </c>
      <c r="J333" s="8">
        <f t="shared" si="182"/>
        <v>13500</v>
      </c>
    </row>
    <row r="334" spans="1:10" x14ac:dyDescent="0.25">
      <c r="A334" s="28">
        <v>43088</v>
      </c>
      <c r="B334" s="26" t="s">
        <v>133</v>
      </c>
      <c r="C334" s="26">
        <v>1300</v>
      </c>
      <c r="D334" s="26" t="s">
        <v>11</v>
      </c>
      <c r="E334" s="27">
        <v>502</v>
      </c>
      <c r="F334" s="27">
        <v>512</v>
      </c>
      <c r="G334" s="13">
        <v>0</v>
      </c>
      <c r="H334" s="8">
        <f t="shared" si="181"/>
        <v>13000</v>
      </c>
      <c r="I334" s="8">
        <v>0</v>
      </c>
      <c r="J334" s="8">
        <f t="shared" si="182"/>
        <v>13000</v>
      </c>
    </row>
    <row r="335" spans="1:10" x14ac:dyDescent="0.25">
      <c r="A335" s="28">
        <v>43085</v>
      </c>
      <c r="B335" s="26" t="s">
        <v>370</v>
      </c>
      <c r="C335" s="26">
        <v>550</v>
      </c>
      <c r="D335" s="26" t="s">
        <v>11</v>
      </c>
      <c r="E335" s="27">
        <v>918</v>
      </c>
      <c r="F335" s="27">
        <v>912</v>
      </c>
      <c r="G335" s="13">
        <v>0</v>
      </c>
      <c r="H335" s="8">
        <f t="shared" si="181"/>
        <v>-3300</v>
      </c>
      <c r="I335" s="8">
        <v>0</v>
      </c>
      <c r="J335" s="8">
        <f t="shared" si="182"/>
        <v>-3300</v>
      </c>
    </row>
    <row r="336" spans="1:10" x14ac:dyDescent="0.25">
      <c r="A336" s="28">
        <v>43085</v>
      </c>
      <c r="B336" s="26" t="s">
        <v>432</v>
      </c>
      <c r="C336" s="26">
        <v>1000</v>
      </c>
      <c r="D336" s="26" t="s">
        <v>11</v>
      </c>
      <c r="E336" s="27">
        <v>910</v>
      </c>
      <c r="F336" s="27">
        <v>903</v>
      </c>
      <c r="G336" s="13">
        <v>0</v>
      </c>
      <c r="H336" s="8">
        <f t="shared" si="181"/>
        <v>-7000</v>
      </c>
      <c r="I336" s="8">
        <v>0</v>
      </c>
      <c r="J336" s="8">
        <f t="shared" si="182"/>
        <v>-7000</v>
      </c>
    </row>
    <row r="337" spans="1:10" x14ac:dyDescent="0.25">
      <c r="A337" s="28">
        <v>43085</v>
      </c>
      <c r="B337" s="26" t="s">
        <v>370</v>
      </c>
      <c r="C337" s="26">
        <v>550</v>
      </c>
      <c r="D337" s="26" t="s">
        <v>11</v>
      </c>
      <c r="E337" s="27">
        <v>911</v>
      </c>
      <c r="F337" s="27">
        <v>925</v>
      </c>
      <c r="G337" s="13">
        <v>0</v>
      </c>
      <c r="H337" s="8">
        <f t="shared" si="181"/>
        <v>7700</v>
      </c>
      <c r="I337" s="8">
        <v>0</v>
      </c>
      <c r="J337" s="8">
        <f t="shared" si="182"/>
        <v>7700</v>
      </c>
    </row>
    <row r="338" spans="1:10" x14ac:dyDescent="0.25">
      <c r="A338" s="28">
        <v>43084</v>
      </c>
      <c r="B338" s="26" t="s">
        <v>370</v>
      </c>
      <c r="C338" s="26">
        <v>550</v>
      </c>
      <c r="D338" s="26" t="s">
        <v>11</v>
      </c>
      <c r="E338" s="27">
        <v>899</v>
      </c>
      <c r="F338" s="27">
        <v>910</v>
      </c>
      <c r="G338" s="13">
        <v>0</v>
      </c>
      <c r="H338" s="8">
        <f t="shared" si="181"/>
        <v>6050</v>
      </c>
      <c r="I338" s="8">
        <v>0</v>
      </c>
      <c r="J338" s="8">
        <f t="shared" si="182"/>
        <v>6050</v>
      </c>
    </row>
    <row r="339" spans="1:10" x14ac:dyDescent="0.25">
      <c r="A339" s="28">
        <v>43084</v>
      </c>
      <c r="B339" s="26" t="s">
        <v>133</v>
      </c>
      <c r="C339" s="26">
        <v>1300</v>
      </c>
      <c r="D339" s="26" t="s">
        <v>11</v>
      </c>
      <c r="E339" s="27">
        <v>499</v>
      </c>
      <c r="F339" s="27">
        <v>492</v>
      </c>
      <c r="G339" s="13">
        <v>0</v>
      </c>
      <c r="H339" s="8">
        <f t="shared" si="181"/>
        <v>-9100</v>
      </c>
      <c r="I339" s="8">
        <v>0</v>
      </c>
      <c r="J339" s="8">
        <f t="shared" si="182"/>
        <v>-9100</v>
      </c>
    </row>
    <row r="340" spans="1:10" x14ac:dyDescent="0.25">
      <c r="A340" s="28">
        <v>43084</v>
      </c>
      <c r="B340" s="26" t="s">
        <v>450</v>
      </c>
      <c r="C340" s="26">
        <v>7000</v>
      </c>
      <c r="D340" s="26" t="s">
        <v>14</v>
      </c>
      <c r="E340" s="27">
        <v>126</v>
      </c>
      <c r="F340" s="27">
        <v>122</v>
      </c>
      <c r="G340" s="13">
        <v>0</v>
      </c>
      <c r="H340" s="8">
        <f t="shared" ref="H340" si="183">(E340-F340)*C340</f>
        <v>28000</v>
      </c>
      <c r="I340" s="8">
        <v>0</v>
      </c>
      <c r="J340" s="8">
        <f t="shared" si="182"/>
        <v>28000</v>
      </c>
    </row>
    <row r="341" spans="1:10" x14ac:dyDescent="0.25">
      <c r="A341" s="28">
        <v>43084</v>
      </c>
      <c r="B341" s="26" t="s">
        <v>60</v>
      </c>
      <c r="C341" s="26">
        <v>1100</v>
      </c>
      <c r="D341" s="26" t="s">
        <v>11</v>
      </c>
      <c r="E341" s="27">
        <v>421.5</v>
      </c>
      <c r="F341" s="27">
        <v>420</v>
      </c>
      <c r="G341" s="13">
        <v>0</v>
      </c>
      <c r="H341" s="8">
        <f t="shared" ref="H341:H345" si="184">(F341-E341)*C341</f>
        <v>-1650</v>
      </c>
      <c r="I341" s="8">
        <v>0</v>
      </c>
      <c r="J341" s="8">
        <f t="shared" ref="J341:J347" si="185">+I341+H341</f>
        <v>-1650</v>
      </c>
    </row>
    <row r="342" spans="1:10" x14ac:dyDescent="0.25">
      <c r="A342" s="28">
        <v>43084</v>
      </c>
      <c r="B342" s="26" t="s">
        <v>451</v>
      </c>
      <c r="C342" s="26">
        <v>3750</v>
      </c>
      <c r="D342" s="26" t="s">
        <v>11</v>
      </c>
      <c r="E342" s="27">
        <v>205.5</v>
      </c>
      <c r="F342" s="27">
        <v>208</v>
      </c>
      <c r="G342" s="13">
        <v>0</v>
      </c>
      <c r="H342" s="8">
        <f t="shared" si="184"/>
        <v>9375</v>
      </c>
      <c r="I342" s="8">
        <v>0</v>
      </c>
      <c r="J342" s="8">
        <f t="shared" si="185"/>
        <v>9375</v>
      </c>
    </row>
    <row r="343" spans="1:10" x14ac:dyDescent="0.25">
      <c r="A343" s="28">
        <v>43083</v>
      </c>
      <c r="B343" s="26" t="s">
        <v>295</v>
      </c>
      <c r="C343" s="26">
        <v>2000</v>
      </c>
      <c r="D343" s="26" t="s">
        <v>11</v>
      </c>
      <c r="E343" s="27">
        <v>317</v>
      </c>
      <c r="F343" s="27">
        <v>322</v>
      </c>
      <c r="G343" s="13">
        <v>0</v>
      </c>
      <c r="H343" s="8">
        <f t="shared" si="184"/>
        <v>10000</v>
      </c>
      <c r="I343" s="8">
        <v>0</v>
      </c>
      <c r="J343" s="8">
        <f t="shared" si="185"/>
        <v>10000</v>
      </c>
    </row>
    <row r="344" spans="1:10" x14ac:dyDescent="0.25">
      <c r="A344" s="28">
        <v>43083</v>
      </c>
      <c r="B344" s="26" t="s">
        <v>433</v>
      </c>
      <c r="C344" s="26">
        <v>1500</v>
      </c>
      <c r="D344" s="26" t="s">
        <v>11</v>
      </c>
      <c r="E344" s="27">
        <v>435.5</v>
      </c>
      <c r="F344" s="27">
        <v>442</v>
      </c>
      <c r="G344" s="13">
        <v>0</v>
      </c>
      <c r="H344" s="8">
        <f t="shared" si="184"/>
        <v>9750</v>
      </c>
      <c r="I344" s="8">
        <v>0</v>
      </c>
      <c r="J344" s="8">
        <f t="shared" si="185"/>
        <v>9750</v>
      </c>
    </row>
    <row r="345" spans="1:10" x14ac:dyDescent="0.25">
      <c r="A345" s="28">
        <v>43082</v>
      </c>
      <c r="B345" s="26" t="s">
        <v>452</v>
      </c>
      <c r="C345" s="26">
        <v>3000</v>
      </c>
      <c r="D345" s="26" t="s">
        <v>11</v>
      </c>
      <c r="E345" s="27">
        <v>247</v>
      </c>
      <c r="F345" s="27">
        <v>242</v>
      </c>
      <c r="G345" s="13">
        <v>0</v>
      </c>
      <c r="H345" s="8">
        <f t="shared" si="184"/>
        <v>-15000</v>
      </c>
      <c r="I345" s="8">
        <v>0</v>
      </c>
      <c r="J345" s="8">
        <f t="shared" si="185"/>
        <v>-15000</v>
      </c>
    </row>
    <row r="346" spans="1:10" x14ac:dyDescent="0.25">
      <c r="A346" s="28">
        <v>43082</v>
      </c>
      <c r="B346" s="26" t="s">
        <v>233</v>
      </c>
      <c r="C346" s="26">
        <v>1100</v>
      </c>
      <c r="D346" s="26" t="s">
        <v>14</v>
      </c>
      <c r="E346" s="27">
        <v>560</v>
      </c>
      <c r="F346" s="27">
        <v>554</v>
      </c>
      <c r="G346" s="13">
        <v>0</v>
      </c>
      <c r="H346" s="8">
        <f t="shared" ref="H346:H347" si="186">(E346-F346)*C346</f>
        <v>6600</v>
      </c>
      <c r="I346" s="8">
        <v>0</v>
      </c>
      <c r="J346" s="8">
        <f t="shared" si="185"/>
        <v>6600</v>
      </c>
    </row>
    <row r="347" spans="1:10" x14ac:dyDescent="0.25">
      <c r="A347" s="28">
        <v>43082</v>
      </c>
      <c r="B347" s="26" t="s">
        <v>191</v>
      </c>
      <c r="C347" s="26">
        <v>7000</v>
      </c>
      <c r="D347" s="26" t="s">
        <v>14</v>
      </c>
      <c r="E347" s="27">
        <v>128.5</v>
      </c>
      <c r="F347" s="27">
        <v>129</v>
      </c>
      <c r="G347" s="13">
        <v>0</v>
      </c>
      <c r="H347" s="8">
        <f t="shared" si="186"/>
        <v>-3500</v>
      </c>
      <c r="I347" s="8">
        <v>0</v>
      </c>
      <c r="J347" s="8">
        <f t="shared" si="185"/>
        <v>-3500</v>
      </c>
    </row>
    <row r="348" spans="1:10" x14ac:dyDescent="0.25">
      <c r="A348" s="28">
        <v>43082</v>
      </c>
      <c r="B348" s="26" t="s">
        <v>453</v>
      </c>
      <c r="C348" s="26">
        <v>3750</v>
      </c>
      <c r="D348" s="26" t="s">
        <v>11</v>
      </c>
      <c r="E348" s="27">
        <v>312.5</v>
      </c>
      <c r="F348" s="27">
        <v>319</v>
      </c>
      <c r="G348" s="13">
        <v>0</v>
      </c>
      <c r="H348" s="8">
        <f t="shared" ref="H348:H362" si="187">(F348-E348)*C348</f>
        <v>24375</v>
      </c>
      <c r="I348" s="8">
        <v>0</v>
      </c>
      <c r="J348" s="8">
        <f t="shared" ref="J348:J363" si="188">+I348+H348</f>
        <v>24375</v>
      </c>
    </row>
    <row r="349" spans="1:10" x14ac:dyDescent="0.25">
      <c r="A349" s="28">
        <v>43082</v>
      </c>
      <c r="B349" s="26" t="s">
        <v>212</v>
      </c>
      <c r="C349" s="26">
        <v>1500</v>
      </c>
      <c r="D349" s="26" t="s">
        <v>11</v>
      </c>
      <c r="E349" s="27">
        <v>468</v>
      </c>
      <c r="F349" s="27">
        <v>475</v>
      </c>
      <c r="G349" s="13">
        <v>0</v>
      </c>
      <c r="H349" s="8">
        <f t="shared" si="187"/>
        <v>10500</v>
      </c>
      <c r="I349" s="8">
        <v>0</v>
      </c>
      <c r="J349" s="8">
        <f t="shared" si="188"/>
        <v>10500</v>
      </c>
    </row>
    <row r="350" spans="1:10" x14ac:dyDescent="0.25">
      <c r="A350" s="28">
        <v>43081</v>
      </c>
      <c r="B350" s="26" t="s">
        <v>260</v>
      </c>
      <c r="C350" s="26">
        <v>1500</v>
      </c>
      <c r="D350" s="26" t="s">
        <v>11</v>
      </c>
      <c r="E350" s="27">
        <v>437</v>
      </c>
      <c r="F350" s="27">
        <v>445</v>
      </c>
      <c r="G350" s="13">
        <v>0</v>
      </c>
      <c r="H350" s="8">
        <f t="shared" si="187"/>
        <v>12000</v>
      </c>
      <c r="I350" s="8">
        <v>0</v>
      </c>
      <c r="J350" s="8">
        <f t="shared" si="188"/>
        <v>12000</v>
      </c>
    </row>
    <row r="351" spans="1:10" x14ac:dyDescent="0.25">
      <c r="A351" s="28">
        <v>43081</v>
      </c>
      <c r="B351" s="26" t="s">
        <v>138</v>
      </c>
      <c r="C351" s="26">
        <v>6000</v>
      </c>
      <c r="D351" s="26" t="s">
        <v>11</v>
      </c>
      <c r="E351" s="27">
        <v>244.5</v>
      </c>
      <c r="F351" s="27">
        <v>248</v>
      </c>
      <c r="G351" s="13">
        <v>0</v>
      </c>
      <c r="H351" s="8">
        <f t="shared" si="187"/>
        <v>21000</v>
      </c>
      <c r="I351" s="8">
        <v>0</v>
      </c>
      <c r="J351" s="8">
        <f t="shared" si="188"/>
        <v>21000</v>
      </c>
    </row>
    <row r="352" spans="1:10" x14ac:dyDescent="0.25">
      <c r="A352" s="28">
        <v>43078</v>
      </c>
      <c r="B352" s="26" t="s">
        <v>454</v>
      </c>
      <c r="C352" s="26">
        <v>3750</v>
      </c>
      <c r="D352" s="26" t="s">
        <v>11</v>
      </c>
      <c r="E352" s="27">
        <v>305.3</v>
      </c>
      <c r="F352" s="27">
        <v>313.5</v>
      </c>
      <c r="G352" s="13">
        <v>0</v>
      </c>
      <c r="H352" s="8">
        <f t="shared" si="187"/>
        <v>30749.999999999956</v>
      </c>
      <c r="I352" s="8">
        <v>0</v>
      </c>
      <c r="J352" s="8">
        <f t="shared" si="188"/>
        <v>30749.999999999956</v>
      </c>
    </row>
    <row r="353" spans="1:10" x14ac:dyDescent="0.25">
      <c r="A353" s="28">
        <v>43078</v>
      </c>
      <c r="B353" s="26" t="s">
        <v>437</v>
      </c>
      <c r="C353" s="26">
        <v>1500</v>
      </c>
      <c r="D353" s="26" t="s">
        <v>11</v>
      </c>
      <c r="E353" s="27">
        <v>505</v>
      </c>
      <c r="F353" s="27">
        <v>513</v>
      </c>
      <c r="G353" s="13">
        <v>0</v>
      </c>
      <c r="H353" s="8">
        <f t="shared" si="187"/>
        <v>12000</v>
      </c>
      <c r="I353" s="8">
        <v>0</v>
      </c>
      <c r="J353" s="8">
        <f t="shared" si="188"/>
        <v>12000</v>
      </c>
    </row>
    <row r="354" spans="1:10" x14ac:dyDescent="0.25">
      <c r="A354" s="28">
        <v>43078</v>
      </c>
      <c r="B354" s="26" t="s">
        <v>370</v>
      </c>
      <c r="C354" s="26">
        <v>550</v>
      </c>
      <c r="D354" s="26" t="s">
        <v>11</v>
      </c>
      <c r="E354" s="27">
        <v>867</v>
      </c>
      <c r="F354" s="27">
        <v>878</v>
      </c>
      <c r="G354" s="13">
        <v>0</v>
      </c>
      <c r="H354" s="8">
        <f t="shared" si="187"/>
        <v>6050</v>
      </c>
      <c r="I354" s="8">
        <v>0</v>
      </c>
      <c r="J354" s="8">
        <f t="shared" si="188"/>
        <v>6050</v>
      </c>
    </row>
    <row r="355" spans="1:10" x14ac:dyDescent="0.25">
      <c r="A355" s="28">
        <v>43077</v>
      </c>
      <c r="B355" s="26" t="s">
        <v>138</v>
      </c>
      <c r="C355" s="26">
        <v>6000</v>
      </c>
      <c r="D355" s="26" t="s">
        <v>11</v>
      </c>
      <c r="E355" s="27">
        <v>239.8</v>
      </c>
      <c r="F355" s="27">
        <v>242.5</v>
      </c>
      <c r="G355" s="13">
        <v>0</v>
      </c>
      <c r="H355" s="8">
        <f t="shared" si="187"/>
        <v>16199.999999999931</v>
      </c>
      <c r="I355" s="8">
        <v>0</v>
      </c>
      <c r="J355" s="8">
        <f t="shared" si="188"/>
        <v>16199.999999999931</v>
      </c>
    </row>
    <row r="356" spans="1:10" x14ac:dyDescent="0.25">
      <c r="A356" s="28">
        <v>43076</v>
      </c>
      <c r="B356" s="26" t="s">
        <v>212</v>
      </c>
      <c r="C356" s="26">
        <v>1500</v>
      </c>
      <c r="D356" s="26" t="s">
        <v>11</v>
      </c>
      <c r="E356" s="27">
        <v>445</v>
      </c>
      <c r="F356" s="27">
        <v>463</v>
      </c>
      <c r="G356" s="13">
        <v>0</v>
      </c>
      <c r="H356" s="8">
        <f t="shared" si="187"/>
        <v>27000</v>
      </c>
      <c r="I356" s="8">
        <v>0</v>
      </c>
      <c r="J356" s="8">
        <f t="shared" si="188"/>
        <v>27000</v>
      </c>
    </row>
    <row r="357" spans="1:10" x14ac:dyDescent="0.25">
      <c r="A357" s="28">
        <v>43076</v>
      </c>
      <c r="B357" s="26" t="s">
        <v>138</v>
      </c>
      <c r="C357" s="26">
        <v>6000</v>
      </c>
      <c r="D357" s="26" t="s">
        <v>11</v>
      </c>
      <c r="E357" s="27">
        <v>229</v>
      </c>
      <c r="F357" s="27">
        <v>235</v>
      </c>
      <c r="G357" s="13">
        <v>0</v>
      </c>
      <c r="H357" s="8">
        <f t="shared" si="187"/>
        <v>36000</v>
      </c>
      <c r="I357" s="8">
        <v>0</v>
      </c>
      <c r="J357" s="8">
        <f t="shared" si="188"/>
        <v>36000</v>
      </c>
    </row>
    <row r="358" spans="1:10" x14ac:dyDescent="0.25">
      <c r="A358" s="28">
        <v>43076</v>
      </c>
      <c r="B358" s="26" t="s">
        <v>431</v>
      </c>
      <c r="C358" s="26">
        <v>700</v>
      </c>
      <c r="D358" s="26" t="s">
        <v>11</v>
      </c>
      <c r="E358" s="27">
        <v>1192</v>
      </c>
      <c r="F358" s="27">
        <v>1217</v>
      </c>
      <c r="G358" s="13">
        <v>0</v>
      </c>
      <c r="H358" s="8">
        <f t="shared" si="187"/>
        <v>17500</v>
      </c>
      <c r="I358" s="8">
        <v>0</v>
      </c>
      <c r="J358" s="8">
        <f t="shared" si="188"/>
        <v>17500</v>
      </c>
    </row>
    <row r="359" spans="1:10" x14ac:dyDescent="0.25">
      <c r="A359" s="28">
        <v>43075</v>
      </c>
      <c r="B359" s="26" t="s">
        <v>343</v>
      </c>
      <c r="C359" s="26">
        <v>7000</v>
      </c>
      <c r="D359" s="26" t="s">
        <v>11</v>
      </c>
      <c r="E359" s="27">
        <v>64</v>
      </c>
      <c r="F359" s="27">
        <v>66.5</v>
      </c>
      <c r="G359" s="13">
        <v>0</v>
      </c>
      <c r="H359" s="8">
        <f t="shared" si="187"/>
        <v>17500</v>
      </c>
      <c r="I359" s="8">
        <v>0</v>
      </c>
      <c r="J359" s="8">
        <f t="shared" si="188"/>
        <v>17500</v>
      </c>
    </row>
    <row r="360" spans="1:10" x14ac:dyDescent="0.25">
      <c r="A360" s="28">
        <v>43075</v>
      </c>
      <c r="B360" s="26" t="s">
        <v>124</v>
      </c>
      <c r="C360" s="26">
        <v>2000</v>
      </c>
      <c r="D360" s="26" t="s">
        <v>11</v>
      </c>
      <c r="E360" s="27">
        <v>345</v>
      </c>
      <c r="F360" s="27">
        <v>352</v>
      </c>
      <c r="G360" s="13">
        <v>0</v>
      </c>
      <c r="H360" s="8">
        <f t="shared" si="187"/>
        <v>14000</v>
      </c>
      <c r="I360" s="8">
        <v>0</v>
      </c>
      <c r="J360" s="8">
        <f t="shared" si="188"/>
        <v>14000</v>
      </c>
    </row>
    <row r="361" spans="1:10" x14ac:dyDescent="0.25">
      <c r="A361" s="28">
        <v>43074</v>
      </c>
      <c r="B361" s="26" t="s">
        <v>435</v>
      </c>
      <c r="C361" s="26">
        <v>2500</v>
      </c>
      <c r="D361" s="26" t="s">
        <v>11</v>
      </c>
      <c r="E361" s="27">
        <v>305</v>
      </c>
      <c r="F361" s="27">
        <v>312</v>
      </c>
      <c r="G361" s="13">
        <v>0</v>
      </c>
      <c r="H361" s="8">
        <f t="shared" si="187"/>
        <v>17500</v>
      </c>
      <c r="I361" s="8">
        <v>0</v>
      </c>
      <c r="J361" s="8">
        <f t="shared" si="188"/>
        <v>17500</v>
      </c>
    </row>
    <row r="362" spans="1:10" x14ac:dyDescent="0.25">
      <c r="A362" s="28">
        <v>43074</v>
      </c>
      <c r="B362" s="26" t="s">
        <v>455</v>
      </c>
      <c r="C362" s="26">
        <v>1500</v>
      </c>
      <c r="D362" s="26" t="s">
        <v>11</v>
      </c>
      <c r="E362" s="27">
        <v>427</v>
      </c>
      <c r="F362" s="27">
        <v>439</v>
      </c>
      <c r="G362" s="13">
        <v>0</v>
      </c>
      <c r="H362" s="8">
        <f t="shared" si="187"/>
        <v>18000</v>
      </c>
      <c r="I362" s="8">
        <v>0</v>
      </c>
      <c r="J362" s="8">
        <f t="shared" si="188"/>
        <v>18000</v>
      </c>
    </row>
    <row r="363" spans="1:10" x14ac:dyDescent="0.25">
      <c r="A363" s="28">
        <v>43071</v>
      </c>
      <c r="B363" s="26" t="s">
        <v>210</v>
      </c>
      <c r="C363" s="26">
        <v>3000</v>
      </c>
      <c r="D363" s="26" t="s">
        <v>14</v>
      </c>
      <c r="E363" s="27">
        <v>310</v>
      </c>
      <c r="F363" s="27">
        <v>308.5</v>
      </c>
      <c r="G363" s="13">
        <v>0</v>
      </c>
      <c r="H363" s="8">
        <f t="shared" ref="H363" si="189">(E363-F363)*C363</f>
        <v>4500</v>
      </c>
      <c r="I363" s="8">
        <v>0</v>
      </c>
      <c r="J363" s="8">
        <f t="shared" si="188"/>
        <v>4500</v>
      </c>
    </row>
    <row r="364" spans="1:10" x14ac:dyDescent="0.25">
      <c r="A364" s="28">
        <v>43071</v>
      </c>
      <c r="B364" s="26" t="s">
        <v>456</v>
      </c>
      <c r="C364" s="26">
        <v>7000</v>
      </c>
      <c r="D364" s="26" t="s">
        <v>11</v>
      </c>
      <c r="E364" s="27">
        <v>73</v>
      </c>
      <c r="F364" s="27">
        <v>75</v>
      </c>
      <c r="G364" s="13">
        <v>0</v>
      </c>
      <c r="H364" s="8">
        <f t="shared" ref="H364" si="190">(F364-E364)*C364</f>
        <v>14000</v>
      </c>
      <c r="I364" s="8">
        <v>0</v>
      </c>
      <c r="J364" s="8">
        <f t="shared" ref="J364:J367" si="191">+I364+H364</f>
        <v>14000</v>
      </c>
    </row>
    <row r="365" spans="1:10" x14ac:dyDescent="0.25">
      <c r="A365" s="29">
        <v>42706</v>
      </c>
      <c r="B365" s="26" t="s">
        <v>457</v>
      </c>
      <c r="C365" s="26">
        <v>3000</v>
      </c>
      <c r="D365" s="26" t="s">
        <v>14</v>
      </c>
      <c r="E365" s="27">
        <v>310</v>
      </c>
      <c r="F365" s="27">
        <v>309</v>
      </c>
      <c r="G365" s="13">
        <v>0</v>
      </c>
      <c r="H365" s="8">
        <f t="shared" ref="H365:H367" si="192">(E365-F365)*C365</f>
        <v>3000</v>
      </c>
      <c r="I365" s="8">
        <v>0</v>
      </c>
      <c r="J365" s="8">
        <f t="shared" si="191"/>
        <v>3000</v>
      </c>
    </row>
    <row r="366" spans="1:10" x14ac:dyDescent="0.25">
      <c r="A366" s="29">
        <v>42705</v>
      </c>
      <c r="B366" s="26" t="s">
        <v>131</v>
      </c>
      <c r="C366" s="26">
        <v>4000</v>
      </c>
      <c r="D366" s="26" t="s">
        <v>14</v>
      </c>
      <c r="E366" s="27">
        <v>188</v>
      </c>
      <c r="F366" s="27">
        <v>185</v>
      </c>
      <c r="G366" s="13">
        <v>0</v>
      </c>
      <c r="H366" s="8">
        <f t="shared" si="192"/>
        <v>12000</v>
      </c>
      <c r="I366" s="8">
        <v>0</v>
      </c>
      <c r="J366" s="8">
        <f t="shared" si="191"/>
        <v>12000</v>
      </c>
    </row>
    <row r="367" spans="1:10" x14ac:dyDescent="0.25">
      <c r="A367" s="29">
        <v>42705</v>
      </c>
      <c r="B367" s="26" t="s">
        <v>359</v>
      </c>
      <c r="C367" s="26">
        <v>6000</v>
      </c>
      <c r="D367" s="26" t="s">
        <v>14</v>
      </c>
      <c r="E367" s="27">
        <v>229.8</v>
      </c>
      <c r="F367" s="27">
        <v>230.4</v>
      </c>
      <c r="G367" s="13">
        <v>0</v>
      </c>
      <c r="H367" s="8">
        <f t="shared" si="192"/>
        <v>-3599.9999999999659</v>
      </c>
      <c r="I367" s="8">
        <v>0</v>
      </c>
      <c r="J367" s="8">
        <f t="shared" si="191"/>
        <v>-3599.9999999999659</v>
      </c>
    </row>
    <row r="368" spans="1:10" x14ac:dyDescent="0.25">
      <c r="A368" s="29">
        <v>42705</v>
      </c>
      <c r="B368" s="26" t="s">
        <v>133</v>
      </c>
      <c r="C368" s="26">
        <v>1300</v>
      </c>
      <c r="D368" s="26" t="s">
        <v>11</v>
      </c>
      <c r="E368" s="27">
        <v>478</v>
      </c>
      <c r="F368" s="27">
        <v>473</v>
      </c>
      <c r="G368" s="13">
        <v>0</v>
      </c>
      <c r="H368" s="8">
        <f t="shared" ref="H368" si="193">(F368-E368)*C368</f>
        <v>-6500</v>
      </c>
      <c r="I368" s="8">
        <v>0</v>
      </c>
      <c r="J368" s="8">
        <f t="shared" ref="J368" si="194">+I368+H368</f>
        <v>-6500</v>
      </c>
    </row>
    <row r="369" spans="1:10" x14ac:dyDescent="0.25">
      <c r="A369" s="39"/>
      <c r="B369" s="39"/>
      <c r="C369" s="39"/>
      <c r="D369" s="39"/>
      <c r="E369" s="40"/>
      <c r="F369" s="40"/>
      <c r="G369" s="41">
        <v>0</v>
      </c>
      <c r="H369" s="42"/>
      <c r="I369" s="36">
        <v>0</v>
      </c>
      <c r="J369" s="42"/>
    </row>
    <row r="370" spans="1:10" x14ac:dyDescent="0.25">
      <c r="A370" s="29">
        <v>42704</v>
      </c>
      <c r="B370" s="26" t="s">
        <v>349</v>
      </c>
      <c r="C370" s="26">
        <v>12000</v>
      </c>
      <c r="D370" s="26" t="s">
        <v>11</v>
      </c>
      <c r="E370" s="27">
        <v>75.8</v>
      </c>
      <c r="F370" s="27">
        <v>77.5</v>
      </c>
      <c r="G370" s="13">
        <v>0</v>
      </c>
      <c r="H370" s="8">
        <f t="shared" ref="H370:H379" si="195">(F370-E370)*C370</f>
        <v>20400.000000000033</v>
      </c>
      <c r="I370" s="8">
        <v>0</v>
      </c>
      <c r="J370" s="8">
        <f t="shared" ref="J370:J381" si="196">+I370+H370</f>
        <v>20400.000000000033</v>
      </c>
    </row>
    <row r="371" spans="1:10" x14ac:dyDescent="0.25">
      <c r="A371" s="29">
        <v>42703</v>
      </c>
      <c r="B371" s="26" t="s">
        <v>435</v>
      </c>
      <c r="C371" s="26">
        <v>2500</v>
      </c>
      <c r="D371" s="26" t="s">
        <v>11</v>
      </c>
      <c r="E371" s="27">
        <v>308</v>
      </c>
      <c r="F371" s="27">
        <v>311</v>
      </c>
      <c r="G371" s="13">
        <v>0</v>
      </c>
      <c r="H371" s="8">
        <f t="shared" si="195"/>
        <v>7500</v>
      </c>
      <c r="I371" s="8">
        <v>0</v>
      </c>
      <c r="J371" s="8">
        <f t="shared" si="196"/>
        <v>7500</v>
      </c>
    </row>
    <row r="372" spans="1:10" x14ac:dyDescent="0.25">
      <c r="A372" s="29">
        <v>42702</v>
      </c>
      <c r="B372" s="26" t="s">
        <v>231</v>
      </c>
      <c r="C372" s="26">
        <v>1300</v>
      </c>
      <c r="D372" s="26" t="s">
        <v>11</v>
      </c>
      <c r="E372" s="27">
        <v>448.7</v>
      </c>
      <c r="F372" s="27">
        <v>453</v>
      </c>
      <c r="G372" s="13">
        <v>0</v>
      </c>
      <c r="H372" s="8">
        <f t="shared" si="195"/>
        <v>5590.0000000000146</v>
      </c>
      <c r="I372" s="8">
        <v>0</v>
      </c>
      <c r="J372" s="8">
        <f t="shared" si="196"/>
        <v>5590.0000000000146</v>
      </c>
    </row>
    <row r="373" spans="1:10" x14ac:dyDescent="0.25">
      <c r="A373" s="29">
        <v>42702</v>
      </c>
      <c r="B373" s="26" t="s">
        <v>326</v>
      </c>
      <c r="C373" s="26">
        <v>200</v>
      </c>
      <c r="D373" s="26" t="s">
        <v>11</v>
      </c>
      <c r="E373" s="27">
        <v>3100</v>
      </c>
      <c r="F373" s="27">
        <v>3145</v>
      </c>
      <c r="G373" s="13">
        <v>0</v>
      </c>
      <c r="H373" s="8">
        <f t="shared" si="195"/>
        <v>9000</v>
      </c>
      <c r="I373" s="8">
        <v>0</v>
      </c>
      <c r="J373" s="8">
        <f t="shared" si="196"/>
        <v>9000</v>
      </c>
    </row>
    <row r="374" spans="1:10" x14ac:dyDescent="0.25">
      <c r="A374" s="29">
        <v>42701</v>
      </c>
      <c r="B374" s="26" t="s">
        <v>431</v>
      </c>
      <c r="C374" s="26">
        <v>700</v>
      </c>
      <c r="D374" s="26" t="s">
        <v>11</v>
      </c>
      <c r="E374" s="27">
        <v>1160</v>
      </c>
      <c r="F374" s="27">
        <v>1169</v>
      </c>
      <c r="G374" s="13">
        <v>0</v>
      </c>
      <c r="H374" s="8">
        <f t="shared" si="195"/>
        <v>6300</v>
      </c>
      <c r="I374" s="8">
        <v>0</v>
      </c>
      <c r="J374" s="8">
        <f t="shared" si="196"/>
        <v>6300</v>
      </c>
    </row>
    <row r="375" spans="1:10" x14ac:dyDescent="0.25">
      <c r="A375" s="29">
        <v>42701</v>
      </c>
      <c r="B375" s="26" t="s">
        <v>435</v>
      </c>
      <c r="C375" s="26">
        <v>2500</v>
      </c>
      <c r="D375" s="26" t="s">
        <v>11</v>
      </c>
      <c r="E375" s="27">
        <v>300</v>
      </c>
      <c r="F375" s="27">
        <v>302.5</v>
      </c>
      <c r="G375" s="13">
        <v>0</v>
      </c>
      <c r="H375" s="8">
        <f t="shared" si="195"/>
        <v>6250</v>
      </c>
      <c r="I375" s="8">
        <v>0</v>
      </c>
      <c r="J375" s="8">
        <f t="shared" si="196"/>
        <v>6250</v>
      </c>
    </row>
    <row r="376" spans="1:10" x14ac:dyDescent="0.25">
      <c r="A376" s="29">
        <v>42696</v>
      </c>
      <c r="B376" s="26" t="s">
        <v>304</v>
      </c>
      <c r="C376" s="26">
        <v>2000</v>
      </c>
      <c r="D376" s="26" t="s">
        <v>11</v>
      </c>
      <c r="E376" s="27">
        <v>448</v>
      </c>
      <c r="F376" s="27">
        <v>455</v>
      </c>
      <c r="G376" s="13">
        <v>0</v>
      </c>
      <c r="H376" s="8">
        <f t="shared" si="195"/>
        <v>14000</v>
      </c>
      <c r="I376" s="8">
        <v>0</v>
      </c>
      <c r="J376" s="8">
        <f t="shared" si="196"/>
        <v>14000</v>
      </c>
    </row>
    <row r="377" spans="1:10" x14ac:dyDescent="0.25">
      <c r="A377" s="29">
        <v>42696</v>
      </c>
      <c r="B377" s="26" t="s">
        <v>231</v>
      </c>
      <c r="C377" s="26">
        <v>1300</v>
      </c>
      <c r="D377" s="26" t="s">
        <v>11</v>
      </c>
      <c r="E377" s="27">
        <v>448.5</v>
      </c>
      <c r="F377" s="27">
        <v>450</v>
      </c>
      <c r="G377" s="13">
        <v>0</v>
      </c>
      <c r="H377" s="8">
        <f t="shared" si="195"/>
        <v>1950</v>
      </c>
      <c r="I377" s="8">
        <v>0</v>
      </c>
      <c r="J377" s="8">
        <f t="shared" si="196"/>
        <v>1950</v>
      </c>
    </row>
    <row r="378" spans="1:10" x14ac:dyDescent="0.25">
      <c r="A378" s="29">
        <v>42696</v>
      </c>
      <c r="B378" s="26" t="s">
        <v>458</v>
      </c>
      <c r="C378" s="26">
        <v>1500</v>
      </c>
      <c r="D378" s="26" t="s">
        <v>11</v>
      </c>
      <c r="E378" s="27">
        <v>352</v>
      </c>
      <c r="F378" s="27">
        <v>360</v>
      </c>
      <c r="G378" s="13">
        <v>0</v>
      </c>
      <c r="H378" s="8">
        <f t="shared" si="195"/>
        <v>12000</v>
      </c>
      <c r="I378" s="8">
        <v>0</v>
      </c>
      <c r="J378" s="8">
        <f t="shared" si="196"/>
        <v>12000</v>
      </c>
    </row>
    <row r="379" spans="1:10" x14ac:dyDescent="0.25">
      <c r="A379" s="29">
        <v>42695</v>
      </c>
      <c r="B379" s="26" t="s">
        <v>304</v>
      </c>
      <c r="C379" s="26">
        <v>2000</v>
      </c>
      <c r="D379" s="26" t="s">
        <v>11</v>
      </c>
      <c r="E379" s="27">
        <v>430</v>
      </c>
      <c r="F379" s="27">
        <v>436</v>
      </c>
      <c r="G379" s="13">
        <v>0</v>
      </c>
      <c r="H379" s="8">
        <f t="shared" si="195"/>
        <v>12000</v>
      </c>
      <c r="I379" s="8">
        <v>0</v>
      </c>
      <c r="J379" s="8">
        <f t="shared" si="196"/>
        <v>12000</v>
      </c>
    </row>
    <row r="380" spans="1:10" x14ac:dyDescent="0.25">
      <c r="A380" s="29">
        <v>42691</v>
      </c>
      <c r="B380" s="26" t="s">
        <v>459</v>
      </c>
      <c r="C380" s="26">
        <v>500</v>
      </c>
      <c r="D380" s="26" t="s">
        <v>14</v>
      </c>
      <c r="E380" s="27">
        <v>1248</v>
      </c>
      <c r="F380" s="27">
        <v>1238</v>
      </c>
      <c r="G380" s="13">
        <v>0</v>
      </c>
      <c r="H380" s="8">
        <f t="shared" ref="H380:H381" si="197">(E380-F380)*C380</f>
        <v>5000</v>
      </c>
      <c r="I380" s="8">
        <v>0</v>
      </c>
      <c r="J380" s="8">
        <f t="shared" si="196"/>
        <v>5000</v>
      </c>
    </row>
    <row r="381" spans="1:10" x14ac:dyDescent="0.25">
      <c r="A381" s="29">
        <v>42691</v>
      </c>
      <c r="B381" s="26" t="s">
        <v>440</v>
      </c>
      <c r="C381" s="26">
        <v>2000</v>
      </c>
      <c r="D381" s="26" t="s">
        <v>14</v>
      </c>
      <c r="E381" s="27">
        <v>415</v>
      </c>
      <c r="F381" s="27">
        <v>412</v>
      </c>
      <c r="G381" s="13">
        <v>0</v>
      </c>
      <c r="H381" s="8">
        <f t="shared" si="197"/>
        <v>6000</v>
      </c>
      <c r="I381" s="8">
        <v>0</v>
      </c>
      <c r="J381" s="8">
        <f t="shared" si="196"/>
        <v>6000</v>
      </c>
    </row>
    <row r="382" spans="1:10" x14ac:dyDescent="0.25">
      <c r="A382" s="29">
        <v>42690</v>
      </c>
      <c r="B382" s="26" t="s">
        <v>431</v>
      </c>
      <c r="C382" s="26">
        <v>700</v>
      </c>
      <c r="D382" s="26" t="s">
        <v>11</v>
      </c>
      <c r="E382" s="27">
        <v>1180</v>
      </c>
      <c r="F382" s="27">
        <v>1195</v>
      </c>
      <c r="G382" s="13">
        <v>0</v>
      </c>
      <c r="H382" s="8">
        <f t="shared" ref="H382" si="198">(F382-E382)*C382</f>
        <v>10500</v>
      </c>
      <c r="I382" s="8">
        <v>0</v>
      </c>
      <c r="J382" s="8">
        <f t="shared" ref="J382:J385" si="199">+I382+H382</f>
        <v>10500</v>
      </c>
    </row>
    <row r="383" spans="1:10" x14ac:dyDescent="0.25">
      <c r="A383" s="29">
        <v>42689</v>
      </c>
      <c r="B383" s="26" t="s">
        <v>350</v>
      </c>
      <c r="C383" s="26">
        <v>7375</v>
      </c>
      <c r="D383" s="26" t="s">
        <v>14</v>
      </c>
      <c r="E383" s="27">
        <v>117.2</v>
      </c>
      <c r="F383" s="27">
        <v>116</v>
      </c>
      <c r="G383" s="13">
        <v>0</v>
      </c>
      <c r="H383" s="8">
        <f t="shared" ref="H383:H385" si="200">(E383-F383)*C383</f>
        <v>8850.0000000000218</v>
      </c>
      <c r="I383" s="8">
        <v>0</v>
      </c>
      <c r="J383" s="8">
        <f t="shared" si="199"/>
        <v>8850.0000000000218</v>
      </c>
    </row>
    <row r="384" spans="1:10" x14ac:dyDescent="0.25">
      <c r="A384" s="29">
        <v>42689</v>
      </c>
      <c r="B384" s="26" t="s">
        <v>313</v>
      </c>
      <c r="C384" s="26">
        <v>3000</v>
      </c>
      <c r="D384" s="26" t="s">
        <v>14</v>
      </c>
      <c r="E384" s="27">
        <v>190.15</v>
      </c>
      <c r="F384" s="27">
        <v>187.15</v>
      </c>
      <c r="G384" s="13">
        <v>0</v>
      </c>
      <c r="H384" s="8">
        <f t="shared" si="200"/>
        <v>9000</v>
      </c>
      <c r="I384" s="8">
        <v>0</v>
      </c>
      <c r="J384" s="8">
        <f t="shared" si="199"/>
        <v>9000</v>
      </c>
    </row>
    <row r="385" spans="1:10" x14ac:dyDescent="0.25">
      <c r="A385" s="29">
        <v>42685</v>
      </c>
      <c r="B385" s="26" t="s">
        <v>460</v>
      </c>
      <c r="C385" s="26">
        <v>800</v>
      </c>
      <c r="D385" s="26" t="s">
        <v>14</v>
      </c>
      <c r="E385" s="27">
        <v>814</v>
      </c>
      <c r="F385" s="27">
        <v>817</v>
      </c>
      <c r="G385" s="13">
        <v>0</v>
      </c>
      <c r="H385" s="8">
        <f t="shared" si="200"/>
        <v>-2400</v>
      </c>
      <c r="I385" s="8">
        <v>0</v>
      </c>
      <c r="J385" s="8">
        <f t="shared" si="199"/>
        <v>-2400</v>
      </c>
    </row>
    <row r="386" spans="1:10" x14ac:dyDescent="0.25">
      <c r="A386" s="29">
        <v>42685</v>
      </c>
      <c r="B386" s="26" t="s">
        <v>434</v>
      </c>
      <c r="C386" s="26">
        <v>1200</v>
      </c>
      <c r="D386" s="26" t="s">
        <v>11</v>
      </c>
      <c r="E386" s="27">
        <v>504</v>
      </c>
      <c r="F386" s="27">
        <v>516</v>
      </c>
      <c r="G386" s="13">
        <v>0</v>
      </c>
      <c r="H386" s="8">
        <f t="shared" ref="H386:H388" si="201">(F386-E386)*C386</f>
        <v>14400</v>
      </c>
      <c r="I386" s="8">
        <v>0</v>
      </c>
      <c r="J386" s="8">
        <f t="shared" ref="J386:J389" si="202">+I386+H386</f>
        <v>14400</v>
      </c>
    </row>
    <row r="387" spans="1:10" x14ac:dyDescent="0.25">
      <c r="A387" s="29">
        <v>42684</v>
      </c>
      <c r="B387" s="26" t="s">
        <v>457</v>
      </c>
      <c r="C387" s="26">
        <v>3000</v>
      </c>
      <c r="D387" s="26" t="s">
        <v>11</v>
      </c>
      <c r="E387" s="27">
        <v>322</v>
      </c>
      <c r="F387" s="27">
        <v>328</v>
      </c>
      <c r="G387" s="13">
        <v>0</v>
      </c>
      <c r="H387" s="8">
        <f t="shared" si="201"/>
        <v>18000</v>
      </c>
      <c r="I387" s="8">
        <v>0</v>
      </c>
      <c r="J387" s="8">
        <f t="shared" si="202"/>
        <v>18000</v>
      </c>
    </row>
    <row r="388" spans="1:10" x14ac:dyDescent="0.25">
      <c r="A388" s="29">
        <v>42683</v>
      </c>
      <c r="B388" s="26" t="s">
        <v>431</v>
      </c>
      <c r="C388" s="26">
        <v>700</v>
      </c>
      <c r="D388" s="26" t="s">
        <v>11</v>
      </c>
      <c r="E388" s="27">
        <v>1155</v>
      </c>
      <c r="F388" s="27">
        <v>1170</v>
      </c>
      <c r="G388" s="13">
        <v>0</v>
      </c>
      <c r="H388" s="8">
        <f t="shared" si="201"/>
        <v>10500</v>
      </c>
      <c r="I388" s="8">
        <v>0</v>
      </c>
      <c r="J388" s="8">
        <f t="shared" si="202"/>
        <v>10500</v>
      </c>
    </row>
    <row r="389" spans="1:10" x14ac:dyDescent="0.25">
      <c r="A389" s="29">
        <v>42682</v>
      </c>
      <c r="B389" s="26" t="s">
        <v>187</v>
      </c>
      <c r="C389" s="26">
        <v>5000</v>
      </c>
      <c r="D389" s="26" t="s">
        <v>14</v>
      </c>
      <c r="E389" s="27">
        <v>143.69999999999999</v>
      </c>
      <c r="F389" s="27">
        <v>144</v>
      </c>
      <c r="G389" s="13">
        <v>0</v>
      </c>
      <c r="H389" s="8">
        <f t="shared" ref="H389" si="203">(E389-F389)*C389</f>
        <v>-1500.0000000000568</v>
      </c>
      <c r="I389" s="8">
        <v>0</v>
      </c>
      <c r="J389" s="8">
        <f t="shared" si="202"/>
        <v>-1500.0000000000568</v>
      </c>
    </row>
    <row r="390" spans="1:10" x14ac:dyDescent="0.25">
      <c r="A390" s="29">
        <v>42681</v>
      </c>
      <c r="B390" s="26" t="s">
        <v>191</v>
      </c>
      <c r="C390" s="26">
        <v>7000</v>
      </c>
      <c r="D390" s="26" t="s">
        <v>11</v>
      </c>
      <c r="E390" s="27">
        <v>140.5</v>
      </c>
      <c r="F390" s="27">
        <v>142.5</v>
      </c>
      <c r="G390" s="13">
        <v>0</v>
      </c>
      <c r="H390" s="8">
        <f t="shared" ref="H390" si="204">(F390-E390)*C390</f>
        <v>14000</v>
      </c>
      <c r="I390" s="8">
        <v>0</v>
      </c>
      <c r="J390" s="8">
        <f t="shared" ref="J390:J394" si="205">+I390+H390</f>
        <v>14000</v>
      </c>
    </row>
    <row r="391" spans="1:10" x14ac:dyDescent="0.25">
      <c r="A391" s="29">
        <v>42681</v>
      </c>
      <c r="B391" s="26" t="s">
        <v>273</v>
      </c>
      <c r="C391" s="26">
        <v>800</v>
      </c>
      <c r="D391" s="26" t="s">
        <v>14</v>
      </c>
      <c r="E391" s="27">
        <v>381</v>
      </c>
      <c r="F391" s="27">
        <v>371</v>
      </c>
      <c r="G391" s="13">
        <v>0</v>
      </c>
      <c r="H391" s="8">
        <f t="shared" ref="H391:H394" si="206">(E391-F391)*C391</f>
        <v>8000</v>
      </c>
      <c r="I391" s="8">
        <v>0</v>
      </c>
      <c r="J391" s="8">
        <f t="shared" si="205"/>
        <v>8000</v>
      </c>
    </row>
    <row r="392" spans="1:10" x14ac:dyDescent="0.25">
      <c r="A392" s="29">
        <v>42678</v>
      </c>
      <c r="B392" s="26" t="s">
        <v>133</v>
      </c>
      <c r="C392" s="26">
        <v>1300</v>
      </c>
      <c r="D392" s="26" t="s">
        <v>14</v>
      </c>
      <c r="E392" s="27">
        <v>500</v>
      </c>
      <c r="F392" s="27">
        <v>494</v>
      </c>
      <c r="G392" s="13">
        <v>0</v>
      </c>
      <c r="H392" s="8">
        <f t="shared" si="206"/>
        <v>7800</v>
      </c>
      <c r="I392" s="8">
        <v>0</v>
      </c>
      <c r="J392" s="8">
        <f t="shared" si="205"/>
        <v>7800</v>
      </c>
    </row>
    <row r="393" spans="1:10" x14ac:dyDescent="0.25">
      <c r="A393" s="29">
        <v>42678</v>
      </c>
      <c r="B393" s="26" t="s">
        <v>187</v>
      </c>
      <c r="C393" s="26">
        <v>5000</v>
      </c>
      <c r="D393" s="26" t="s">
        <v>14</v>
      </c>
      <c r="E393" s="27">
        <v>137</v>
      </c>
      <c r="F393" s="27">
        <v>129</v>
      </c>
      <c r="G393" s="13">
        <v>0</v>
      </c>
      <c r="H393" s="8">
        <f t="shared" si="206"/>
        <v>40000</v>
      </c>
      <c r="I393" s="8">
        <v>0</v>
      </c>
      <c r="J393" s="8">
        <f t="shared" si="205"/>
        <v>40000</v>
      </c>
    </row>
    <row r="394" spans="1:10" x14ac:dyDescent="0.25">
      <c r="A394" s="29">
        <v>42677</v>
      </c>
      <c r="B394" s="26" t="s">
        <v>124</v>
      </c>
      <c r="C394" s="26">
        <v>2000</v>
      </c>
      <c r="D394" s="26" t="s">
        <v>14</v>
      </c>
      <c r="E394" s="27">
        <v>410</v>
      </c>
      <c r="F394" s="27">
        <v>406</v>
      </c>
      <c r="G394" s="13">
        <v>0</v>
      </c>
      <c r="H394" s="8">
        <f t="shared" si="206"/>
        <v>8000</v>
      </c>
      <c r="I394" s="8">
        <v>0</v>
      </c>
      <c r="J394" s="8">
        <f t="shared" si="205"/>
        <v>8000</v>
      </c>
    </row>
    <row r="395" spans="1:10" x14ac:dyDescent="0.25">
      <c r="A395" s="29">
        <v>42676</v>
      </c>
      <c r="B395" s="26" t="s">
        <v>461</v>
      </c>
      <c r="C395" s="26">
        <v>7000</v>
      </c>
      <c r="D395" s="26" t="s">
        <v>11</v>
      </c>
      <c r="E395" s="27">
        <v>90</v>
      </c>
      <c r="F395" s="27">
        <v>92</v>
      </c>
      <c r="G395" s="13">
        <v>0</v>
      </c>
      <c r="H395" s="8">
        <f t="shared" ref="H395:H397" si="207">(F395-E395)*C395</f>
        <v>14000</v>
      </c>
      <c r="I395" s="8">
        <v>0</v>
      </c>
      <c r="J395" s="8">
        <f t="shared" ref="J395:J397" si="208">+I395+H395</f>
        <v>14000</v>
      </c>
    </row>
    <row r="396" spans="1:10" x14ac:dyDescent="0.25">
      <c r="A396" s="29">
        <v>42676</v>
      </c>
      <c r="B396" s="26" t="s">
        <v>434</v>
      </c>
      <c r="C396" s="26">
        <v>1200</v>
      </c>
      <c r="D396" s="26" t="s">
        <v>11</v>
      </c>
      <c r="E396" s="27">
        <v>475</v>
      </c>
      <c r="F396" s="27">
        <v>482</v>
      </c>
      <c r="G396" s="13">
        <v>0</v>
      </c>
      <c r="H396" s="8">
        <f t="shared" si="207"/>
        <v>8400</v>
      </c>
      <c r="I396" s="8">
        <v>0</v>
      </c>
      <c r="J396" s="8">
        <f t="shared" si="208"/>
        <v>8400</v>
      </c>
    </row>
    <row r="397" spans="1:10" x14ac:dyDescent="0.25">
      <c r="A397" s="29">
        <v>42675</v>
      </c>
      <c r="B397" s="26" t="s">
        <v>350</v>
      </c>
      <c r="C397" s="26">
        <v>7375</v>
      </c>
      <c r="D397" s="26" t="s">
        <v>11</v>
      </c>
      <c r="E397" s="27">
        <v>122.5</v>
      </c>
      <c r="F397" s="27">
        <v>124</v>
      </c>
      <c r="G397" s="13">
        <v>0</v>
      </c>
      <c r="H397" s="8">
        <f t="shared" si="207"/>
        <v>11062.5</v>
      </c>
      <c r="I397" s="8">
        <v>0</v>
      </c>
      <c r="J397" s="8">
        <f t="shared" si="208"/>
        <v>11062.5</v>
      </c>
    </row>
    <row r="398" spans="1:10" x14ac:dyDescent="0.25">
      <c r="A398" s="39"/>
      <c r="B398" s="39"/>
      <c r="C398" s="39"/>
      <c r="D398" s="39"/>
      <c r="E398" s="40"/>
      <c r="F398" s="40"/>
      <c r="G398" s="41">
        <v>0</v>
      </c>
      <c r="H398" s="42"/>
      <c r="I398" s="36">
        <v>0</v>
      </c>
      <c r="J398" s="42"/>
    </row>
    <row r="399" spans="1:10" x14ac:dyDescent="0.25">
      <c r="A399" s="29">
        <v>42671</v>
      </c>
      <c r="B399" s="26" t="s">
        <v>326</v>
      </c>
      <c r="C399" s="26">
        <v>200</v>
      </c>
      <c r="D399" s="26" t="s">
        <v>11</v>
      </c>
      <c r="E399" s="27">
        <v>3380</v>
      </c>
      <c r="F399" s="27">
        <v>3420</v>
      </c>
      <c r="G399" s="13">
        <v>0</v>
      </c>
      <c r="H399" s="8">
        <f t="shared" ref="H399" si="209">(F399-E399)*C399</f>
        <v>8000</v>
      </c>
      <c r="I399" s="8">
        <v>0</v>
      </c>
      <c r="J399" s="8">
        <f t="shared" ref="J399:J400" si="210">+I399+H399</f>
        <v>8000</v>
      </c>
    </row>
    <row r="400" spans="1:10" x14ac:dyDescent="0.25">
      <c r="A400" s="29">
        <v>42670</v>
      </c>
      <c r="B400" s="26" t="s">
        <v>124</v>
      </c>
      <c r="C400" s="26">
        <v>2000</v>
      </c>
      <c r="D400" s="26" t="s">
        <v>14</v>
      </c>
      <c r="E400" s="27">
        <v>403</v>
      </c>
      <c r="F400" s="27">
        <v>407</v>
      </c>
      <c r="G400" s="13">
        <v>0</v>
      </c>
      <c r="H400" s="8">
        <f t="shared" ref="H400" si="211">(E400-F400)*C400</f>
        <v>-8000</v>
      </c>
      <c r="I400" s="8">
        <v>0</v>
      </c>
      <c r="J400" s="8">
        <f t="shared" si="210"/>
        <v>-8000</v>
      </c>
    </row>
    <row r="401" spans="1:10" x14ac:dyDescent="0.25">
      <c r="A401" s="29">
        <v>42669</v>
      </c>
      <c r="B401" s="26" t="s">
        <v>343</v>
      </c>
      <c r="C401" s="26">
        <v>8000</v>
      </c>
      <c r="D401" s="26" t="s">
        <v>11</v>
      </c>
      <c r="E401" s="27">
        <v>81.5</v>
      </c>
      <c r="F401" s="27">
        <v>83</v>
      </c>
      <c r="G401" s="13">
        <v>0</v>
      </c>
      <c r="H401" s="8">
        <f t="shared" ref="H401:H406" si="212">(F401-E401)*C401</f>
        <v>12000</v>
      </c>
      <c r="I401" s="8">
        <v>0</v>
      </c>
      <c r="J401" s="8">
        <f t="shared" ref="J401:J407" si="213">+I401+H401</f>
        <v>12000</v>
      </c>
    </row>
    <row r="402" spans="1:10" x14ac:dyDescent="0.25">
      <c r="A402" s="29">
        <v>42668</v>
      </c>
      <c r="B402" s="26" t="s">
        <v>131</v>
      </c>
      <c r="C402" s="26">
        <v>4000</v>
      </c>
      <c r="D402" s="26" t="s">
        <v>11</v>
      </c>
      <c r="E402" s="27">
        <v>177</v>
      </c>
      <c r="F402" s="27">
        <v>180</v>
      </c>
      <c r="G402" s="13">
        <v>0</v>
      </c>
      <c r="H402" s="8">
        <f t="shared" si="212"/>
        <v>12000</v>
      </c>
      <c r="I402" s="8">
        <v>0</v>
      </c>
      <c r="J402" s="8">
        <f t="shared" si="213"/>
        <v>12000</v>
      </c>
    </row>
    <row r="403" spans="1:10" x14ac:dyDescent="0.25">
      <c r="A403" s="29">
        <v>42667</v>
      </c>
      <c r="B403" s="26" t="s">
        <v>462</v>
      </c>
      <c r="C403" s="26">
        <v>2000</v>
      </c>
      <c r="D403" s="26" t="s">
        <v>11</v>
      </c>
      <c r="E403" s="27">
        <v>355</v>
      </c>
      <c r="F403" s="27">
        <v>370</v>
      </c>
      <c r="G403" s="13">
        <v>0</v>
      </c>
      <c r="H403" s="8">
        <f t="shared" si="212"/>
        <v>30000</v>
      </c>
      <c r="I403" s="8">
        <v>0</v>
      </c>
      <c r="J403" s="8">
        <f t="shared" si="213"/>
        <v>30000</v>
      </c>
    </row>
    <row r="404" spans="1:10" x14ac:dyDescent="0.25">
      <c r="A404" s="29">
        <v>42664</v>
      </c>
      <c r="B404" s="26" t="s">
        <v>463</v>
      </c>
      <c r="C404" s="26">
        <v>1500</v>
      </c>
      <c r="D404" s="26" t="s">
        <v>11</v>
      </c>
      <c r="E404" s="27">
        <v>578</v>
      </c>
      <c r="F404" s="27">
        <v>610</v>
      </c>
      <c r="G404" s="13">
        <v>0</v>
      </c>
      <c r="H404" s="8">
        <f t="shared" si="212"/>
        <v>48000</v>
      </c>
      <c r="I404" s="8">
        <v>0</v>
      </c>
      <c r="J404" s="8">
        <f t="shared" si="213"/>
        <v>48000</v>
      </c>
    </row>
    <row r="405" spans="1:10" x14ac:dyDescent="0.25">
      <c r="A405" s="29">
        <v>42663</v>
      </c>
      <c r="B405" s="26" t="s">
        <v>464</v>
      </c>
      <c r="C405" s="26">
        <v>2000</v>
      </c>
      <c r="D405" s="26" t="s">
        <v>11</v>
      </c>
      <c r="E405" s="27">
        <v>429.5</v>
      </c>
      <c r="F405" s="27">
        <v>431</v>
      </c>
      <c r="G405" s="13">
        <v>0</v>
      </c>
      <c r="H405" s="8">
        <f t="shared" si="212"/>
        <v>3000</v>
      </c>
      <c r="I405" s="8">
        <v>0</v>
      </c>
      <c r="J405" s="8">
        <f t="shared" si="213"/>
        <v>3000</v>
      </c>
    </row>
    <row r="406" spans="1:10" x14ac:dyDescent="0.25">
      <c r="A406" s="29">
        <v>42661</v>
      </c>
      <c r="B406" s="26" t="s">
        <v>457</v>
      </c>
      <c r="C406" s="26">
        <v>3000</v>
      </c>
      <c r="D406" s="26" t="s">
        <v>11</v>
      </c>
      <c r="E406" s="27">
        <v>314</v>
      </c>
      <c r="F406" s="27">
        <v>320</v>
      </c>
      <c r="G406" s="13">
        <v>0</v>
      </c>
      <c r="H406" s="8">
        <f t="shared" si="212"/>
        <v>18000</v>
      </c>
      <c r="I406" s="8">
        <v>0</v>
      </c>
      <c r="J406" s="8">
        <f t="shared" si="213"/>
        <v>18000</v>
      </c>
    </row>
    <row r="407" spans="1:10" x14ac:dyDescent="0.25">
      <c r="A407" s="29">
        <v>42660</v>
      </c>
      <c r="B407" s="26" t="s">
        <v>459</v>
      </c>
      <c r="C407" s="26">
        <v>500</v>
      </c>
      <c r="D407" s="26" t="s">
        <v>14</v>
      </c>
      <c r="E407" s="27">
        <v>1248</v>
      </c>
      <c r="F407" s="27">
        <v>1235</v>
      </c>
      <c r="G407" s="13">
        <v>0</v>
      </c>
      <c r="H407" s="8">
        <f t="shared" ref="H407" si="214">(E407-F407)*C407</f>
        <v>6500</v>
      </c>
      <c r="I407" s="8">
        <v>0</v>
      </c>
      <c r="J407" s="8">
        <f t="shared" si="213"/>
        <v>6500</v>
      </c>
    </row>
    <row r="408" spans="1:10" x14ac:dyDescent="0.25">
      <c r="A408" s="29">
        <v>42660</v>
      </c>
      <c r="B408" s="26" t="s">
        <v>457</v>
      </c>
      <c r="C408" s="26">
        <v>3000</v>
      </c>
      <c r="D408" s="26" t="s">
        <v>11</v>
      </c>
      <c r="E408" s="27">
        <v>306</v>
      </c>
      <c r="F408" s="27">
        <v>312</v>
      </c>
      <c r="G408" s="13">
        <v>0</v>
      </c>
      <c r="H408" s="8">
        <f t="shared" ref="H408:H409" si="215">(F408-E408)*C408</f>
        <v>18000</v>
      </c>
      <c r="I408" s="8">
        <v>0</v>
      </c>
      <c r="J408" s="8">
        <f t="shared" ref="J408:J409" si="216">+I408+H408</f>
        <v>18000</v>
      </c>
    </row>
    <row r="409" spans="1:10" x14ac:dyDescent="0.25">
      <c r="A409" s="29">
        <v>42657</v>
      </c>
      <c r="B409" s="26" t="s">
        <v>343</v>
      </c>
      <c r="C409" s="26">
        <v>8000</v>
      </c>
      <c r="D409" s="26" t="s">
        <v>11</v>
      </c>
      <c r="E409" s="27">
        <v>80</v>
      </c>
      <c r="F409" s="27">
        <v>82.5</v>
      </c>
      <c r="G409" s="13">
        <v>0</v>
      </c>
      <c r="H409" s="8">
        <f t="shared" si="215"/>
        <v>20000</v>
      </c>
      <c r="I409" s="8">
        <v>0</v>
      </c>
      <c r="J409" s="8">
        <f t="shared" si="216"/>
        <v>20000</v>
      </c>
    </row>
    <row r="410" spans="1:10" x14ac:dyDescent="0.25">
      <c r="A410" s="29">
        <v>42653</v>
      </c>
      <c r="B410" s="26" t="s">
        <v>465</v>
      </c>
      <c r="C410" s="26">
        <v>4500</v>
      </c>
      <c r="D410" s="26" t="s">
        <v>11</v>
      </c>
      <c r="E410" s="27">
        <v>152</v>
      </c>
      <c r="F410" s="27">
        <v>150</v>
      </c>
      <c r="G410" s="13">
        <v>0</v>
      </c>
      <c r="H410" s="8">
        <f t="shared" ref="H410:H411" si="217">(F410-E410)*C410</f>
        <v>-9000</v>
      </c>
      <c r="I410" s="8">
        <v>0</v>
      </c>
      <c r="J410" s="8">
        <f t="shared" ref="J410:J411" si="218">+I410+H410</f>
        <v>-9000</v>
      </c>
    </row>
    <row r="411" spans="1:10" x14ac:dyDescent="0.25">
      <c r="A411" s="29">
        <v>42653</v>
      </c>
      <c r="B411" s="26" t="s">
        <v>227</v>
      </c>
      <c r="C411" s="26">
        <v>1400</v>
      </c>
      <c r="D411" s="26" t="s">
        <v>11</v>
      </c>
      <c r="E411" s="27">
        <v>374</v>
      </c>
      <c r="F411" s="27">
        <v>380</v>
      </c>
      <c r="G411" s="13">
        <v>0</v>
      </c>
      <c r="H411" s="8">
        <f t="shared" si="217"/>
        <v>8400</v>
      </c>
      <c r="I411" s="8">
        <v>0</v>
      </c>
      <c r="J411" s="8">
        <f t="shared" si="218"/>
        <v>8400</v>
      </c>
    </row>
    <row r="412" spans="1:10" x14ac:dyDescent="0.25">
      <c r="A412" s="29">
        <v>42650</v>
      </c>
      <c r="B412" s="26" t="s">
        <v>457</v>
      </c>
      <c r="C412" s="26">
        <v>3000</v>
      </c>
      <c r="D412" s="26" t="s">
        <v>14</v>
      </c>
      <c r="E412" s="27">
        <v>329</v>
      </c>
      <c r="F412" s="27">
        <v>320</v>
      </c>
      <c r="G412" s="13">
        <v>0</v>
      </c>
      <c r="H412" s="23"/>
      <c r="I412" s="8">
        <v>0</v>
      </c>
      <c r="J412" s="23"/>
    </row>
    <row r="413" spans="1:10" x14ac:dyDescent="0.25">
      <c r="A413" s="29">
        <v>42649</v>
      </c>
      <c r="B413" s="26" t="s">
        <v>138</v>
      </c>
      <c r="C413" s="26">
        <v>6000</v>
      </c>
      <c r="D413" s="26" t="s">
        <v>11</v>
      </c>
      <c r="E413" s="27">
        <v>195</v>
      </c>
      <c r="F413" s="27">
        <v>198</v>
      </c>
      <c r="G413" s="13">
        <v>0</v>
      </c>
      <c r="H413" s="8">
        <f t="shared" ref="H413:H418" si="219">(F413-E413)*C413</f>
        <v>18000</v>
      </c>
      <c r="I413" s="8">
        <v>0</v>
      </c>
      <c r="J413" s="8">
        <f t="shared" ref="J413:J418" si="220">+I413+H413</f>
        <v>18000</v>
      </c>
    </row>
    <row r="414" spans="1:10" x14ac:dyDescent="0.25">
      <c r="A414" s="29">
        <v>42648</v>
      </c>
      <c r="B414" s="26" t="s">
        <v>466</v>
      </c>
      <c r="C414" s="26">
        <v>600</v>
      </c>
      <c r="D414" s="26" t="s">
        <v>11</v>
      </c>
      <c r="E414" s="27">
        <v>1230</v>
      </c>
      <c r="F414" s="27">
        <v>1240</v>
      </c>
      <c r="G414" s="13">
        <v>0</v>
      </c>
      <c r="H414" s="8">
        <f t="shared" si="219"/>
        <v>6000</v>
      </c>
      <c r="I414" s="8">
        <v>0</v>
      </c>
      <c r="J414" s="8">
        <f t="shared" si="220"/>
        <v>6000</v>
      </c>
    </row>
    <row r="415" spans="1:10" x14ac:dyDescent="0.25">
      <c r="A415" s="29">
        <v>42648</v>
      </c>
      <c r="B415" s="26" t="s">
        <v>457</v>
      </c>
      <c r="C415" s="26">
        <v>3000</v>
      </c>
      <c r="D415" s="26" t="s">
        <v>11</v>
      </c>
      <c r="E415" s="27">
        <v>334</v>
      </c>
      <c r="F415" s="27">
        <v>340</v>
      </c>
      <c r="G415" s="13">
        <v>0</v>
      </c>
      <c r="H415" s="8">
        <f t="shared" si="219"/>
        <v>18000</v>
      </c>
      <c r="I415" s="8">
        <v>0</v>
      </c>
      <c r="J415" s="8">
        <f t="shared" si="220"/>
        <v>18000</v>
      </c>
    </row>
    <row r="416" spans="1:10" x14ac:dyDescent="0.25">
      <c r="A416" s="29">
        <v>42647</v>
      </c>
      <c r="B416" s="26" t="s">
        <v>30</v>
      </c>
      <c r="C416" s="26">
        <v>5000</v>
      </c>
      <c r="D416" s="26" t="s">
        <v>11</v>
      </c>
      <c r="E416" s="27">
        <v>81.7</v>
      </c>
      <c r="F416" s="27">
        <v>83</v>
      </c>
      <c r="G416" s="13">
        <v>0</v>
      </c>
      <c r="H416" s="8">
        <f t="shared" si="219"/>
        <v>6499.9999999999854</v>
      </c>
      <c r="I416" s="8">
        <v>0</v>
      </c>
      <c r="J416" s="8">
        <f t="shared" si="220"/>
        <v>6499.9999999999854</v>
      </c>
    </row>
    <row r="417" spans="1:10" x14ac:dyDescent="0.25">
      <c r="A417" s="29">
        <v>42647</v>
      </c>
      <c r="B417" s="26" t="s">
        <v>25</v>
      </c>
      <c r="C417" s="26">
        <v>6000</v>
      </c>
      <c r="D417" s="26" t="s">
        <v>11</v>
      </c>
      <c r="E417" s="27">
        <v>129</v>
      </c>
      <c r="F417" s="27">
        <v>134</v>
      </c>
      <c r="G417" s="13">
        <v>0</v>
      </c>
      <c r="H417" s="8">
        <f t="shared" si="219"/>
        <v>30000</v>
      </c>
      <c r="I417" s="8">
        <v>0</v>
      </c>
      <c r="J417" s="8">
        <f t="shared" si="220"/>
        <v>30000</v>
      </c>
    </row>
    <row r="418" spans="1:10" x14ac:dyDescent="0.25">
      <c r="A418" s="29">
        <v>42646</v>
      </c>
      <c r="B418" s="26" t="s">
        <v>433</v>
      </c>
      <c r="C418" s="26">
        <v>1500</v>
      </c>
      <c r="D418" s="26" t="s">
        <v>11</v>
      </c>
      <c r="E418" s="27">
        <v>566</v>
      </c>
      <c r="F418" s="27">
        <v>580</v>
      </c>
      <c r="G418" s="13">
        <v>0</v>
      </c>
      <c r="H418" s="8">
        <f t="shared" si="219"/>
        <v>21000</v>
      </c>
      <c r="I418" s="8">
        <v>0</v>
      </c>
      <c r="J418" s="8">
        <f t="shared" si="220"/>
        <v>21000</v>
      </c>
    </row>
    <row r="419" spans="1:10" x14ac:dyDescent="0.25">
      <c r="A419" s="39"/>
      <c r="B419" s="39"/>
      <c r="C419" s="39"/>
      <c r="D419" s="39"/>
      <c r="E419" s="40"/>
      <c r="F419" s="40"/>
      <c r="G419" s="41">
        <v>0</v>
      </c>
      <c r="H419" s="42"/>
      <c r="I419" s="36">
        <v>0</v>
      </c>
      <c r="J419" s="42"/>
    </row>
    <row r="420" spans="1:10" x14ac:dyDescent="0.25">
      <c r="A420" s="29">
        <v>42643</v>
      </c>
      <c r="B420" s="26" t="s">
        <v>363</v>
      </c>
      <c r="C420" s="26">
        <v>1000</v>
      </c>
      <c r="D420" s="26" t="s">
        <v>11</v>
      </c>
      <c r="E420" s="27">
        <v>850</v>
      </c>
      <c r="F420" s="27">
        <v>862</v>
      </c>
      <c r="G420" s="13">
        <v>0</v>
      </c>
      <c r="H420" s="8">
        <f t="shared" ref="H420" si="221">(F420-E420)*C420</f>
        <v>12000</v>
      </c>
      <c r="I420" s="8">
        <v>0</v>
      </c>
      <c r="J420" s="8">
        <f t="shared" ref="J420:J421" si="222">+I420+H420</f>
        <v>12000</v>
      </c>
    </row>
    <row r="421" spans="1:10" x14ac:dyDescent="0.25">
      <c r="A421" s="29">
        <v>42642</v>
      </c>
      <c r="B421" s="26" t="s">
        <v>133</v>
      </c>
      <c r="C421" s="26">
        <v>1300</v>
      </c>
      <c r="D421" s="26" t="s">
        <v>14</v>
      </c>
      <c r="E421" s="27">
        <v>550</v>
      </c>
      <c r="F421" s="27">
        <v>535</v>
      </c>
      <c r="G421" s="13">
        <v>0</v>
      </c>
      <c r="H421" s="8">
        <f t="shared" ref="H421" si="223">(E421-F421)*C421</f>
        <v>19500</v>
      </c>
      <c r="I421" s="8">
        <v>0</v>
      </c>
      <c r="J421" s="8">
        <f t="shared" si="222"/>
        <v>19500</v>
      </c>
    </row>
    <row r="422" spans="1:10" x14ac:dyDescent="0.25">
      <c r="A422" s="29">
        <v>42641</v>
      </c>
      <c r="B422" s="26" t="s">
        <v>467</v>
      </c>
      <c r="C422" s="26">
        <v>8000</v>
      </c>
      <c r="D422" s="26" t="s">
        <v>11</v>
      </c>
      <c r="E422" s="27">
        <v>85</v>
      </c>
      <c r="F422" s="27">
        <v>87</v>
      </c>
      <c r="G422" s="13">
        <v>0</v>
      </c>
      <c r="H422" s="8">
        <f t="shared" ref="H422:H429" si="224">(F422-E422)*C422</f>
        <v>16000</v>
      </c>
      <c r="I422" s="8">
        <v>0</v>
      </c>
      <c r="J422" s="8">
        <f t="shared" ref="J422:J433" si="225">+I422+H422</f>
        <v>16000</v>
      </c>
    </row>
    <row r="423" spans="1:10" x14ac:dyDescent="0.25">
      <c r="A423" s="29">
        <v>42640</v>
      </c>
      <c r="B423" s="26" t="s">
        <v>419</v>
      </c>
      <c r="C423" s="26">
        <v>150</v>
      </c>
      <c r="D423" s="26" t="s">
        <v>11</v>
      </c>
      <c r="E423" s="27">
        <v>5520</v>
      </c>
      <c r="F423" s="27">
        <v>5580</v>
      </c>
      <c r="G423" s="13">
        <v>0</v>
      </c>
      <c r="H423" s="8">
        <f t="shared" si="224"/>
        <v>9000</v>
      </c>
      <c r="I423" s="8">
        <v>0</v>
      </c>
      <c r="J423" s="8">
        <f t="shared" si="225"/>
        <v>9000</v>
      </c>
    </row>
    <row r="424" spans="1:10" x14ac:dyDescent="0.25">
      <c r="A424" s="29">
        <v>42639</v>
      </c>
      <c r="B424" s="26" t="s">
        <v>124</v>
      </c>
      <c r="C424" s="26">
        <v>2000</v>
      </c>
      <c r="D424" s="26" t="s">
        <v>11</v>
      </c>
      <c r="E424" s="27">
        <v>340</v>
      </c>
      <c r="F424" s="27">
        <v>352</v>
      </c>
      <c r="G424" s="13">
        <v>0</v>
      </c>
      <c r="H424" s="8">
        <f t="shared" si="224"/>
        <v>24000</v>
      </c>
      <c r="I424" s="8">
        <v>0</v>
      </c>
      <c r="J424" s="8">
        <f t="shared" si="225"/>
        <v>24000</v>
      </c>
    </row>
    <row r="425" spans="1:10" x14ac:dyDescent="0.25">
      <c r="A425" s="29">
        <v>42636</v>
      </c>
      <c r="B425" s="26" t="s">
        <v>138</v>
      </c>
      <c r="C425" s="26">
        <v>6000</v>
      </c>
      <c r="D425" s="26" t="s">
        <v>11</v>
      </c>
      <c r="E425" s="27">
        <v>172</v>
      </c>
      <c r="F425" s="27">
        <v>173.5</v>
      </c>
      <c r="G425" s="13">
        <v>0</v>
      </c>
      <c r="H425" s="8">
        <f t="shared" si="224"/>
        <v>9000</v>
      </c>
      <c r="I425" s="8">
        <v>0</v>
      </c>
      <c r="J425" s="8">
        <f t="shared" si="225"/>
        <v>9000</v>
      </c>
    </row>
    <row r="426" spans="1:10" x14ac:dyDescent="0.25">
      <c r="A426" s="29">
        <v>42635</v>
      </c>
      <c r="B426" s="26" t="s">
        <v>133</v>
      </c>
      <c r="C426" s="26">
        <v>1300</v>
      </c>
      <c r="D426" s="26" t="s">
        <v>11</v>
      </c>
      <c r="E426" s="27">
        <v>595</v>
      </c>
      <c r="F426" s="27">
        <v>589</v>
      </c>
      <c r="G426" s="13">
        <v>0</v>
      </c>
      <c r="H426" s="8">
        <f t="shared" si="224"/>
        <v>-7800</v>
      </c>
      <c r="I426" s="8">
        <v>0</v>
      </c>
      <c r="J426" s="8">
        <f t="shared" si="225"/>
        <v>-7800</v>
      </c>
    </row>
    <row r="427" spans="1:10" x14ac:dyDescent="0.25">
      <c r="A427" s="29">
        <v>42635</v>
      </c>
      <c r="B427" s="26" t="s">
        <v>468</v>
      </c>
      <c r="C427" s="26">
        <v>1000</v>
      </c>
      <c r="D427" s="26" t="s">
        <v>11</v>
      </c>
      <c r="E427" s="27">
        <v>470</v>
      </c>
      <c r="F427" s="27">
        <v>482</v>
      </c>
      <c r="G427" s="13">
        <v>0</v>
      </c>
      <c r="H427" s="8">
        <f t="shared" si="224"/>
        <v>12000</v>
      </c>
      <c r="I427" s="8">
        <v>0</v>
      </c>
      <c r="J427" s="8">
        <f t="shared" si="225"/>
        <v>12000</v>
      </c>
    </row>
    <row r="428" spans="1:10" x14ac:dyDescent="0.25">
      <c r="A428" s="29">
        <v>42634</v>
      </c>
      <c r="B428" s="26" t="s">
        <v>438</v>
      </c>
      <c r="C428" s="26">
        <v>8000</v>
      </c>
      <c r="D428" s="26" t="s">
        <v>11</v>
      </c>
      <c r="E428" s="27">
        <v>98.7</v>
      </c>
      <c r="F428" s="27">
        <v>101</v>
      </c>
      <c r="G428" s="13">
        <v>0</v>
      </c>
      <c r="H428" s="8">
        <f t="shared" si="224"/>
        <v>18399.999999999978</v>
      </c>
      <c r="I428" s="8">
        <v>0</v>
      </c>
      <c r="J428" s="8">
        <f t="shared" si="225"/>
        <v>18399.999999999978</v>
      </c>
    </row>
    <row r="429" spans="1:10" x14ac:dyDescent="0.25">
      <c r="A429" s="29">
        <v>42633</v>
      </c>
      <c r="B429" s="30" t="s">
        <v>231</v>
      </c>
      <c r="C429" s="26">
        <v>1300</v>
      </c>
      <c r="D429" s="26" t="s">
        <v>11</v>
      </c>
      <c r="E429" s="31">
        <v>526</v>
      </c>
      <c r="F429" s="31">
        <v>536</v>
      </c>
      <c r="G429" s="13">
        <v>0</v>
      </c>
      <c r="H429" s="8">
        <f t="shared" si="224"/>
        <v>13000</v>
      </c>
      <c r="I429" s="8">
        <v>0</v>
      </c>
      <c r="J429" s="8">
        <f t="shared" si="225"/>
        <v>13000</v>
      </c>
    </row>
    <row r="430" spans="1:10" x14ac:dyDescent="0.25">
      <c r="A430" s="29">
        <v>42632</v>
      </c>
      <c r="B430" s="30" t="s">
        <v>438</v>
      </c>
      <c r="C430" s="26">
        <v>8000</v>
      </c>
      <c r="D430" s="26" t="s">
        <v>14</v>
      </c>
      <c r="E430" s="31">
        <v>102</v>
      </c>
      <c r="F430" s="31">
        <v>99</v>
      </c>
      <c r="G430" s="13">
        <v>0</v>
      </c>
      <c r="H430" s="8">
        <f t="shared" ref="H430:H433" si="226">(E430-F430)*C430</f>
        <v>24000</v>
      </c>
      <c r="I430" s="8">
        <v>0</v>
      </c>
      <c r="J430" s="8">
        <f t="shared" si="225"/>
        <v>24000</v>
      </c>
    </row>
    <row r="431" spans="1:10" x14ac:dyDescent="0.25">
      <c r="A431" s="29">
        <v>42629</v>
      </c>
      <c r="B431" s="30" t="s">
        <v>419</v>
      </c>
      <c r="C431" s="26">
        <v>150</v>
      </c>
      <c r="D431" s="26" t="s">
        <v>14</v>
      </c>
      <c r="E431" s="31">
        <v>5580</v>
      </c>
      <c r="F431" s="31">
        <v>5490</v>
      </c>
      <c r="G431" s="13">
        <v>0</v>
      </c>
      <c r="H431" s="8">
        <f t="shared" si="226"/>
        <v>13500</v>
      </c>
      <c r="I431" s="8">
        <v>0</v>
      </c>
      <c r="J431" s="8">
        <f t="shared" si="225"/>
        <v>13500</v>
      </c>
    </row>
    <row r="432" spans="1:10" x14ac:dyDescent="0.25">
      <c r="A432" s="29">
        <v>42625</v>
      </c>
      <c r="B432" s="30" t="s">
        <v>469</v>
      </c>
      <c r="C432" s="26">
        <v>3000</v>
      </c>
      <c r="D432" s="26" t="s">
        <v>14</v>
      </c>
      <c r="E432" s="31">
        <v>302</v>
      </c>
      <c r="F432" s="31">
        <v>296</v>
      </c>
      <c r="G432" s="13">
        <v>0</v>
      </c>
      <c r="H432" s="8">
        <f t="shared" si="226"/>
        <v>18000</v>
      </c>
      <c r="I432" s="8">
        <v>0</v>
      </c>
      <c r="J432" s="8">
        <f t="shared" si="225"/>
        <v>18000</v>
      </c>
    </row>
    <row r="433" spans="1:10" x14ac:dyDescent="0.25">
      <c r="A433" s="29">
        <v>42625</v>
      </c>
      <c r="B433" s="30" t="s">
        <v>326</v>
      </c>
      <c r="C433" s="26">
        <v>250</v>
      </c>
      <c r="D433" s="26" t="s">
        <v>14</v>
      </c>
      <c r="E433" s="31">
        <v>3490</v>
      </c>
      <c r="F433" s="31">
        <v>3430</v>
      </c>
      <c r="G433" s="13">
        <v>0</v>
      </c>
      <c r="H433" s="8">
        <f t="shared" si="226"/>
        <v>15000</v>
      </c>
      <c r="I433" s="8">
        <v>0</v>
      </c>
      <c r="J433" s="8">
        <f t="shared" si="225"/>
        <v>15000</v>
      </c>
    </row>
    <row r="434" spans="1:10" x14ac:dyDescent="0.25">
      <c r="A434" s="29">
        <v>42622</v>
      </c>
      <c r="B434" s="30" t="s">
        <v>343</v>
      </c>
      <c r="C434" s="26">
        <v>8000</v>
      </c>
      <c r="D434" s="26" t="s">
        <v>11</v>
      </c>
      <c r="E434" s="31">
        <v>99</v>
      </c>
      <c r="F434" s="31">
        <v>97</v>
      </c>
      <c r="G434" s="13">
        <v>0</v>
      </c>
      <c r="H434" s="8">
        <f t="shared" ref="H434:H437" si="227">(F434-E434)*C434</f>
        <v>-16000</v>
      </c>
      <c r="I434" s="8">
        <v>0</v>
      </c>
      <c r="J434" s="8">
        <f t="shared" ref="J434:J438" si="228">+I434+H434</f>
        <v>-16000</v>
      </c>
    </row>
    <row r="435" spans="1:10" x14ac:dyDescent="0.25">
      <c r="A435" s="29">
        <v>42621</v>
      </c>
      <c r="B435" s="30" t="s">
        <v>363</v>
      </c>
      <c r="C435" s="26">
        <v>1000</v>
      </c>
      <c r="D435" s="26" t="s">
        <v>11</v>
      </c>
      <c r="E435" s="31">
        <v>825</v>
      </c>
      <c r="F435" s="31">
        <v>835</v>
      </c>
      <c r="G435" s="13">
        <v>0</v>
      </c>
      <c r="H435" s="8">
        <f t="shared" si="227"/>
        <v>10000</v>
      </c>
      <c r="I435" s="8">
        <v>0</v>
      </c>
      <c r="J435" s="8">
        <f t="shared" si="228"/>
        <v>10000</v>
      </c>
    </row>
    <row r="436" spans="1:10" x14ac:dyDescent="0.25">
      <c r="A436" s="29">
        <v>42620</v>
      </c>
      <c r="B436" s="30" t="s">
        <v>264</v>
      </c>
      <c r="C436" s="26">
        <v>8000</v>
      </c>
      <c r="D436" s="26" t="s">
        <v>11</v>
      </c>
      <c r="E436" s="31">
        <v>85</v>
      </c>
      <c r="F436" s="31">
        <v>83</v>
      </c>
      <c r="G436" s="13">
        <v>0</v>
      </c>
      <c r="H436" s="8">
        <f t="shared" si="227"/>
        <v>-16000</v>
      </c>
      <c r="I436" s="8">
        <v>0</v>
      </c>
      <c r="J436" s="8">
        <f t="shared" si="228"/>
        <v>-16000</v>
      </c>
    </row>
    <row r="437" spans="1:10" x14ac:dyDescent="0.25">
      <c r="A437" s="29">
        <v>42619</v>
      </c>
      <c r="B437" s="30" t="s">
        <v>131</v>
      </c>
      <c r="C437" s="26">
        <v>4000</v>
      </c>
      <c r="D437" s="26" t="s">
        <v>11</v>
      </c>
      <c r="E437" s="31">
        <v>185</v>
      </c>
      <c r="F437" s="31">
        <v>192</v>
      </c>
      <c r="G437" s="13">
        <v>0</v>
      </c>
      <c r="H437" s="8">
        <f t="shared" si="227"/>
        <v>28000</v>
      </c>
      <c r="I437" s="8">
        <v>0</v>
      </c>
      <c r="J437" s="8">
        <f t="shared" si="228"/>
        <v>28000</v>
      </c>
    </row>
    <row r="438" spans="1:10" x14ac:dyDescent="0.25">
      <c r="A438" s="29">
        <v>42615</v>
      </c>
      <c r="B438" s="30" t="s">
        <v>413</v>
      </c>
      <c r="C438" s="26">
        <v>250</v>
      </c>
      <c r="D438" s="26" t="s">
        <v>14</v>
      </c>
      <c r="E438" s="31">
        <v>2520</v>
      </c>
      <c r="F438" s="31">
        <v>2500</v>
      </c>
      <c r="G438" s="13">
        <v>0</v>
      </c>
      <c r="H438" s="8">
        <f t="shared" ref="H438" si="229">(E438-F438)*C438</f>
        <v>5000</v>
      </c>
      <c r="I438" s="8">
        <v>0</v>
      </c>
      <c r="J438" s="8">
        <f t="shared" si="228"/>
        <v>5000</v>
      </c>
    </row>
    <row r="439" spans="1:10" x14ac:dyDescent="0.25">
      <c r="A439" s="29">
        <v>42615</v>
      </c>
      <c r="B439" s="30" t="s">
        <v>431</v>
      </c>
      <c r="C439" s="26">
        <v>700</v>
      </c>
      <c r="D439" s="26" t="s">
        <v>11</v>
      </c>
      <c r="E439" s="31">
        <v>1375</v>
      </c>
      <c r="F439" s="31">
        <v>1389</v>
      </c>
      <c r="G439" s="13">
        <v>0</v>
      </c>
      <c r="H439" s="8">
        <f t="shared" ref="H439" si="230">(F439-E439)*C439</f>
        <v>9800</v>
      </c>
      <c r="I439" s="8">
        <v>0</v>
      </c>
      <c r="J439" s="8">
        <f t="shared" ref="J439" si="231">+I439+H439</f>
        <v>9800</v>
      </c>
    </row>
    <row r="440" spans="1:10" x14ac:dyDescent="0.25">
      <c r="A440" s="39"/>
      <c r="B440" s="39"/>
      <c r="C440" s="39"/>
      <c r="D440" s="39"/>
      <c r="E440" s="40"/>
      <c r="F440" s="40"/>
      <c r="G440" s="41">
        <v>0</v>
      </c>
      <c r="H440" s="42"/>
      <c r="I440" s="36">
        <v>0</v>
      </c>
      <c r="J440" s="42"/>
    </row>
    <row r="441" spans="1:10" x14ac:dyDescent="0.25">
      <c r="A441" s="29">
        <v>42613</v>
      </c>
      <c r="B441" s="30" t="s">
        <v>191</v>
      </c>
      <c r="C441" s="26">
        <v>7000</v>
      </c>
      <c r="D441" s="26" t="s">
        <v>11</v>
      </c>
      <c r="E441" s="31">
        <v>129.5</v>
      </c>
      <c r="F441" s="31">
        <v>132</v>
      </c>
      <c r="G441" s="13">
        <v>0</v>
      </c>
      <c r="H441" s="8">
        <f t="shared" ref="H441" si="232">(F441-E441)*C441</f>
        <v>17500</v>
      </c>
      <c r="I441" s="8">
        <v>0</v>
      </c>
      <c r="J441" s="8">
        <f t="shared" ref="J441:J442" si="233">+I441+H441</f>
        <v>17500</v>
      </c>
    </row>
    <row r="442" spans="1:10" x14ac:dyDescent="0.25">
      <c r="A442" s="29">
        <v>42613</v>
      </c>
      <c r="B442" s="30" t="s">
        <v>216</v>
      </c>
      <c r="C442" s="26">
        <v>600</v>
      </c>
      <c r="D442" s="26" t="s">
        <v>14</v>
      </c>
      <c r="E442" s="31">
        <v>1324</v>
      </c>
      <c r="F442" s="31">
        <v>1330</v>
      </c>
      <c r="G442" s="13">
        <v>0</v>
      </c>
      <c r="H442" s="8">
        <f t="shared" ref="H442" si="234">(E442-F442)*C442</f>
        <v>-3600</v>
      </c>
      <c r="I442" s="8">
        <v>0</v>
      </c>
      <c r="J442" s="8">
        <f t="shared" si="233"/>
        <v>-3600</v>
      </c>
    </row>
    <row r="443" spans="1:10" x14ac:dyDescent="0.25">
      <c r="A443" s="29">
        <v>42612</v>
      </c>
      <c r="B443" s="30" t="s">
        <v>212</v>
      </c>
      <c r="C443" s="26">
        <v>1500</v>
      </c>
      <c r="D443" s="26" t="s">
        <v>11</v>
      </c>
      <c r="E443" s="31">
        <v>533</v>
      </c>
      <c r="F443" s="31">
        <v>543</v>
      </c>
      <c r="G443" s="13">
        <v>0</v>
      </c>
      <c r="H443" s="8">
        <f t="shared" ref="H443:H449" si="235">(F443-E443)*C443</f>
        <v>15000</v>
      </c>
      <c r="I443" s="8">
        <v>0</v>
      </c>
      <c r="J443" s="8">
        <f t="shared" ref="J443:J451" si="236">+I443+H443</f>
        <v>15000</v>
      </c>
    </row>
    <row r="444" spans="1:10" x14ac:dyDescent="0.25">
      <c r="A444" s="29">
        <v>42611</v>
      </c>
      <c r="B444" s="30" t="s">
        <v>390</v>
      </c>
      <c r="C444" s="26">
        <v>500</v>
      </c>
      <c r="D444" s="26" t="s">
        <v>11</v>
      </c>
      <c r="E444" s="31">
        <v>1450</v>
      </c>
      <c r="F444" s="31">
        <v>1470</v>
      </c>
      <c r="G444" s="13">
        <v>0</v>
      </c>
      <c r="H444" s="8">
        <f t="shared" si="235"/>
        <v>10000</v>
      </c>
      <c r="I444" s="8">
        <v>0</v>
      </c>
      <c r="J444" s="8">
        <f t="shared" si="236"/>
        <v>10000</v>
      </c>
    </row>
    <row r="445" spans="1:10" x14ac:dyDescent="0.25">
      <c r="A445" s="29">
        <v>42611</v>
      </c>
      <c r="B445" s="30" t="s">
        <v>82</v>
      </c>
      <c r="C445" s="26">
        <v>1000</v>
      </c>
      <c r="D445" s="26" t="s">
        <v>11</v>
      </c>
      <c r="E445" s="31">
        <v>535</v>
      </c>
      <c r="F445" s="31">
        <v>545</v>
      </c>
      <c r="G445" s="13">
        <v>0</v>
      </c>
      <c r="H445" s="8">
        <f t="shared" si="235"/>
        <v>10000</v>
      </c>
      <c r="I445" s="8">
        <v>0</v>
      </c>
      <c r="J445" s="8">
        <f t="shared" si="236"/>
        <v>10000</v>
      </c>
    </row>
    <row r="446" spans="1:10" x14ac:dyDescent="0.25">
      <c r="A446" s="29">
        <v>42608</v>
      </c>
      <c r="B446" s="30" t="s">
        <v>133</v>
      </c>
      <c r="C446" s="26">
        <v>1300</v>
      </c>
      <c r="D446" s="26" t="s">
        <v>11</v>
      </c>
      <c r="E446" s="31">
        <v>590</v>
      </c>
      <c r="F446" s="31">
        <v>600</v>
      </c>
      <c r="G446" s="13">
        <v>0</v>
      </c>
      <c r="H446" s="8">
        <f t="shared" si="235"/>
        <v>13000</v>
      </c>
      <c r="I446" s="8">
        <v>0</v>
      </c>
      <c r="J446" s="8">
        <f t="shared" si="236"/>
        <v>13000</v>
      </c>
    </row>
    <row r="447" spans="1:10" x14ac:dyDescent="0.25">
      <c r="A447" s="29">
        <v>42608</v>
      </c>
      <c r="B447" s="30" t="s">
        <v>470</v>
      </c>
      <c r="C447" s="26">
        <v>400</v>
      </c>
      <c r="D447" s="26" t="s">
        <v>11</v>
      </c>
      <c r="E447" s="31">
        <v>1660</v>
      </c>
      <c r="F447" s="31">
        <v>1640</v>
      </c>
      <c r="G447" s="13">
        <v>0</v>
      </c>
      <c r="H447" s="8">
        <f t="shared" si="235"/>
        <v>-8000</v>
      </c>
      <c r="I447" s="8">
        <v>0</v>
      </c>
      <c r="J447" s="8">
        <f t="shared" si="236"/>
        <v>-8000</v>
      </c>
    </row>
    <row r="448" spans="1:10" x14ac:dyDescent="0.25">
      <c r="A448" s="29">
        <v>42607</v>
      </c>
      <c r="B448" s="30" t="s">
        <v>471</v>
      </c>
      <c r="C448" s="26">
        <v>1500</v>
      </c>
      <c r="D448" s="26" t="s">
        <v>11</v>
      </c>
      <c r="E448" s="31">
        <v>487</v>
      </c>
      <c r="F448" s="31">
        <v>497</v>
      </c>
      <c r="G448" s="13">
        <v>0</v>
      </c>
      <c r="H448" s="8">
        <f t="shared" si="235"/>
        <v>15000</v>
      </c>
      <c r="I448" s="8">
        <v>0</v>
      </c>
      <c r="J448" s="8">
        <f t="shared" si="236"/>
        <v>15000</v>
      </c>
    </row>
    <row r="449" spans="1:10" x14ac:dyDescent="0.25">
      <c r="A449" s="29">
        <v>42606</v>
      </c>
      <c r="B449" s="30" t="s">
        <v>472</v>
      </c>
      <c r="C449" s="26">
        <v>1300</v>
      </c>
      <c r="D449" s="26" t="s">
        <v>11</v>
      </c>
      <c r="E449" s="31">
        <v>607</v>
      </c>
      <c r="F449" s="31">
        <v>615</v>
      </c>
      <c r="G449" s="13">
        <v>0</v>
      </c>
      <c r="H449" s="8">
        <f t="shared" si="235"/>
        <v>10400</v>
      </c>
      <c r="I449" s="8">
        <v>0</v>
      </c>
      <c r="J449" s="8">
        <f t="shared" si="236"/>
        <v>10400</v>
      </c>
    </row>
    <row r="450" spans="1:10" x14ac:dyDescent="0.25">
      <c r="A450" s="29">
        <v>42605</v>
      </c>
      <c r="B450" s="30" t="s">
        <v>358</v>
      </c>
      <c r="C450" s="26">
        <v>2000</v>
      </c>
      <c r="D450" s="26" t="s">
        <v>14</v>
      </c>
      <c r="E450" s="31">
        <v>388</v>
      </c>
      <c r="F450" s="31">
        <v>382</v>
      </c>
      <c r="G450" s="13">
        <v>0</v>
      </c>
      <c r="H450" s="8">
        <f t="shared" ref="H450:H451" si="237">(E450-F450)*C450</f>
        <v>12000</v>
      </c>
      <c r="I450" s="8">
        <v>0</v>
      </c>
      <c r="J450" s="8">
        <f t="shared" si="236"/>
        <v>12000</v>
      </c>
    </row>
    <row r="451" spans="1:10" x14ac:dyDescent="0.25">
      <c r="A451" s="29">
        <v>42604</v>
      </c>
      <c r="B451" s="30" t="s">
        <v>295</v>
      </c>
      <c r="C451" s="26">
        <v>2000</v>
      </c>
      <c r="D451" s="26" t="s">
        <v>14</v>
      </c>
      <c r="E451" s="31">
        <v>374</v>
      </c>
      <c r="F451" s="31">
        <v>366</v>
      </c>
      <c r="G451" s="13">
        <v>0</v>
      </c>
      <c r="H451" s="8">
        <f t="shared" si="237"/>
        <v>16000</v>
      </c>
      <c r="I451" s="8">
        <v>0</v>
      </c>
      <c r="J451" s="8">
        <f t="shared" si="236"/>
        <v>16000</v>
      </c>
    </row>
    <row r="452" spans="1:10" x14ac:dyDescent="0.25">
      <c r="A452" s="29">
        <v>42601</v>
      </c>
      <c r="B452" s="30" t="s">
        <v>427</v>
      </c>
      <c r="C452" s="26">
        <v>1500</v>
      </c>
      <c r="D452" s="26" t="s">
        <v>11</v>
      </c>
      <c r="E452" s="31">
        <v>343</v>
      </c>
      <c r="F452" s="31">
        <v>348</v>
      </c>
      <c r="G452" s="13">
        <v>0</v>
      </c>
      <c r="H452" s="8">
        <f t="shared" ref="H452:H454" si="238">(F452-E452)*C452</f>
        <v>7500</v>
      </c>
      <c r="I452" s="8">
        <v>0</v>
      </c>
      <c r="J452" s="8">
        <f t="shared" ref="J452:J455" si="239">+I452+H452</f>
        <v>7500</v>
      </c>
    </row>
    <row r="453" spans="1:10" x14ac:dyDescent="0.25">
      <c r="A453" s="29">
        <v>42600</v>
      </c>
      <c r="B453" s="30" t="s">
        <v>124</v>
      </c>
      <c r="C453" s="26">
        <v>1700</v>
      </c>
      <c r="D453" s="26" t="s">
        <v>11</v>
      </c>
      <c r="E453" s="31">
        <v>313</v>
      </c>
      <c r="F453" s="31">
        <v>320</v>
      </c>
      <c r="G453" s="13">
        <v>0</v>
      </c>
      <c r="H453" s="8">
        <f t="shared" si="238"/>
        <v>11900</v>
      </c>
      <c r="I453" s="8">
        <v>0</v>
      </c>
      <c r="J453" s="8">
        <f t="shared" si="239"/>
        <v>11900</v>
      </c>
    </row>
    <row r="454" spans="1:10" x14ac:dyDescent="0.25">
      <c r="A454" s="29">
        <v>42599</v>
      </c>
      <c r="B454" s="30" t="s">
        <v>191</v>
      </c>
      <c r="C454" s="26">
        <v>6000</v>
      </c>
      <c r="D454" s="26" t="s">
        <v>11</v>
      </c>
      <c r="E454" s="31">
        <v>125</v>
      </c>
      <c r="F454" s="31">
        <v>128</v>
      </c>
      <c r="G454" s="13">
        <v>0</v>
      </c>
      <c r="H454" s="8">
        <f t="shared" si="238"/>
        <v>18000</v>
      </c>
      <c r="I454" s="8">
        <v>0</v>
      </c>
      <c r="J454" s="8">
        <f t="shared" si="239"/>
        <v>18000</v>
      </c>
    </row>
    <row r="455" spans="1:10" x14ac:dyDescent="0.25">
      <c r="A455" s="29">
        <v>42598</v>
      </c>
      <c r="B455" s="30" t="s">
        <v>273</v>
      </c>
      <c r="C455" s="26">
        <v>500</v>
      </c>
      <c r="D455" s="26" t="s">
        <v>14</v>
      </c>
      <c r="E455" s="31">
        <v>495</v>
      </c>
      <c r="F455" s="31">
        <v>483</v>
      </c>
      <c r="G455" s="13">
        <v>0</v>
      </c>
      <c r="H455" s="8">
        <f t="shared" ref="H455" si="240">(E455-F455)*C455</f>
        <v>6000</v>
      </c>
      <c r="I455" s="8">
        <v>0</v>
      </c>
      <c r="J455" s="8">
        <f t="shared" si="239"/>
        <v>6000</v>
      </c>
    </row>
    <row r="456" spans="1:10" x14ac:dyDescent="0.25">
      <c r="A456" s="29">
        <v>42598</v>
      </c>
      <c r="B456" s="30" t="s">
        <v>138</v>
      </c>
      <c r="C456" s="26">
        <v>6000</v>
      </c>
      <c r="D456" s="26" t="s">
        <v>11</v>
      </c>
      <c r="E456" s="31">
        <v>168</v>
      </c>
      <c r="F456" s="31">
        <v>171</v>
      </c>
      <c r="G456" s="13">
        <v>0</v>
      </c>
      <c r="H456" s="8">
        <f t="shared" ref="H456:H458" si="241">(F456-E456)*C456</f>
        <v>18000</v>
      </c>
      <c r="I456" s="8">
        <v>0</v>
      </c>
      <c r="J456" s="8">
        <f t="shared" ref="J456:J461" si="242">+I456+H456</f>
        <v>18000</v>
      </c>
    </row>
    <row r="457" spans="1:10" x14ac:dyDescent="0.25">
      <c r="A457" s="29">
        <v>42594</v>
      </c>
      <c r="B457" s="30" t="s">
        <v>133</v>
      </c>
      <c r="C457" s="26">
        <v>1300</v>
      </c>
      <c r="D457" s="26" t="s">
        <v>11</v>
      </c>
      <c r="E457" s="31">
        <v>580</v>
      </c>
      <c r="F457" s="31">
        <v>590</v>
      </c>
      <c r="G457" s="13">
        <v>0</v>
      </c>
      <c r="H457" s="8">
        <f t="shared" si="241"/>
        <v>13000</v>
      </c>
      <c r="I457" s="8">
        <v>0</v>
      </c>
      <c r="J457" s="8">
        <f t="shared" si="242"/>
        <v>13000</v>
      </c>
    </row>
    <row r="458" spans="1:10" x14ac:dyDescent="0.25">
      <c r="A458" s="29">
        <v>42594</v>
      </c>
      <c r="B458" s="30" t="s">
        <v>227</v>
      </c>
      <c r="C458" s="26">
        <v>1400</v>
      </c>
      <c r="D458" s="26" t="s">
        <v>11</v>
      </c>
      <c r="E458" s="31">
        <v>372.8</v>
      </c>
      <c r="F458" s="31">
        <v>368</v>
      </c>
      <c r="G458" s="13">
        <v>0</v>
      </c>
      <c r="H458" s="8">
        <f t="shared" si="241"/>
        <v>-6720.0000000000164</v>
      </c>
      <c r="I458" s="8">
        <v>0</v>
      </c>
      <c r="J458" s="8">
        <f t="shared" si="242"/>
        <v>-6720.0000000000164</v>
      </c>
    </row>
    <row r="459" spans="1:10" x14ac:dyDescent="0.25">
      <c r="A459" s="29">
        <v>42593</v>
      </c>
      <c r="B459" s="30" t="s">
        <v>343</v>
      </c>
      <c r="C459" s="26">
        <v>8000</v>
      </c>
      <c r="D459" s="26" t="s">
        <v>14</v>
      </c>
      <c r="E459" s="31">
        <v>97</v>
      </c>
      <c r="F459" s="31">
        <v>95</v>
      </c>
      <c r="G459" s="13">
        <v>0</v>
      </c>
      <c r="H459" s="8">
        <f t="shared" ref="H459:H461" si="243">(E459-F459)*C459</f>
        <v>16000</v>
      </c>
      <c r="I459" s="8">
        <v>0</v>
      </c>
      <c r="J459" s="8">
        <f t="shared" si="242"/>
        <v>16000</v>
      </c>
    </row>
    <row r="460" spans="1:10" x14ac:dyDescent="0.25">
      <c r="A460" s="29">
        <v>42593</v>
      </c>
      <c r="B460" s="30" t="s">
        <v>368</v>
      </c>
      <c r="C460" s="26">
        <v>2500</v>
      </c>
      <c r="D460" s="26" t="s">
        <v>14</v>
      </c>
      <c r="E460" s="31">
        <v>258</v>
      </c>
      <c r="F460" s="31">
        <v>250</v>
      </c>
      <c r="G460" s="13">
        <v>0</v>
      </c>
      <c r="H460" s="8">
        <f t="shared" si="243"/>
        <v>20000</v>
      </c>
      <c r="I460" s="8">
        <v>0</v>
      </c>
      <c r="J460" s="8">
        <f t="shared" si="242"/>
        <v>20000</v>
      </c>
    </row>
    <row r="461" spans="1:10" x14ac:dyDescent="0.25">
      <c r="A461" s="29">
        <v>42592</v>
      </c>
      <c r="B461" s="30" t="s">
        <v>191</v>
      </c>
      <c r="C461" s="26">
        <v>6000</v>
      </c>
      <c r="D461" s="26" t="s">
        <v>14</v>
      </c>
      <c r="E461" s="31">
        <v>121.6</v>
      </c>
      <c r="F461" s="31">
        <v>119</v>
      </c>
      <c r="G461" s="13">
        <v>0</v>
      </c>
      <c r="H461" s="8">
        <f t="shared" si="243"/>
        <v>15599.999999999965</v>
      </c>
      <c r="I461" s="8">
        <v>0</v>
      </c>
      <c r="J461" s="8">
        <f t="shared" si="242"/>
        <v>15599.999999999965</v>
      </c>
    </row>
    <row r="462" spans="1:10" x14ac:dyDescent="0.25">
      <c r="A462" s="29">
        <v>42592</v>
      </c>
      <c r="B462" s="30" t="s">
        <v>267</v>
      </c>
      <c r="C462" s="26">
        <v>700</v>
      </c>
      <c r="D462" s="26" t="s">
        <v>11</v>
      </c>
      <c r="E462" s="31">
        <v>913</v>
      </c>
      <c r="F462" s="31">
        <v>925</v>
      </c>
      <c r="G462" s="13">
        <v>0</v>
      </c>
      <c r="H462" s="8">
        <f t="shared" ref="H462" si="244">(F462-E462)*C462</f>
        <v>8400</v>
      </c>
      <c r="I462" s="8">
        <v>0</v>
      </c>
      <c r="J462" s="8">
        <f t="shared" ref="J462:J463" si="245">+I462+H462</f>
        <v>8400</v>
      </c>
    </row>
    <row r="463" spans="1:10" x14ac:dyDescent="0.25">
      <c r="A463" s="29">
        <v>42591</v>
      </c>
      <c r="B463" s="30" t="s">
        <v>267</v>
      </c>
      <c r="C463" s="26">
        <v>700</v>
      </c>
      <c r="D463" s="26" t="s">
        <v>14</v>
      </c>
      <c r="E463" s="31">
        <v>900</v>
      </c>
      <c r="F463" s="31">
        <v>880</v>
      </c>
      <c r="G463" s="13">
        <v>0</v>
      </c>
      <c r="H463" s="8">
        <f t="shared" ref="H463" si="246">(E463-F463)*C463</f>
        <v>14000</v>
      </c>
      <c r="I463" s="8">
        <v>0</v>
      </c>
      <c r="J463" s="8">
        <f t="shared" si="245"/>
        <v>14000</v>
      </c>
    </row>
    <row r="464" spans="1:10" x14ac:dyDescent="0.25">
      <c r="A464" s="29">
        <v>42590</v>
      </c>
      <c r="B464" s="30" t="s">
        <v>473</v>
      </c>
      <c r="C464" s="26">
        <v>500</v>
      </c>
      <c r="D464" s="26" t="s">
        <v>11</v>
      </c>
      <c r="E464" s="31">
        <v>1080</v>
      </c>
      <c r="F464" s="31">
        <v>1120</v>
      </c>
      <c r="G464" s="13">
        <v>0</v>
      </c>
      <c r="H464" s="8">
        <f t="shared" ref="H464:H466" si="247">(F464-E464)*C464</f>
        <v>20000</v>
      </c>
      <c r="I464" s="8">
        <v>0</v>
      </c>
      <c r="J464" s="8">
        <f t="shared" ref="J464:J467" si="248">+I464+H464</f>
        <v>20000</v>
      </c>
    </row>
    <row r="465" spans="1:10" x14ac:dyDescent="0.25">
      <c r="A465" s="29">
        <v>42587</v>
      </c>
      <c r="B465" s="30" t="s">
        <v>343</v>
      </c>
      <c r="C465" s="26">
        <v>8000</v>
      </c>
      <c r="D465" s="26" t="s">
        <v>11</v>
      </c>
      <c r="E465" s="31">
        <v>98</v>
      </c>
      <c r="F465" s="31">
        <v>100</v>
      </c>
      <c r="G465" s="13">
        <v>0</v>
      </c>
      <c r="H465" s="8">
        <f t="shared" si="247"/>
        <v>16000</v>
      </c>
      <c r="I465" s="8">
        <v>0</v>
      </c>
      <c r="J465" s="8">
        <f t="shared" si="248"/>
        <v>16000</v>
      </c>
    </row>
    <row r="466" spans="1:10" x14ac:dyDescent="0.25">
      <c r="A466" s="29">
        <v>42586</v>
      </c>
      <c r="B466" s="30" t="s">
        <v>215</v>
      </c>
      <c r="C466" s="26">
        <v>600</v>
      </c>
      <c r="D466" s="26" t="s">
        <v>11</v>
      </c>
      <c r="E466" s="31">
        <v>923.5</v>
      </c>
      <c r="F466" s="31">
        <v>938</v>
      </c>
      <c r="G466" s="13">
        <v>0</v>
      </c>
      <c r="H466" s="8">
        <f t="shared" si="247"/>
        <v>8700</v>
      </c>
      <c r="I466" s="8">
        <v>0</v>
      </c>
      <c r="J466" s="8">
        <f t="shared" si="248"/>
        <v>8700</v>
      </c>
    </row>
    <row r="467" spans="1:10" x14ac:dyDescent="0.25">
      <c r="A467" s="29">
        <v>42585</v>
      </c>
      <c r="B467" s="30" t="s">
        <v>138</v>
      </c>
      <c r="C467" s="26">
        <v>6000</v>
      </c>
      <c r="D467" s="26" t="s">
        <v>14</v>
      </c>
      <c r="E467" s="31">
        <v>157</v>
      </c>
      <c r="F467" s="31">
        <v>158.5</v>
      </c>
      <c r="G467" s="13">
        <v>0</v>
      </c>
      <c r="H467" s="8">
        <f t="shared" ref="H467" si="249">(E467-F467)*C467</f>
        <v>-9000</v>
      </c>
      <c r="I467" s="8">
        <v>0</v>
      </c>
      <c r="J467" s="8">
        <f t="shared" si="248"/>
        <v>-9000</v>
      </c>
    </row>
    <row r="468" spans="1:10" x14ac:dyDescent="0.25">
      <c r="A468" s="29">
        <v>42585</v>
      </c>
      <c r="B468" s="30" t="s">
        <v>432</v>
      </c>
      <c r="C468" s="26">
        <v>800</v>
      </c>
      <c r="D468" s="26" t="s">
        <v>11</v>
      </c>
      <c r="E468" s="31">
        <v>1144</v>
      </c>
      <c r="F468" s="31">
        <v>1135</v>
      </c>
      <c r="G468" s="13">
        <v>0</v>
      </c>
      <c r="H468" s="8">
        <f t="shared" ref="H468:H470" si="250">(F468-E468)*C468</f>
        <v>-7200</v>
      </c>
      <c r="I468" s="8">
        <v>0</v>
      </c>
      <c r="J468" s="8">
        <f t="shared" ref="J468:J472" si="251">+I468+H468</f>
        <v>-7200</v>
      </c>
    </row>
    <row r="469" spans="1:10" x14ac:dyDescent="0.25">
      <c r="A469" s="29">
        <v>42584</v>
      </c>
      <c r="B469" s="30" t="s">
        <v>290</v>
      </c>
      <c r="C469" s="26">
        <v>450</v>
      </c>
      <c r="D469" s="26" t="s">
        <v>11</v>
      </c>
      <c r="E469" s="31">
        <v>1251</v>
      </c>
      <c r="F469" s="31">
        <v>1285</v>
      </c>
      <c r="G469" s="13">
        <v>0</v>
      </c>
      <c r="H469" s="8">
        <f t="shared" si="250"/>
        <v>15300</v>
      </c>
      <c r="I469" s="8">
        <v>0</v>
      </c>
      <c r="J469" s="8">
        <f t="shared" si="251"/>
        <v>15300</v>
      </c>
    </row>
    <row r="470" spans="1:10" x14ac:dyDescent="0.25">
      <c r="A470" s="29">
        <v>42584</v>
      </c>
      <c r="B470" s="30" t="s">
        <v>431</v>
      </c>
      <c r="C470" s="26">
        <v>700</v>
      </c>
      <c r="D470" s="26" t="s">
        <v>11</v>
      </c>
      <c r="E470" s="31">
        <v>1240</v>
      </c>
      <c r="F470" s="31">
        <v>1260</v>
      </c>
      <c r="G470" s="13">
        <v>0</v>
      </c>
      <c r="H470" s="8">
        <f t="shared" si="250"/>
        <v>14000</v>
      </c>
      <c r="I470" s="8">
        <v>0</v>
      </c>
      <c r="J470" s="8">
        <f t="shared" si="251"/>
        <v>14000</v>
      </c>
    </row>
    <row r="471" spans="1:10" x14ac:dyDescent="0.25">
      <c r="A471" s="29">
        <v>42584</v>
      </c>
      <c r="B471" s="30" t="s">
        <v>138</v>
      </c>
      <c r="C471" s="26">
        <v>6000</v>
      </c>
      <c r="D471" s="26" t="s">
        <v>14</v>
      </c>
      <c r="E471" s="31">
        <v>162</v>
      </c>
      <c r="F471" s="31">
        <v>158.5</v>
      </c>
      <c r="G471" s="13">
        <v>0</v>
      </c>
      <c r="H471" s="8">
        <f t="shared" ref="H471:H472" si="252">(E471-F471)*C471</f>
        <v>21000</v>
      </c>
      <c r="I471" s="8">
        <v>0</v>
      </c>
      <c r="J471" s="8">
        <f t="shared" si="251"/>
        <v>21000</v>
      </c>
    </row>
    <row r="472" spans="1:10" x14ac:dyDescent="0.25">
      <c r="A472" s="29">
        <v>42584</v>
      </c>
      <c r="B472" s="30" t="s">
        <v>442</v>
      </c>
      <c r="C472" s="26">
        <v>3500</v>
      </c>
      <c r="D472" s="26" t="s">
        <v>14</v>
      </c>
      <c r="E472" s="31">
        <v>183</v>
      </c>
      <c r="F472" s="31">
        <v>176</v>
      </c>
      <c r="G472" s="13">
        <v>0</v>
      </c>
      <c r="H472" s="8">
        <f t="shared" si="252"/>
        <v>24500</v>
      </c>
      <c r="I472" s="8">
        <v>0</v>
      </c>
      <c r="J472" s="8">
        <f t="shared" si="251"/>
        <v>24500</v>
      </c>
    </row>
    <row r="473" spans="1:10" x14ac:dyDescent="0.25">
      <c r="A473" s="29">
        <v>42583</v>
      </c>
      <c r="B473" s="30" t="s">
        <v>438</v>
      </c>
      <c r="C473" s="26">
        <v>7000</v>
      </c>
      <c r="D473" s="26" t="s">
        <v>11</v>
      </c>
      <c r="E473" s="27">
        <v>106</v>
      </c>
      <c r="F473" s="31">
        <v>108.5</v>
      </c>
      <c r="G473" s="13">
        <v>0</v>
      </c>
      <c r="H473" s="8">
        <f t="shared" ref="H473:H474" si="253">(F473-E473)*C473</f>
        <v>17500</v>
      </c>
      <c r="I473" s="8">
        <v>0</v>
      </c>
      <c r="J473" s="8">
        <f t="shared" ref="J473:J474" si="254">+I473+H473</f>
        <v>17500</v>
      </c>
    </row>
    <row r="474" spans="1:10" x14ac:dyDescent="0.25">
      <c r="A474" s="29">
        <v>42583</v>
      </c>
      <c r="B474" s="30" t="s">
        <v>231</v>
      </c>
      <c r="C474" s="26">
        <v>1300</v>
      </c>
      <c r="D474" s="26" t="s">
        <v>11</v>
      </c>
      <c r="E474" s="27">
        <v>501</v>
      </c>
      <c r="F474" s="31">
        <v>506</v>
      </c>
      <c r="G474" s="13">
        <v>0</v>
      </c>
      <c r="H474" s="8">
        <f t="shared" si="253"/>
        <v>6500</v>
      </c>
      <c r="I474" s="8">
        <v>0</v>
      </c>
      <c r="J474" s="8">
        <f t="shared" si="254"/>
        <v>6500</v>
      </c>
    </row>
    <row r="475" spans="1:10" x14ac:dyDescent="0.25">
      <c r="A475" s="39"/>
      <c r="B475" s="39"/>
      <c r="C475" s="39"/>
      <c r="D475" s="39"/>
      <c r="E475" s="40"/>
      <c r="F475" s="40"/>
      <c r="G475" s="41">
        <v>0</v>
      </c>
      <c r="H475" s="42"/>
      <c r="I475" s="36">
        <v>0</v>
      </c>
      <c r="J475" s="42"/>
    </row>
    <row r="476" spans="1:10" x14ac:dyDescent="0.25">
      <c r="A476" s="29">
        <v>42580</v>
      </c>
      <c r="B476" s="30" t="s">
        <v>188</v>
      </c>
      <c r="C476" s="26">
        <v>500</v>
      </c>
      <c r="D476" s="26" t="s">
        <v>11</v>
      </c>
      <c r="E476" s="27">
        <v>1002</v>
      </c>
      <c r="F476" s="27">
        <v>1018</v>
      </c>
      <c r="G476" s="13">
        <v>0</v>
      </c>
      <c r="H476" s="8">
        <f t="shared" ref="H476:H477" si="255">(F476-E476)*C476</f>
        <v>8000</v>
      </c>
      <c r="I476" s="8">
        <v>0</v>
      </c>
      <c r="J476" s="8">
        <f t="shared" ref="J476:J478" si="256">+I476+H476</f>
        <v>8000</v>
      </c>
    </row>
    <row r="477" spans="1:10" x14ac:dyDescent="0.25">
      <c r="A477" s="29">
        <v>42578</v>
      </c>
      <c r="B477" s="30" t="s">
        <v>13</v>
      </c>
      <c r="C477" s="26">
        <v>300</v>
      </c>
      <c r="D477" s="26" t="s">
        <v>11</v>
      </c>
      <c r="E477" s="27">
        <v>1180</v>
      </c>
      <c r="F477" s="27">
        <v>1200</v>
      </c>
      <c r="G477" s="13">
        <v>0</v>
      </c>
      <c r="H477" s="8">
        <f t="shared" si="255"/>
        <v>6000</v>
      </c>
      <c r="I477" s="8">
        <v>0</v>
      </c>
      <c r="J477" s="8">
        <f t="shared" si="256"/>
        <v>6000</v>
      </c>
    </row>
    <row r="478" spans="1:10" x14ac:dyDescent="0.25">
      <c r="A478" s="29">
        <v>42578</v>
      </c>
      <c r="B478" s="30" t="s">
        <v>191</v>
      </c>
      <c r="C478" s="26">
        <v>6000</v>
      </c>
      <c r="D478" s="26" t="s">
        <v>14</v>
      </c>
      <c r="E478" s="27">
        <v>130</v>
      </c>
      <c r="F478" s="27">
        <v>131.5</v>
      </c>
      <c r="G478" s="13">
        <v>0</v>
      </c>
      <c r="H478" s="8">
        <f t="shared" ref="H478" si="257">(E478-F478)*C478</f>
        <v>-9000</v>
      </c>
      <c r="I478" s="8">
        <v>0</v>
      </c>
      <c r="J478" s="8">
        <f t="shared" si="256"/>
        <v>-9000</v>
      </c>
    </row>
    <row r="479" spans="1:10" x14ac:dyDescent="0.25">
      <c r="A479" s="29">
        <v>42577</v>
      </c>
      <c r="B479" s="30" t="s">
        <v>434</v>
      </c>
      <c r="C479" s="26">
        <v>1200</v>
      </c>
      <c r="D479" s="26" t="s">
        <v>11</v>
      </c>
      <c r="E479" s="27">
        <v>544</v>
      </c>
      <c r="F479" s="27">
        <v>555</v>
      </c>
      <c r="G479" s="13">
        <v>0</v>
      </c>
      <c r="H479" s="8">
        <f t="shared" ref="H479" si="258">(F479-E479)*C479</f>
        <v>13200</v>
      </c>
      <c r="I479" s="8">
        <v>0</v>
      </c>
      <c r="J479" s="8">
        <f t="shared" ref="J479:J480" si="259">+I479+H479</f>
        <v>13200</v>
      </c>
    </row>
    <row r="480" spans="1:10" x14ac:dyDescent="0.25">
      <c r="A480" s="29">
        <v>42577</v>
      </c>
      <c r="B480" s="30" t="s">
        <v>247</v>
      </c>
      <c r="C480" s="26">
        <v>1000</v>
      </c>
      <c r="D480" s="26" t="s">
        <v>14</v>
      </c>
      <c r="E480" s="27">
        <v>584.5</v>
      </c>
      <c r="F480" s="27">
        <v>587</v>
      </c>
      <c r="G480" s="13">
        <v>0</v>
      </c>
      <c r="H480" s="8">
        <f t="shared" ref="H480" si="260">(E480-F480)*C480</f>
        <v>-2500</v>
      </c>
      <c r="I480" s="8">
        <v>0</v>
      </c>
      <c r="J480" s="8">
        <f t="shared" si="259"/>
        <v>-2500</v>
      </c>
    </row>
    <row r="481" spans="1:10" x14ac:dyDescent="0.25">
      <c r="A481" s="29">
        <v>42576</v>
      </c>
      <c r="B481" s="30" t="s">
        <v>177</v>
      </c>
      <c r="C481" s="26">
        <v>6000</v>
      </c>
      <c r="D481" s="26" t="s">
        <v>11</v>
      </c>
      <c r="E481" s="31">
        <v>162.5</v>
      </c>
      <c r="F481" s="31">
        <v>165</v>
      </c>
      <c r="G481" s="13">
        <v>0</v>
      </c>
      <c r="H481" s="8">
        <f t="shared" ref="H481:H483" si="261">(F481-E481)*C481</f>
        <v>15000</v>
      </c>
      <c r="I481" s="8">
        <v>0</v>
      </c>
      <c r="J481" s="8">
        <f t="shared" ref="J481:J484" si="262">+I481+H481</f>
        <v>15000</v>
      </c>
    </row>
    <row r="482" spans="1:10" x14ac:dyDescent="0.25">
      <c r="A482" s="29">
        <v>42576</v>
      </c>
      <c r="B482" s="30" t="s">
        <v>13</v>
      </c>
      <c r="C482" s="26">
        <v>300</v>
      </c>
      <c r="D482" s="26" t="s">
        <v>11</v>
      </c>
      <c r="E482" s="31">
        <v>1180</v>
      </c>
      <c r="F482" s="31">
        <v>1210</v>
      </c>
      <c r="G482" s="13">
        <v>0</v>
      </c>
      <c r="H482" s="8">
        <f t="shared" si="261"/>
        <v>9000</v>
      </c>
      <c r="I482" s="8">
        <v>0</v>
      </c>
      <c r="J482" s="8">
        <f t="shared" si="262"/>
        <v>9000</v>
      </c>
    </row>
    <row r="483" spans="1:10" x14ac:dyDescent="0.25">
      <c r="A483" s="29">
        <v>42576</v>
      </c>
      <c r="B483" s="30" t="s">
        <v>474</v>
      </c>
      <c r="C483" s="26">
        <v>5000</v>
      </c>
      <c r="D483" s="26" t="s">
        <v>11</v>
      </c>
      <c r="E483" s="31">
        <v>270</v>
      </c>
      <c r="F483" s="31">
        <v>273</v>
      </c>
      <c r="G483" s="13">
        <v>0</v>
      </c>
      <c r="H483" s="8">
        <f t="shared" si="261"/>
        <v>15000</v>
      </c>
      <c r="I483" s="8">
        <v>0</v>
      </c>
      <c r="J483" s="8">
        <f t="shared" si="262"/>
        <v>15000</v>
      </c>
    </row>
    <row r="484" spans="1:10" x14ac:dyDescent="0.25">
      <c r="A484" s="29">
        <v>42573</v>
      </c>
      <c r="B484" s="26" t="s">
        <v>475</v>
      </c>
      <c r="C484" s="26">
        <v>1500</v>
      </c>
      <c r="D484" s="26" t="s">
        <v>14</v>
      </c>
      <c r="E484" s="27">
        <v>394</v>
      </c>
      <c r="F484" s="27">
        <v>383</v>
      </c>
      <c r="G484" s="13">
        <v>0</v>
      </c>
      <c r="H484" s="8">
        <f t="shared" ref="H484" si="263">(E484-F484)*C484</f>
        <v>16500</v>
      </c>
      <c r="I484" s="8">
        <v>0</v>
      </c>
      <c r="J484" s="8">
        <f t="shared" si="262"/>
        <v>16500</v>
      </c>
    </row>
    <row r="485" spans="1:10" x14ac:dyDescent="0.25">
      <c r="A485" s="29">
        <v>42573</v>
      </c>
      <c r="B485" s="26" t="s">
        <v>343</v>
      </c>
      <c r="C485" s="26">
        <v>8000</v>
      </c>
      <c r="D485" s="26" t="s">
        <v>11</v>
      </c>
      <c r="E485" s="27">
        <v>100.5</v>
      </c>
      <c r="F485" s="27">
        <v>101.5</v>
      </c>
      <c r="G485" s="13">
        <v>0</v>
      </c>
      <c r="H485" s="8">
        <f t="shared" ref="H485:H486" si="264">(F485-E485)*C485</f>
        <v>8000</v>
      </c>
      <c r="I485" s="8">
        <v>0</v>
      </c>
      <c r="J485" s="8">
        <f t="shared" ref="J485:J489" si="265">+I485+H485</f>
        <v>8000</v>
      </c>
    </row>
    <row r="486" spans="1:10" x14ac:dyDescent="0.25">
      <c r="A486" s="29">
        <v>42573</v>
      </c>
      <c r="B486" s="26" t="s">
        <v>188</v>
      </c>
      <c r="C486" s="26">
        <v>500</v>
      </c>
      <c r="D486" s="26" t="s">
        <v>11</v>
      </c>
      <c r="E486" s="27">
        <v>971</v>
      </c>
      <c r="F486" s="27">
        <v>982</v>
      </c>
      <c r="G486" s="13">
        <v>0</v>
      </c>
      <c r="H486" s="8">
        <f t="shared" si="264"/>
        <v>5500</v>
      </c>
      <c r="I486" s="8">
        <v>0</v>
      </c>
      <c r="J486" s="8">
        <f t="shared" si="265"/>
        <v>5500</v>
      </c>
    </row>
    <row r="487" spans="1:10" x14ac:dyDescent="0.25">
      <c r="A487" s="29">
        <v>42572</v>
      </c>
      <c r="B487" s="26" t="s">
        <v>191</v>
      </c>
      <c r="C487" s="26">
        <v>7000</v>
      </c>
      <c r="D487" s="26" t="s">
        <v>14</v>
      </c>
      <c r="E487" s="27">
        <v>127.5</v>
      </c>
      <c r="F487" s="27">
        <v>123</v>
      </c>
      <c r="G487" s="13">
        <v>0</v>
      </c>
      <c r="H487" s="8">
        <f t="shared" ref="H487:H489" si="266">(E487-F487)*C487</f>
        <v>31500</v>
      </c>
      <c r="I487" s="8">
        <v>0</v>
      </c>
      <c r="J487" s="8">
        <f t="shared" si="265"/>
        <v>31500</v>
      </c>
    </row>
    <row r="488" spans="1:10" x14ac:dyDescent="0.25">
      <c r="A488" s="29">
        <v>42572</v>
      </c>
      <c r="B488" s="26" t="s">
        <v>476</v>
      </c>
      <c r="C488" s="26">
        <v>2000</v>
      </c>
      <c r="D488" s="26" t="s">
        <v>14</v>
      </c>
      <c r="E488" s="27">
        <v>356.5</v>
      </c>
      <c r="F488" s="27">
        <v>351</v>
      </c>
      <c r="G488" s="13">
        <v>0</v>
      </c>
      <c r="H488" s="8">
        <f t="shared" si="266"/>
        <v>11000</v>
      </c>
      <c r="I488" s="8">
        <v>0</v>
      </c>
      <c r="J488" s="8">
        <f t="shared" si="265"/>
        <v>11000</v>
      </c>
    </row>
    <row r="489" spans="1:10" x14ac:dyDescent="0.25">
      <c r="A489" s="29">
        <v>42570</v>
      </c>
      <c r="B489" s="26" t="s">
        <v>358</v>
      </c>
      <c r="C489" s="26">
        <v>2000</v>
      </c>
      <c r="D489" s="26" t="s">
        <v>14</v>
      </c>
      <c r="E489" s="27">
        <v>359</v>
      </c>
      <c r="F489" s="27">
        <v>363.5</v>
      </c>
      <c r="G489" s="13">
        <v>0</v>
      </c>
      <c r="H489" s="8">
        <f t="shared" si="266"/>
        <v>-9000</v>
      </c>
      <c r="I489" s="8">
        <v>0</v>
      </c>
      <c r="J489" s="8">
        <f t="shared" si="265"/>
        <v>-9000</v>
      </c>
    </row>
    <row r="490" spans="1:10" x14ac:dyDescent="0.25">
      <c r="A490" s="29">
        <v>42569</v>
      </c>
      <c r="B490" s="26" t="s">
        <v>477</v>
      </c>
      <c r="C490" s="26">
        <v>2100</v>
      </c>
      <c r="D490" s="26" t="s">
        <v>11</v>
      </c>
      <c r="E490" s="27">
        <v>320</v>
      </c>
      <c r="F490" s="27">
        <v>328</v>
      </c>
      <c r="G490" s="13">
        <v>0</v>
      </c>
      <c r="H490" s="8">
        <f t="shared" ref="H490:H499" si="267">(F490-E490)*C490</f>
        <v>16800</v>
      </c>
      <c r="I490" s="8">
        <v>0</v>
      </c>
      <c r="J490" s="8">
        <f t="shared" ref="J490:J500" si="268">+I490+H490</f>
        <v>16800</v>
      </c>
    </row>
    <row r="491" spans="1:10" x14ac:dyDescent="0.25">
      <c r="A491" s="29">
        <v>42566</v>
      </c>
      <c r="B491" s="26" t="s">
        <v>419</v>
      </c>
      <c r="C491" s="26">
        <v>150</v>
      </c>
      <c r="D491" s="26" t="s">
        <v>11</v>
      </c>
      <c r="E491" s="27">
        <v>4460</v>
      </c>
      <c r="F491" s="27">
        <v>4520</v>
      </c>
      <c r="G491" s="13">
        <v>0</v>
      </c>
      <c r="H491" s="8">
        <f t="shared" si="267"/>
        <v>9000</v>
      </c>
      <c r="I491" s="8">
        <v>0</v>
      </c>
      <c r="J491" s="8">
        <f t="shared" si="268"/>
        <v>9000</v>
      </c>
    </row>
    <row r="492" spans="1:10" x14ac:dyDescent="0.25">
      <c r="A492" s="29">
        <v>42565</v>
      </c>
      <c r="B492" s="26" t="s">
        <v>191</v>
      </c>
      <c r="C492" s="26">
        <v>7000</v>
      </c>
      <c r="D492" s="26" t="s">
        <v>11</v>
      </c>
      <c r="E492" s="27">
        <v>128</v>
      </c>
      <c r="F492" s="27">
        <v>131</v>
      </c>
      <c r="G492" s="13">
        <v>0</v>
      </c>
      <c r="H492" s="8">
        <f t="shared" si="267"/>
        <v>21000</v>
      </c>
      <c r="I492" s="8">
        <v>0</v>
      </c>
      <c r="J492" s="8">
        <f t="shared" si="268"/>
        <v>21000</v>
      </c>
    </row>
    <row r="493" spans="1:10" x14ac:dyDescent="0.25">
      <c r="A493" s="29">
        <v>42564</v>
      </c>
      <c r="B493" s="26" t="s">
        <v>343</v>
      </c>
      <c r="C493" s="26">
        <v>8000</v>
      </c>
      <c r="D493" s="26" t="s">
        <v>11</v>
      </c>
      <c r="E493" s="27">
        <v>104</v>
      </c>
      <c r="F493" s="27">
        <v>104.6</v>
      </c>
      <c r="G493" s="13">
        <v>0</v>
      </c>
      <c r="H493" s="8">
        <f t="shared" si="267"/>
        <v>4799.9999999999545</v>
      </c>
      <c r="I493" s="8">
        <v>0</v>
      </c>
      <c r="J493" s="8">
        <f t="shared" si="268"/>
        <v>4799.9999999999545</v>
      </c>
    </row>
    <row r="494" spans="1:10" x14ac:dyDescent="0.25">
      <c r="A494" s="29">
        <v>42563</v>
      </c>
      <c r="B494" s="26" t="s">
        <v>440</v>
      </c>
      <c r="C494" s="26">
        <v>2000</v>
      </c>
      <c r="D494" s="26" t="s">
        <v>11</v>
      </c>
      <c r="E494" s="27">
        <v>329</v>
      </c>
      <c r="F494" s="27">
        <v>335</v>
      </c>
      <c r="G494" s="13">
        <v>0</v>
      </c>
      <c r="H494" s="8">
        <f t="shared" si="267"/>
        <v>12000</v>
      </c>
      <c r="I494" s="8">
        <v>0</v>
      </c>
      <c r="J494" s="8">
        <f t="shared" si="268"/>
        <v>12000</v>
      </c>
    </row>
    <row r="495" spans="1:10" x14ac:dyDescent="0.25">
      <c r="A495" s="29">
        <v>42563</v>
      </c>
      <c r="B495" s="26" t="s">
        <v>124</v>
      </c>
      <c r="C495" s="26">
        <v>2000</v>
      </c>
      <c r="D495" s="26" t="s">
        <v>11</v>
      </c>
      <c r="E495" s="27">
        <v>336.5</v>
      </c>
      <c r="F495" s="27">
        <v>333.5</v>
      </c>
      <c r="G495" s="13">
        <v>0</v>
      </c>
      <c r="H495" s="8">
        <f t="shared" si="267"/>
        <v>-6000</v>
      </c>
      <c r="I495" s="8">
        <v>0</v>
      </c>
      <c r="J495" s="8">
        <f t="shared" si="268"/>
        <v>-6000</v>
      </c>
    </row>
    <row r="496" spans="1:10" x14ac:dyDescent="0.25">
      <c r="A496" s="29">
        <v>42562</v>
      </c>
      <c r="B496" s="26" t="s">
        <v>478</v>
      </c>
      <c r="C496" s="26">
        <v>1100</v>
      </c>
      <c r="D496" s="26" t="s">
        <v>11</v>
      </c>
      <c r="E496" s="27">
        <v>686</v>
      </c>
      <c r="F496" s="27">
        <v>695</v>
      </c>
      <c r="G496" s="13">
        <v>0</v>
      </c>
      <c r="H496" s="8">
        <f t="shared" si="267"/>
        <v>9900</v>
      </c>
      <c r="I496" s="8">
        <v>0</v>
      </c>
      <c r="J496" s="8">
        <f t="shared" si="268"/>
        <v>9900</v>
      </c>
    </row>
    <row r="497" spans="1:10" x14ac:dyDescent="0.25">
      <c r="A497" s="29">
        <v>42559</v>
      </c>
      <c r="B497" s="26" t="s">
        <v>479</v>
      </c>
      <c r="C497" s="26">
        <v>200</v>
      </c>
      <c r="D497" s="26" t="s">
        <v>11</v>
      </c>
      <c r="E497" s="27">
        <v>3150</v>
      </c>
      <c r="F497" s="27">
        <v>3200</v>
      </c>
      <c r="G497" s="13">
        <v>0</v>
      </c>
      <c r="H497" s="8">
        <f t="shared" si="267"/>
        <v>10000</v>
      </c>
      <c r="I497" s="8">
        <v>0</v>
      </c>
      <c r="J497" s="8">
        <f t="shared" si="268"/>
        <v>10000</v>
      </c>
    </row>
    <row r="498" spans="1:10" x14ac:dyDescent="0.25">
      <c r="A498" s="29">
        <v>42559</v>
      </c>
      <c r="B498" s="26" t="s">
        <v>480</v>
      </c>
      <c r="C498" s="26">
        <v>1500</v>
      </c>
      <c r="D498" s="26" t="s">
        <v>11</v>
      </c>
      <c r="E498" s="27">
        <v>405</v>
      </c>
      <c r="F498" s="27">
        <v>413</v>
      </c>
      <c r="G498" s="13">
        <v>0</v>
      </c>
      <c r="H498" s="8">
        <f t="shared" si="267"/>
        <v>12000</v>
      </c>
      <c r="I498" s="8">
        <v>0</v>
      </c>
      <c r="J498" s="8">
        <f t="shared" si="268"/>
        <v>12000</v>
      </c>
    </row>
    <row r="499" spans="1:10" x14ac:dyDescent="0.25">
      <c r="A499" s="29">
        <v>42558</v>
      </c>
      <c r="B499" s="26" t="s">
        <v>203</v>
      </c>
      <c r="C499" s="26">
        <v>2000</v>
      </c>
      <c r="D499" s="26" t="s">
        <v>11</v>
      </c>
      <c r="E499" s="27">
        <v>374</v>
      </c>
      <c r="F499" s="27">
        <v>380</v>
      </c>
      <c r="G499" s="13">
        <v>0</v>
      </c>
      <c r="H499" s="8">
        <f t="shared" si="267"/>
        <v>12000</v>
      </c>
      <c r="I499" s="8">
        <v>0</v>
      </c>
      <c r="J499" s="8">
        <f t="shared" si="268"/>
        <v>12000</v>
      </c>
    </row>
    <row r="500" spans="1:10" x14ac:dyDescent="0.25">
      <c r="A500" s="29">
        <v>42556</v>
      </c>
      <c r="B500" s="26" t="s">
        <v>481</v>
      </c>
      <c r="C500" s="26">
        <v>2100</v>
      </c>
      <c r="D500" s="26" t="s">
        <v>14</v>
      </c>
      <c r="E500" s="27">
        <v>300</v>
      </c>
      <c r="F500" s="27">
        <v>297</v>
      </c>
      <c r="G500" s="13">
        <v>0</v>
      </c>
      <c r="H500" s="8">
        <f t="shared" ref="H500" si="269">(E500-F500)*C500</f>
        <v>6300</v>
      </c>
      <c r="I500" s="8">
        <v>0</v>
      </c>
      <c r="J500" s="8">
        <f t="shared" si="268"/>
        <v>6300</v>
      </c>
    </row>
    <row r="501" spans="1:10" x14ac:dyDescent="0.25">
      <c r="A501" s="29">
        <v>42552</v>
      </c>
      <c r="B501" s="26" t="s">
        <v>203</v>
      </c>
      <c r="C501" s="26">
        <v>2000</v>
      </c>
      <c r="D501" s="26" t="s">
        <v>11</v>
      </c>
      <c r="E501" s="27">
        <v>369</v>
      </c>
      <c r="F501" s="27">
        <v>374</v>
      </c>
      <c r="G501" s="13">
        <v>0</v>
      </c>
      <c r="H501" s="8">
        <f t="shared" ref="H501" si="270">(F501-E501)*C501</f>
        <v>10000</v>
      </c>
      <c r="I501" s="8">
        <v>0</v>
      </c>
      <c r="J501" s="8">
        <f t="shared" ref="J501" si="271">+I501+H501</f>
        <v>10000</v>
      </c>
    </row>
    <row r="502" spans="1:10" x14ac:dyDescent="0.25">
      <c r="A502" s="39"/>
      <c r="B502" s="43"/>
      <c r="C502" s="43"/>
      <c r="D502" s="43"/>
      <c r="E502" s="40"/>
      <c r="F502" s="40"/>
      <c r="G502" s="41">
        <v>0</v>
      </c>
      <c r="H502" s="42"/>
      <c r="I502" s="42"/>
      <c r="J502" s="42"/>
    </row>
    <row r="503" spans="1:10" x14ac:dyDescent="0.25">
      <c r="A503" s="29">
        <v>42551</v>
      </c>
      <c r="B503" s="26" t="s">
        <v>358</v>
      </c>
      <c r="C503" s="26">
        <v>2000</v>
      </c>
      <c r="D503" s="26" t="s">
        <v>11</v>
      </c>
      <c r="E503" s="27">
        <v>312.5</v>
      </c>
      <c r="F503" s="27">
        <v>318</v>
      </c>
      <c r="G503" s="13">
        <v>0</v>
      </c>
      <c r="H503" s="8">
        <f t="shared" ref="H503:H508" si="272">(F503-E503)*C503</f>
        <v>11000</v>
      </c>
      <c r="I503" s="8">
        <v>0</v>
      </c>
      <c r="J503" s="8">
        <f t="shared" ref="J503:J509" si="273">+I503+H503</f>
        <v>11000</v>
      </c>
    </row>
    <row r="504" spans="1:10" x14ac:dyDescent="0.25">
      <c r="A504" s="29">
        <v>42550</v>
      </c>
      <c r="B504" s="26" t="s">
        <v>201</v>
      </c>
      <c r="C504" s="26">
        <v>500</v>
      </c>
      <c r="D504" s="26" t="s">
        <v>11</v>
      </c>
      <c r="E504" s="27">
        <v>1110</v>
      </c>
      <c r="F504" s="27">
        <v>1135</v>
      </c>
      <c r="G504" s="13">
        <v>0</v>
      </c>
      <c r="H504" s="8">
        <f t="shared" si="272"/>
        <v>12500</v>
      </c>
      <c r="I504" s="8">
        <v>0</v>
      </c>
      <c r="J504" s="8">
        <f t="shared" si="273"/>
        <v>12500</v>
      </c>
    </row>
    <row r="505" spans="1:10" x14ac:dyDescent="0.25">
      <c r="A505" s="29">
        <v>42549</v>
      </c>
      <c r="B505" s="26" t="s">
        <v>320</v>
      </c>
      <c r="C505" s="26">
        <v>1300</v>
      </c>
      <c r="D505" s="26" t="s">
        <v>11</v>
      </c>
      <c r="E505" s="27">
        <v>517</v>
      </c>
      <c r="F505" s="27">
        <v>525</v>
      </c>
      <c r="G505" s="13">
        <v>0</v>
      </c>
      <c r="H505" s="8">
        <f t="shared" si="272"/>
        <v>10400</v>
      </c>
      <c r="I505" s="8">
        <v>0</v>
      </c>
      <c r="J505" s="8">
        <f t="shared" si="273"/>
        <v>10400</v>
      </c>
    </row>
    <row r="506" spans="1:10" x14ac:dyDescent="0.25">
      <c r="A506" s="29">
        <v>42549</v>
      </c>
      <c r="B506" s="26" t="s">
        <v>196</v>
      </c>
      <c r="C506" s="26">
        <v>1200</v>
      </c>
      <c r="D506" s="26" t="s">
        <v>11</v>
      </c>
      <c r="E506" s="27">
        <v>429</v>
      </c>
      <c r="F506" s="27">
        <v>439</v>
      </c>
      <c r="G506" s="13">
        <v>0</v>
      </c>
      <c r="H506" s="8">
        <f t="shared" si="272"/>
        <v>12000</v>
      </c>
      <c r="I506" s="8">
        <v>0</v>
      </c>
      <c r="J506" s="8">
        <f t="shared" si="273"/>
        <v>12000</v>
      </c>
    </row>
    <row r="507" spans="1:10" x14ac:dyDescent="0.25">
      <c r="A507" s="29">
        <v>42548</v>
      </c>
      <c r="B507" s="26" t="s">
        <v>196</v>
      </c>
      <c r="C507" s="26">
        <v>1200</v>
      </c>
      <c r="D507" s="26" t="s">
        <v>11</v>
      </c>
      <c r="E507" s="27">
        <v>430</v>
      </c>
      <c r="F507" s="27">
        <v>438</v>
      </c>
      <c r="G507" s="13">
        <v>0</v>
      </c>
      <c r="H507" s="8">
        <f t="shared" si="272"/>
        <v>9600</v>
      </c>
      <c r="I507" s="8">
        <v>0</v>
      </c>
      <c r="J507" s="8">
        <f t="shared" si="273"/>
        <v>9600</v>
      </c>
    </row>
    <row r="508" spans="1:10" x14ac:dyDescent="0.25">
      <c r="A508" s="29">
        <v>42545</v>
      </c>
      <c r="B508" s="26" t="s">
        <v>343</v>
      </c>
      <c r="C508" s="26">
        <v>6000</v>
      </c>
      <c r="D508" s="26" t="s">
        <v>11</v>
      </c>
      <c r="E508" s="27">
        <v>96.6</v>
      </c>
      <c r="F508" s="27">
        <v>97.5</v>
      </c>
      <c r="G508" s="13">
        <v>0</v>
      </c>
      <c r="H508" s="8">
        <f t="shared" si="272"/>
        <v>5400.0000000000346</v>
      </c>
      <c r="I508" s="8">
        <v>0</v>
      </c>
      <c r="J508" s="8">
        <f t="shared" si="273"/>
        <v>5400.0000000000346</v>
      </c>
    </row>
    <row r="509" spans="1:10" x14ac:dyDescent="0.25">
      <c r="A509" s="29">
        <v>42545</v>
      </c>
      <c r="B509" s="26" t="s">
        <v>320</v>
      </c>
      <c r="C509" s="26">
        <v>1300</v>
      </c>
      <c r="D509" s="26" t="s">
        <v>14</v>
      </c>
      <c r="E509" s="27">
        <v>494</v>
      </c>
      <c r="F509" s="27">
        <v>501</v>
      </c>
      <c r="G509" s="13">
        <v>0</v>
      </c>
      <c r="H509" s="8">
        <f t="shared" ref="H509" si="274">(E509-F509)*C509</f>
        <v>-9100</v>
      </c>
      <c r="I509" s="8">
        <v>0</v>
      </c>
      <c r="J509" s="8">
        <f t="shared" si="273"/>
        <v>-9100</v>
      </c>
    </row>
    <row r="510" spans="1:10" x14ac:dyDescent="0.25">
      <c r="A510" s="29">
        <v>42544</v>
      </c>
      <c r="B510" s="26" t="s">
        <v>313</v>
      </c>
      <c r="C510" s="26">
        <v>3000</v>
      </c>
      <c r="D510" s="26" t="s">
        <v>11</v>
      </c>
      <c r="E510" s="27">
        <v>148</v>
      </c>
      <c r="F510" s="27">
        <v>146</v>
      </c>
      <c r="G510" s="13">
        <v>0</v>
      </c>
      <c r="H510" s="8">
        <f t="shared" ref="H510:H512" si="275">(F510-E510)*C510</f>
        <v>-6000</v>
      </c>
      <c r="I510" s="8">
        <v>0</v>
      </c>
      <c r="J510" s="8">
        <f t="shared" ref="J510:J513" si="276">+I510+H510</f>
        <v>-6000</v>
      </c>
    </row>
    <row r="511" spans="1:10" x14ac:dyDescent="0.25">
      <c r="A511" s="29">
        <v>42544</v>
      </c>
      <c r="B511" s="26" t="s">
        <v>320</v>
      </c>
      <c r="C511" s="26">
        <v>1300</v>
      </c>
      <c r="D511" s="26" t="s">
        <v>11</v>
      </c>
      <c r="E511" s="27">
        <v>535</v>
      </c>
      <c r="F511" s="27">
        <v>545</v>
      </c>
      <c r="G511" s="13">
        <v>0</v>
      </c>
      <c r="H511" s="8">
        <f t="shared" si="275"/>
        <v>13000</v>
      </c>
      <c r="I511" s="8">
        <v>0</v>
      </c>
      <c r="J511" s="8">
        <f t="shared" si="276"/>
        <v>13000</v>
      </c>
    </row>
    <row r="512" spans="1:10" x14ac:dyDescent="0.25">
      <c r="A512" s="29">
        <v>42543</v>
      </c>
      <c r="B512" s="26" t="s">
        <v>482</v>
      </c>
      <c r="C512" s="26">
        <v>1100</v>
      </c>
      <c r="D512" s="26" t="s">
        <v>11</v>
      </c>
      <c r="E512" s="27">
        <v>484</v>
      </c>
      <c r="F512" s="27">
        <v>490</v>
      </c>
      <c r="G512" s="13">
        <v>0</v>
      </c>
      <c r="H512" s="8">
        <f t="shared" si="275"/>
        <v>6600</v>
      </c>
      <c r="I512" s="8">
        <v>0</v>
      </c>
      <c r="J512" s="8">
        <f t="shared" si="276"/>
        <v>6600</v>
      </c>
    </row>
    <row r="513" spans="1:10" x14ac:dyDescent="0.25">
      <c r="A513" s="29">
        <v>42542</v>
      </c>
      <c r="B513" s="26" t="s">
        <v>390</v>
      </c>
      <c r="C513" s="26">
        <v>300</v>
      </c>
      <c r="D513" s="26" t="s">
        <v>14</v>
      </c>
      <c r="E513" s="27">
        <v>1500</v>
      </c>
      <c r="F513" s="27">
        <v>1480</v>
      </c>
      <c r="G513" s="13">
        <v>0</v>
      </c>
      <c r="H513" s="8">
        <f t="shared" ref="H513" si="277">(E513-F513)*C513</f>
        <v>6000</v>
      </c>
      <c r="I513" s="8">
        <v>0</v>
      </c>
      <c r="J513" s="8">
        <f t="shared" si="276"/>
        <v>6000</v>
      </c>
    </row>
    <row r="514" spans="1:10" x14ac:dyDescent="0.25">
      <c r="A514" s="29">
        <v>42541</v>
      </c>
      <c r="B514" s="26" t="s">
        <v>27</v>
      </c>
      <c r="C514" s="26">
        <v>4000</v>
      </c>
      <c r="D514" s="26" t="s">
        <v>11</v>
      </c>
      <c r="E514" s="27">
        <v>184</v>
      </c>
      <c r="F514" s="27">
        <v>187</v>
      </c>
      <c r="G514" s="13">
        <v>0</v>
      </c>
      <c r="H514" s="8">
        <f t="shared" ref="H514:H516" si="278">(F514-E514)*C514</f>
        <v>12000</v>
      </c>
      <c r="I514" s="8">
        <v>0</v>
      </c>
      <c r="J514" s="8">
        <f t="shared" ref="J514:J517" si="279">+I514+H514</f>
        <v>12000</v>
      </c>
    </row>
    <row r="515" spans="1:10" x14ac:dyDescent="0.25">
      <c r="A515" s="29">
        <v>42538</v>
      </c>
      <c r="B515" s="26" t="s">
        <v>177</v>
      </c>
      <c r="C515" s="26">
        <v>5000</v>
      </c>
      <c r="D515" s="26" t="s">
        <v>11</v>
      </c>
      <c r="E515" s="27">
        <v>135</v>
      </c>
      <c r="F515" s="27">
        <v>137</v>
      </c>
      <c r="G515" s="13">
        <v>0</v>
      </c>
      <c r="H515" s="8">
        <f t="shared" si="278"/>
        <v>10000</v>
      </c>
      <c r="I515" s="8">
        <v>0</v>
      </c>
      <c r="J515" s="8">
        <f t="shared" si="279"/>
        <v>10000</v>
      </c>
    </row>
    <row r="516" spans="1:10" x14ac:dyDescent="0.25">
      <c r="A516" s="29">
        <v>42537</v>
      </c>
      <c r="B516" s="26" t="s">
        <v>483</v>
      </c>
      <c r="C516" s="26">
        <v>7000</v>
      </c>
      <c r="D516" s="26" t="s">
        <v>11</v>
      </c>
      <c r="E516" s="27">
        <v>65</v>
      </c>
      <c r="F516" s="27">
        <v>66.5</v>
      </c>
      <c r="G516" s="13">
        <v>0</v>
      </c>
      <c r="H516" s="8">
        <f t="shared" si="278"/>
        <v>10500</v>
      </c>
      <c r="I516" s="8">
        <v>0</v>
      </c>
      <c r="J516" s="8">
        <f t="shared" si="279"/>
        <v>10500</v>
      </c>
    </row>
    <row r="517" spans="1:10" x14ac:dyDescent="0.25">
      <c r="A517" s="29">
        <v>42537</v>
      </c>
      <c r="B517" s="26" t="s">
        <v>267</v>
      </c>
      <c r="C517" s="26">
        <v>1000</v>
      </c>
      <c r="D517" s="26" t="s">
        <v>14</v>
      </c>
      <c r="E517" s="27">
        <v>856</v>
      </c>
      <c r="F517" s="27">
        <v>867</v>
      </c>
      <c r="G517" s="13">
        <v>0</v>
      </c>
      <c r="H517" s="8">
        <f t="shared" ref="H517" si="280">(E517-F517)*C517</f>
        <v>-11000</v>
      </c>
      <c r="I517" s="8">
        <v>0</v>
      </c>
      <c r="J517" s="8">
        <f t="shared" si="279"/>
        <v>-11000</v>
      </c>
    </row>
    <row r="518" spans="1:10" x14ac:dyDescent="0.25">
      <c r="A518" s="29">
        <v>42536</v>
      </c>
      <c r="B518" s="26" t="s">
        <v>483</v>
      </c>
      <c r="C518" s="26">
        <v>7000</v>
      </c>
      <c r="D518" s="26" t="s">
        <v>11</v>
      </c>
      <c r="E518" s="27">
        <v>64</v>
      </c>
      <c r="F518" s="27">
        <v>65</v>
      </c>
      <c r="G518" s="13">
        <v>0</v>
      </c>
      <c r="H518" s="8">
        <f t="shared" ref="H518:H519" si="281">(F518-E518)*C518</f>
        <v>7000</v>
      </c>
      <c r="I518" s="8">
        <v>0</v>
      </c>
      <c r="J518" s="8">
        <f t="shared" ref="J518:J521" si="282">+I518+H518</f>
        <v>7000</v>
      </c>
    </row>
    <row r="519" spans="1:10" x14ac:dyDescent="0.25">
      <c r="A519" s="29">
        <v>42535</v>
      </c>
      <c r="B519" s="26" t="s">
        <v>304</v>
      </c>
      <c r="C519" s="26">
        <v>2000</v>
      </c>
      <c r="D519" s="26" t="s">
        <v>11</v>
      </c>
      <c r="E519" s="27">
        <v>370</v>
      </c>
      <c r="F519" s="27">
        <v>375</v>
      </c>
      <c r="G519" s="13">
        <v>0</v>
      </c>
      <c r="H519" s="8">
        <f t="shared" si="281"/>
        <v>10000</v>
      </c>
      <c r="I519" s="8">
        <v>0</v>
      </c>
      <c r="J519" s="8">
        <f t="shared" si="282"/>
        <v>10000</v>
      </c>
    </row>
    <row r="520" spans="1:10" x14ac:dyDescent="0.25">
      <c r="A520" s="29">
        <v>42534</v>
      </c>
      <c r="B520" s="26" t="s">
        <v>177</v>
      </c>
      <c r="C520" s="26">
        <v>5000</v>
      </c>
      <c r="D520" s="26" t="s">
        <v>14</v>
      </c>
      <c r="E520" s="27">
        <v>131</v>
      </c>
      <c r="F520" s="27">
        <v>129</v>
      </c>
      <c r="G520" s="13">
        <v>0</v>
      </c>
      <c r="H520" s="8">
        <f t="shared" ref="H520:H521" si="283">(E520-F520)*C520</f>
        <v>10000</v>
      </c>
      <c r="I520" s="8">
        <v>0</v>
      </c>
      <c r="J520" s="8">
        <f t="shared" si="282"/>
        <v>10000</v>
      </c>
    </row>
    <row r="521" spans="1:10" x14ac:dyDescent="0.25">
      <c r="A521" s="29">
        <v>42531</v>
      </c>
      <c r="B521" s="26" t="s">
        <v>475</v>
      </c>
      <c r="C521" s="26">
        <v>750</v>
      </c>
      <c r="D521" s="26" t="s">
        <v>14</v>
      </c>
      <c r="E521" s="27">
        <v>462</v>
      </c>
      <c r="F521" s="27">
        <v>451</v>
      </c>
      <c r="G521" s="13">
        <v>0</v>
      </c>
      <c r="H521" s="8">
        <f t="shared" si="283"/>
        <v>8250</v>
      </c>
      <c r="I521" s="8">
        <v>0</v>
      </c>
      <c r="J521" s="8">
        <f t="shared" si="282"/>
        <v>8250</v>
      </c>
    </row>
    <row r="522" spans="1:10" x14ac:dyDescent="0.25">
      <c r="A522" s="29">
        <v>42531</v>
      </c>
      <c r="B522" s="26" t="s">
        <v>484</v>
      </c>
      <c r="C522" s="26">
        <v>200</v>
      </c>
      <c r="D522" s="26" t="s">
        <v>11</v>
      </c>
      <c r="E522" s="27">
        <v>3100</v>
      </c>
      <c r="F522" s="27">
        <v>3080</v>
      </c>
      <c r="G522" s="13">
        <v>0</v>
      </c>
      <c r="H522" s="8">
        <f t="shared" ref="H522:H528" si="284">(F522-E522)*C522</f>
        <v>-4000</v>
      </c>
      <c r="I522" s="8">
        <v>0</v>
      </c>
      <c r="J522" s="8">
        <f t="shared" ref="J522:J529" si="285">+I522+H522</f>
        <v>-4000</v>
      </c>
    </row>
    <row r="523" spans="1:10" x14ac:dyDescent="0.25">
      <c r="A523" s="29">
        <v>42530</v>
      </c>
      <c r="B523" s="26" t="s">
        <v>124</v>
      </c>
      <c r="C523" s="26">
        <v>1700</v>
      </c>
      <c r="D523" s="26" t="s">
        <v>11</v>
      </c>
      <c r="E523" s="27">
        <v>317</v>
      </c>
      <c r="F523" s="27">
        <v>325</v>
      </c>
      <c r="G523" s="13">
        <v>0</v>
      </c>
      <c r="H523" s="8">
        <f t="shared" si="284"/>
        <v>13600</v>
      </c>
      <c r="I523" s="8">
        <v>0</v>
      </c>
      <c r="J523" s="8">
        <f t="shared" si="285"/>
        <v>13600</v>
      </c>
    </row>
    <row r="524" spans="1:10" x14ac:dyDescent="0.25">
      <c r="A524" s="29">
        <v>42529</v>
      </c>
      <c r="B524" s="26" t="s">
        <v>475</v>
      </c>
      <c r="C524" s="26">
        <v>750</v>
      </c>
      <c r="D524" s="26" t="s">
        <v>11</v>
      </c>
      <c r="E524" s="27">
        <v>457</v>
      </c>
      <c r="F524" s="27">
        <v>469</v>
      </c>
      <c r="G524" s="13">
        <v>0</v>
      </c>
      <c r="H524" s="8">
        <f t="shared" si="284"/>
        <v>9000</v>
      </c>
      <c r="I524" s="8">
        <v>0</v>
      </c>
      <c r="J524" s="8">
        <f t="shared" si="285"/>
        <v>9000</v>
      </c>
    </row>
    <row r="525" spans="1:10" x14ac:dyDescent="0.25">
      <c r="A525" s="29">
        <v>42528</v>
      </c>
      <c r="B525" s="26" t="s">
        <v>485</v>
      </c>
      <c r="C525" s="26">
        <v>2000</v>
      </c>
      <c r="D525" s="26" t="s">
        <v>11</v>
      </c>
      <c r="E525" s="27">
        <v>467.5</v>
      </c>
      <c r="F525" s="27">
        <v>464</v>
      </c>
      <c r="G525" s="13">
        <v>0</v>
      </c>
      <c r="H525" s="8">
        <f t="shared" si="284"/>
        <v>-7000</v>
      </c>
      <c r="I525" s="8">
        <v>0</v>
      </c>
      <c r="J525" s="8">
        <f t="shared" si="285"/>
        <v>-7000</v>
      </c>
    </row>
    <row r="526" spans="1:10" x14ac:dyDescent="0.25">
      <c r="A526" s="29">
        <v>42527</v>
      </c>
      <c r="B526" s="26" t="s">
        <v>177</v>
      </c>
      <c r="C526" s="26">
        <v>5000</v>
      </c>
      <c r="D526" s="26" t="s">
        <v>11</v>
      </c>
      <c r="E526" s="27">
        <v>133</v>
      </c>
      <c r="F526" s="27">
        <v>135</v>
      </c>
      <c r="G526" s="13">
        <v>0</v>
      </c>
      <c r="H526" s="8">
        <f t="shared" si="284"/>
        <v>10000</v>
      </c>
      <c r="I526" s="8">
        <v>0</v>
      </c>
      <c r="J526" s="8">
        <f t="shared" si="285"/>
        <v>10000</v>
      </c>
    </row>
    <row r="527" spans="1:10" x14ac:dyDescent="0.25">
      <c r="A527" s="29">
        <v>42524</v>
      </c>
      <c r="B527" s="26" t="s">
        <v>486</v>
      </c>
      <c r="C527" s="26">
        <v>2100</v>
      </c>
      <c r="D527" s="26" t="s">
        <v>11</v>
      </c>
      <c r="E527" s="27">
        <v>321</v>
      </c>
      <c r="F527" s="27">
        <v>328</v>
      </c>
      <c r="G527" s="13">
        <v>0</v>
      </c>
      <c r="H527" s="8">
        <f t="shared" si="284"/>
        <v>14700</v>
      </c>
      <c r="I527" s="8">
        <v>0</v>
      </c>
      <c r="J527" s="8">
        <f t="shared" si="285"/>
        <v>14700</v>
      </c>
    </row>
    <row r="528" spans="1:10" x14ac:dyDescent="0.25">
      <c r="A528" s="29">
        <v>42524</v>
      </c>
      <c r="B528" s="26" t="s">
        <v>247</v>
      </c>
      <c r="C528" s="26">
        <v>1000</v>
      </c>
      <c r="D528" s="26" t="s">
        <v>11</v>
      </c>
      <c r="E528" s="27">
        <v>614</v>
      </c>
      <c r="F528" s="27">
        <v>605</v>
      </c>
      <c r="G528" s="13">
        <v>0</v>
      </c>
      <c r="H528" s="8">
        <f t="shared" si="284"/>
        <v>-9000</v>
      </c>
      <c r="I528" s="8">
        <v>0</v>
      </c>
      <c r="J528" s="8">
        <f t="shared" si="285"/>
        <v>-9000</v>
      </c>
    </row>
    <row r="529" spans="1:10" x14ac:dyDescent="0.25">
      <c r="A529" s="29">
        <v>42523</v>
      </c>
      <c r="B529" s="26" t="s">
        <v>36</v>
      </c>
      <c r="C529" s="26">
        <v>900</v>
      </c>
      <c r="D529" s="26" t="s">
        <v>14</v>
      </c>
      <c r="E529" s="27">
        <v>572</v>
      </c>
      <c r="F529" s="27">
        <v>556</v>
      </c>
      <c r="G529" s="13">
        <v>0</v>
      </c>
      <c r="H529" s="8">
        <f t="shared" ref="H529" si="286">(E529-F529)*C529</f>
        <v>14400</v>
      </c>
      <c r="I529" s="8">
        <v>0</v>
      </c>
      <c r="J529" s="8">
        <f t="shared" si="285"/>
        <v>14400</v>
      </c>
    </row>
    <row r="530" spans="1:10" x14ac:dyDescent="0.25">
      <c r="A530" s="29">
        <v>42523</v>
      </c>
      <c r="B530" s="26" t="s">
        <v>358</v>
      </c>
      <c r="C530" s="26">
        <v>200</v>
      </c>
      <c r="D530" s="26" t="s">
        <v>11</v>
      </c>
      <c r="E530" s="27">
        <v>338</v>
      </c>
      <c r="F530" s="27">
        <v>345</v>
      </c>
      <c r="G530" s="13">
        <v>0</v>
      </c>
      <c r="H530" s="8">
        <f t="shared" ref="H530" si="287">(F530-E530)*C530</f>
        <v>1400</v>
      </c>
      <c r="I530" s="8">
        <v>0</v>
      </c>
      <c r="J530" s="8">
        <f t="shared" ref="J530:J532" si="288">+I530+H530</f>
        <v>1400</v>
      </c>
    </row>
    <row r="531" spans="1:10" x14ac:dyDescent="0.25">
      <c r="A531" s="29">
        <v>42522</v>
      </c>
      <c r="B531" s="26" t="s">
        <v>383</v>
      </c>
      <c r="C531" s="26">
        <v>700</v>
      </c>
      <c r="D531" s="26" t="s">
        <v>14</v>
      </c>
      <c r="E531" s="27">
        <v>1019</v>
      </c>
      <c r="F531" s="27">
        <v>1028</v>
      </c>
      <c r="G531" s="13">
        <v>0</v>
      </c>
      <c r="H531" s="8">
        <f t="shared" ref="H531:H532" si="289">(E531-F531)*C531</f>
        <v>-6300</v>
      </c>
      <c r="I531" s="8">
        <v>0</v>
      </c>
      <c r="J531" s="8">
        <f t="shared" si="288"/>
        <v>-6300</v>
      </c>
    </row>
    <row r="532" spans="1:10" x14ac:dyDescent="0.25">
      <c r="A532" s="29">
        <v>42522</v>
      </c>
      <c r="B532" s="26" t="s">
        <v>320</v>
      </c>
      <c r="C532" s="26">
        <v>1300</v>
      </c>
      <c r="D532" s="26" t="s">
        <v>14</v>
      </c>
      <c r="E532" s="27">
        <v>135</v>
      </c>
      <c r="F532" s="27">
        <v>122</v>
      </c>
      <c r="G532" s="13">
        <v>0</v>
      </c>
      <c r="H532" s="8">
        <f t="shared" si="289"/>
        <v>16900</v>
      </c>
      <c r="I532" s="8">
        <v>0</v>
      </c>
      <c r="J532" s="8">
        <f t="shared" si="288"/>
        <v>16900</v>
      </c>
    </row>
    <row r="533" spans="1:10" x14ac:dyDescent="0.25">
      <c r="A533" s="39"/>
      <c r="B533" s="43"/>
      <c r="C533" s="43"/>
      <c r="D533" s="43"/>
      <c r="E533" s="40"/>
      <c r="F533" s="40"/>
      <c r="G533" s="41">
        <v>0</v>
      </c>
      <c r="H533" s="42"/>
      <c r="I533" s="42"/>
      <c r="J533" s="42"/>
    </row>
    <row r="534" spans="1:10" x14ac:dyDescent="0.25">
      <c r="A534" s="29">
        <v>42521</v>
      </c>
      <c r="B534" s="26" t="s">
        <v>196</v>
      </c>
      <c r="C534" s="26">
        <v>2400</v>
      </c>
      <c r="D534" s="26" t="s">
        <v>11</v>
      </c>
      <c r="E534" s="27">
        <v>415.5</v>
      </c>
      <c r="F534" s="27">
        <v>427</v>
      </c>
      <c r="G534" s="13">
        <v>0</v>
      </c>
      <c r="H534" s="8">
        <f t="shared" ref="H534:H541" si="290">(F534-E534)*C534</f>
        <v>27600</v>
      </c>
      <c r="I534" s="8">
        <v>0</v>
      </c>
      <c r="J534" s="8">
        <f t="shared" ref="J534:J542" si="291">+I534+H534</f>
        <v>27600</v>
      </c>
    </row>
    <row r="535" spans="1:10" x14ac:dyDescent="0.25">
      <c r="A535" s="29">
        <v>42520</v>
      </c>
      <c r="B535" s="26" t="s">
        <v>475</v>
      </c>
      <c r="C535" s="26">
        <v>750</v>
      </c>
      <c r="D535" s="26" t="s">
        <v>11</v>
      </c>
      <c r="E535" s="27">
        <v>445</v>
      </c>
      <c r="F535" s="27">
        <v>456</v>
      </c>
      <c r="G535" s="13">
        <v>0</v>
      </c>
      <c r="H535" s="8">
        <f t="shared" si="290"/>
        <v>8250</v>
      </c>
      <c r="I535" s="8">
        <v>0</v>
      </c>
      <c r="J535" s="8">
        <f t="shared" si="291"/>
        <v>8250</v>
      </c>
    </row>
    <row r="536" spans="1:10" x14ac:dyDescent="0.25">
      <c r="A536" s="29">
        <v>42517</v>
      </c>
      <c r="B536" s="26" t="s">
        <v>484</v>
      </c>
      <c r="C536" s="26">
        <v>200</v>
      </c>
      <c r="D536" s="26" t="s">
        <v>11</v>
      </c>
      <c r="E536" s="27">
        <v>3015</v>
      </c>
      <c r="F536" s="27">
        <v>3050</v>
      </c>
      <c r="G536" s="13">
        <v>0</v>
      </c>
      <c r="H536" s="8">
        <f t="shared" si="290"/>
        <v>7000</v>
      </c>
      <c r="I536" s="8">
        <v>0</v>
      </c>
      <c r="J536" s="8">
        <f t="shared" si="291"/>
        <v>7000</v>
      </c>
    </row>
    <row r="537" spans="1:10" x14ac:dyDescent="0.25">
      <c r="A537" s="29">
        <v>42517</v>
      </c>
      <c r="B537" s="26" t="s">
        <v>487</v>
      </c>
      <c r="C537" s="26">
        <v>6000</v>
      </c>
      <c r="D537" s="26" t="s">
        <v>11</v>
      </c>
      <c r="E537" s="27">
        <v>99</v>
      </c>
      <c r="F537" s="27">
        <v>102</v>
      </c>
      <c r="G537" s="13">
        <v>0</v>
      </c>
      <c r="H537" s="8">
        <f t="shared" si="290"/>
        <v>18000</v>
      </c>
      <c r="I537" s="8">
        <v>0</v>
      </c>
      <c r="J537" s="8">
        <f t="shared" si="291"/>
        <v>18000</v>
      </c>
    </row>
    <row r="538" spans="1:10" x14ac:dyDescent="0.25">
      <c r="A538" s="29">
        <v>42517</v>
      </c>
      <c r="B538" s="26" t="s">
        <v>211</v>
      </c>
      <c r="C538" s="26">
        <v>600</v>
      </c>
      <c r="D538" s="26" t="s">
        <v>11</v>
      </c>
      <c r="E538" s="27">
        <v>1225</v>
      </c>
      <c r="F538" s="27">
        <v>1214</v>
      </c>
      <c r="G538" s="13">
        <v>0</v>
      </c>
      <c r="H538" s="8">
        <f t="shared" si="290"/>
        <v>-6600</v>
      </c>
      <c r="I538" s="8">
        <v>0</v>
      </c>
      <c r="J538" s="8">
        <f t="shared" si="291"/>
        <v>-6600</v>
      </c>
    </row>
    <row r="539" spans="1:10" x14ac:dyDescent="0.25">
      <c r="A539" s="29">
        <v>42516</v>
      </c>
      <c r="B539" s="26" t="s">
        <v>211</v>
      </c>
      <c r="C539" s="26">
        <v>600</v>
      </c>
      <c r="D539" s="26" t="s">
        <v>11</v>
      </c>
      <c r="E539" s="27">
        <v>1160</v>
      </c>
      <c r="F539" s="27">
        <v>1175</v>
      </c>
      <c r="G539" s="13">
        <v>0</v>
      </c>
      <c r="H539" s="8">
        <f t="shared" si="290"/>
        <v>9000</v>
      </c>
      <c r="I539" s="8">
        <v>0</v>
      </c>
      <c r="J539" s="8">
        <f t="shared" si="291"/>
        <v>9000</v>
      </c>
    </row>
    <row r="540" spans="1:10" x14ac:dyDescent="0.25">
      <c r="A540" s="29">
        <v>42516</v>
      </c>
      <c r="B540" s="26" t="s">
        <v>475</v>
      </c>
      <c r="C540" s="26">
        <v>750</v>
      </c>
      <c r="D540" s="26" t="s">
        <v>11</v>
      </c>
      <c r="E540" s="27">
        <v>434</v>
      </c>
      <c r="F540" s="27">
        <v>441</v>
      </c>
      <c r="G540" s="13">
        <v>0</v>
      </c>
      <c r="H540" s="8">
        <f t="shared" si="290"/>
        <v>5250</v>
      </c>
      <c r="I540" s="8">
        <v>0</v>
      </c>
      <c r="J540" s="8">
        <f t="shared" si="291"/>
        <v>5250</v>
      </c>
    </row>
    <row r="541" spans="1:10" x14ac:dyDescent="0.25">
      <c r="A541" s="29">
        <v>42515</v>
      </c>
      <c r="B541" s="26" t="s">
        <v>487</v>
      </c>
      <c r="C541" s="26">
        <v>6000</v>
      </c>
      <c r="D541" s="26" t="s">
        <v>11</v>
      </c>
      <c r="E541" s="27">
        <v>98</v>
      </c>
      <c r="F541" s="27">
        <v>101</v>
      </c>
      <c r="G541" s="13">
        <v>0</v>
      </c>
      <c r="H541" s="8">
        <f t="shared" si="290"/>
        <v>18000</v>
      </c>
      <c r="I541" s="8">
        <v>0</v>
      </c>
      <c r="J541" s="8">
        <f t="shared" si="291"/>
        <v>18000</v>
      </c>
    </row>
    <row r="542" spans="1:10" x14ac:dyDescent="0.25">
      <c r="A542" s="29">
        <v>42514</v>
      </c>
      <c r="B542" s="26" t="s">
        <v>320</v>
      </c>
      <c r="C542" s="26">
        <v>1300</v>
      </c>
      <c r="D542" s="26" t="s">
        <v>14</v>
      </c>
      <c r="E542" s="27">
        <v>501</v>
      </c>
      <c r="F542" s="27">
        <v>491</v>
      </c>
      <c r="G542" s="13">
        <v>0</v>
      </c>
      <c r="H542" s="8">
        <f t="shared" ref="H542" si="292">(E542-F542)*C542</f>
        <v>13000</v>
      </c>
      <c r="I542" s="8">
        <v>0</v>
      </c>
      <c r="J542" s="8">
        <f t="shared" si="291"/>
        <v>13000</v>
      </c>
    </row>
    <row r="543" spans="1:10" x14ac:dyDescent="0.25">
      <c r="A543" s="29">
        <v>42513</v>
      </c>
      <c r="B543" s="26" t="s">
        <v>488</v>
      </c>
      <c r="C543" s="26">
        <v>800</v>
      </c>
      <c r="D543" s="26" t="s">
        <v>11</v>
      </c>
      <c r="E543" s="27">
        <v>595</v>
      </c>
      <c r="F543" s="27">
        <v>605</v>
      </c>
      <c r="G543" s="13">
        <v>0</v>
      </c>
      <c r="H543" s="8">
        <f t="shared" ref="H543:H546" si="293">(F543-E543)*C543</f>
        <v>8000</v>
      </c>
      <c r="I543" s="8">
        <v>0</v>
      </c>
      <c r="J543" s="8">
        <f t="shared" ref="J543:J547" si="294">+I543+H543</f>
        <v>8000</v>
      </c>
    </row>
    <row r="544" spans="1:10" x14ac:dyDescent="0.25">
      <c r="A544" s="29">
        <v>42510</v>
      </c>
      <c r="B544" s="26" t="s">
        <v>295</v>
      </c>
      <c r="C544" s="26">
        <v>1600</v>
      </c>
      <c r="D544" s="26" t="s">
        <v>11</v>
      </c>
      <c r="E544" s="27">
        <v>329.75</v>
      </c>
      <c r="F544" s="27">
        <v>335</v>
      </c>
      <c r="G544" s="13">
        <v>0</v>
      </c>
      <c r="H544" s="8">
        <f t="shared" si="293"/>
        <v>8400</v>
      </c>
      <c r="I544" s="8">
        <v>0</v>
      </c>
      <c r="J544" s="8">
        <f t="shared" si="294"/>
        <v>8400</v>
      </c>
    </row>
    <row r="545" spans="1:10" x14ac:dyDescent="0.25">
      <c r="A545" s="29">
        <v>42509</v>
      </c>
      <c r="B545" s="26" t="s">
        <v>487</v>
      </c>
      <c r="C545" s="26">
        <v>6000</v>
      </c>
      <c r="D545" s="26" t="s">
        <v>11</v>
      </c>
      <c r="E545" s="27">
        <v>91.5</v>
      </c>
      <c r="F545" s="27">
        <v>95</v>
      </c>
      <c r="G545" s="13">
        <v>0</v>
      </c>
      <c r="H545" s="8">
        <f t="shared" si="293"/>
        <v>21000</v>
      </c>
      <c r="I545" s="8">
        <v>0</v>
      </c>
      <c r="J545" s="8">
        <f t="shared" si="294"/>
        <v>21000</v>
      </c>
    </row>
    <row r="546" spans="1:10" x14ac:dyDescent="0.25">
      <c r="A546" s="29">
        <v>42508</v>
      </c>
      <c r="B546" s="26" t="s">
        <v>489</v>
      </c>
      <c r="C546" s="26">
        <v>2000</v>
      </c>
      <c r="D546" s="26" t="s">
        <v>11</v>
      </c>
      <c r="E546" s="27">
        <v>327.5</v>
      </c>
      <c r="F546" s="27">
        <v>339</v>
      </c>
      <c r="G546" s="13">
        <v>0</v>
      </c>
      <c r="H546" s="8">
        <f t="shared" si="293"/>
        <v>23000</v>
      </c>
      <c r="I546" s="8">
        <v>0</v>
      </c>
      <c r="J546" s="8">
        <f t="shared" si="294"/>
        <v>23000</v>
      </c>
    </row>
    <row r="547" spans="1:10" x14ac:dyDescent="0.25">
      <c r="A547" s="29">
        <v>42507</v>
      </c>
      <c r="B547" s="26" t="s">
        <v>177</v>
      </c>
      <c r="C547" s="26">
        <v>5000</v>
      </c>
      <c r="D547" s="26" t="s">
        <v>14</v>
      </c>
      <c r="E547" s="27">
        <v>126.5</v>
      </c>
      <c r="F547" s="27">
        <v>129.80000000000001</v>
      </c>
      <c r="G547" s="13">
        <v>0</v>
      </c>
      <c r="H547" s="8">
        <f t="shared" ref="H547" si="295">(E547-F547)*C547</f>
        <v>-16500.000000000058</v>
      </c>
      <c r="I547" s="8">
        <v>0</v>
      </c>
      <c r="J547" s="8">
        <f t="shared" si="294"/>
        <v>-16500.000000000058</v>
      </c>
    </row>
    <row r="548" spans="1:10" x14ac:dyDescent="0.25">
      <c r="A548" s="29">
        <v>42506</v>
      </c>
      <c r="B548" s="26" t="s">
        <v>490</v>
      </c>
      <c r="C548" s="26">
        <v>1000</v>
      </c>
      <c r="D548" s="26" t="s">
        <v>11</v>
      </c>
      <c r="E548" s="27">
        <v>585</v>
      </c>
      <c r="F548" s="27">
        <v>598</v>
      </c>
      <c r="G548" s="13">
        <v>0</v>
      </c>
      <c r="H548" s="8">
        <f t="shared" ref="H548" si="296">(F548-E548)*C548</f>
        <v>13000</v>
      </c>
      <c r="I548" s="8">
        <v>0</v>
      </c>
      <c r="J548" s="8">
        <f t="shared" ref="J548:J549" si="297">+I548+H548</f>
        <v>13000</v>
      </c>
    </row>
    <row r="549" spans="1:10" x14ac:dyDescent="0.25">
      <c r="A549" s="29">
        <v>42506</v>
      </c>
      <c r="B549" s="26" t="s">
        <v>320</v>
      </c>
      <c r="C549" s="26">
        <v>1300</v>
      </c>
      <c r="D549" s="26" t="s">
        <v>14</v>
      </c>
      <c r="E549" s="27">
        <v>510</v>
      </c>
      <c r="F549" s="27">
        <v>502</v>
      </c>
      <c r="G549" s="13">
        <v>0</v>
      </c>
      <c r="H549" s="8">
        <f t="shared" ref="H549" si="298">(E549-F549)*C549</f>
        <v>10400</v>
      </c>
      <c r="I549" s="8">
        <v>0</v>
      </c>
      <c r="J549" s="8">
        <f t="shared" si="297"/>
        <v>10400</v>
      </c>
    </row>
    <row r="550" spans="1:10" x14ac:dyDescent="0.25">
      <c r="A550" s="29">
        <v>42503</v>
      </c>
      <c r="B550" s="26" t="s">
        <v>82</v>
      </c>
      <c r="C550" s="26">
        <v>900</v>
      </c>
      <c r="D550" s="26" t="s">
        <v>11</v>
      </c>
      <c r="E550" s="27">
        <v>652</v>
      </c>
      <c r="F550" s="27">
        <v>665</v>
      </c>
      <c r="G550" s="13">
        <v>0</v>
      </c>
      <c r="H550" s="8">
        <f t="shared" ref="H550:H561" si="299">(F550-E550)*C550</f>
        <v>11700</v>
      </c>
      <c r="I550" s="8">
        <v>0</v>
      </c>
      <c r="J550" s="8">
        <f t="shared" ref="J550:J562" si="300">+I550+H550</f>
        <v>11700</v>
      </c>
    </row>
    <row r="551" spans="1:10" x14ac:dyDescent="0.25">
      <c r="A551" s="29">
        <v>42503</v>
      </c>
      <c r="B551" s="26" t="s">
        <v>247</v>
      </c>
      <c r="C551" s="26">
        <v>1000</v>
      </c>
      <c r="D551" s="26" t="s">
        <v>11</v>
      </c>
      <c r="E551" s="27">
        <v>613</v>
      </c>
      <c r="F551" s="27">
        <v>625</v>
      </c>
      <c r="G551" s="13">
        <v>0</v>
      </c>
      <c r="H551" s="8">
        <f t="shared" si="299"/>
        <v>12000</v>
      </c>
      <c r="I551" s="8">
        <v>0</v>
      </c>
      <c r="J551" s="8">
        <f t="shared" si="300"/>
        <v>12000</v>
      </c>
    </row>
    <row r="552" spans="1:10" x14ac:dyDescent="0.25">
      <c r="A552" s="29">
        <v>42503</v>
      </c>
      <c r="B552" s="26" t="s">
        <v>247</v>
      </c>
      <c r="C552" s="26">
        <v>1000</v>
      </c>
      <c r="D552" s="26" t="s">
        <v>11</v>
      </c>
      <c r="E552" s="27">
        <v>613</v>
      </c>
      <c r="F552" s="27">
        <v>625</v>
      </c>
      <c r="G552" s="13">
        <v>0</v>
      </c>
      <c r="H552" s="8">
        <f t="shared" si="299"/>
        <v>12000</v>
      </c>
      <c r="I552" s="8">
        <v>0</v>
      </c>
      <c r="J552" s="8">
        <f t="shared" si="300"/>
        <v>12000</v>
      </c>
    </row>
    <row r="553" spans="1:10" x14ac:dyDescent="0.25">
      <c r="A553" s="29">
        <v>42502</v>
      </c>
      <c r="B553" s="26" t="s">
        <v>485</v>
      </c>
      <c r="C553" s="26">
        <v>1300</v>
      </c>
      <c r="D553" s="26" t="s">
        <v>11</v>
      </c>
      <c r="E553" s="27">
        <v>444</v>
      </c>
      <c r="F553" s="27">
        <v>456</v>
      </c>
      <c r="G553" s="13">
        <v>0</v>
      </c>
      <c r="H553" s="8">
        <f t="shared" si="299"/>
        <v>15600</v>
      </c>
      <c r="I553" s="8">
        <v>0</v>
      </c>
      <c r="J553" s="8">
        <f t="shared" si="300"/>
        <v>15600</v>
      </c>
    </row>
    <row r="554" spans="1:10" x14ac:dyDescent="0.25">
      <c r="A554" s="29">
        <v>42502</v>
      </c>
      <c r="B554" s="26" t="s">
        <v>491</v>
      </c>
      <c r="C554" s="26">
        <v>600</v>
      </c>
      <c r="D554" s="26" t="s">
        <v>11</v>
      </c>
      <c r="E554" s="27">
        <v>934</v>
      </c>
      <c r="F554" s="27">
        <v>941</v>
      </c>
      <c r="G554" s="13">
        <v>0</v>
      </c>
      <c r="H554" s="8">
        <f t="shared" si="299"/>
        <v>4200</v>
      </c>
      <c r="I554" s="8">
        <v>0</v>
      </c>
      <c r="J554" s="8">
        <f t="shared" si="300"/>
        <v>4200</v>
      </c>
    </row>
    <row r="555" spans="1:10" x14ac:dyDescent="0.25">
      <c r="A555" s="29">
        <v>42501</v>
      </c>
      <c r="B555" s="26" t="s">
        <v>491</v>
      </c>
      <c r="C555" s="26">
        <v>600</v>
      </c>
      <c r="D555" s="26" t="s">
        <v>11</v>
      </c>
      <c r="E555" s="27">
        <v>907</v>
      </c>
      <c r="F555" s="27">
        <v>920</v>
      </c>
      <c r="G555" s="13">
        <v>0</v>
      </c>
      <c r="H555" s="8">
        <f t="shared" si="299"/>
        <v>7800</v>
      </c>
      <c r="I555" s="8">
        <v>0</v>
      </c>
      <c r="J555" s="8">
        <f t="shared" si="300"/>
        <v>7800</v>
      </c>
    </row>
    <row r="556" spans="1:10" x14ac:dyDescent="0.25">
      <c r="A556" s="29">
        <v>42501</v>
      </c>
      <c r="B556" s="26" t="s">
        <v>295</v>
      </c>
      <c r="C556" s="26">
        <v>1600</v>
      </c>
      <c r="D556" s="26" t="s">
        <v>11</v>
      </c>
      <c r="E556" s="27">
        <v>315</v>
      </c>
      <c r="F556" s="27">
        <v>322</v>
      </c>
      <c r="G556" s="13">
        <v>0</v>
      </c>
      <c r="H556" s="8">
        <f t="shared" si="299"/>
        <v>11200</v>
      </c>
      <c r="I556" s="8">
        <v>0</v>
      </c>
      <c r="J556" s="8">
        <f t="shared" si="300"/>
        <v>11200</v>
      </c>
    </row>
    <row r="557" spans="1:10" x14ac:dyDescent="0.25">
      <c r="A557" s="29">
        <v>42500</v>
      </c>
      <c r="B557" s="26" t="s">
        <v>386</v>
      </c>
      <c r="C557" s="26">
        <v>700</v>
      </c>
      <c r="D557" s="26" t="s">
        <v>11</v>
      </c>
      <c r="E557" s="27">
        <v>717</v>
      </c>
      <c r="F557" s="27">
        <v>727</v>
      </c>
      <c r="G557" s="13">
        <v>0</v>
      </c>
      <c r="H557" s="8">
        <f t="shared" si="299"/>
        <v>7000</v>
      </c>
      <c r="I557" s="8">
        <v>0</v>
      </c>
      <c r="J557" s="8">
        <f t="shared" si="300"/>
        <v>7000</v>
      </c>
    </row>
    <row r="558" spans="1:10" x14ac:dyDescent="0.25">
      <c r="A558" s="29">
        <v>42500</v>
      </c>
      <c r="B558" s="26" t="s">
        <v>343</v>
      </c>
      <c r="C558" s="26">
        <v>6000</v>
      </c>
      <c r="D558" s="26" t="s">
        <v>11</v>
      </c>
      <c r="E558" s="27">
        <v>84</v>
      </c>
      <c r="F558" s="27">
        <v>87</v>
      </c>
      <c r="G558" s="13">
        <v>0</v>
      </c>
      <c r="H558" s="8">
        <f t="shared" si="299"/>
        <v>18000</v>
      </c>
      <c r="I558" s="8">
        <v>0</v>
      </c>
      <c r="J558" s="8">
        <f t="shared" si="300"/>
        <v>18000</v>
      </c>
    </row>
    <row r="559" spans="1:10" x14ac:dyDescent="0.25">
      <c r="A559" s="29">
        <v>42500</v>
      </c>
      <c r="B559" s="26" t="s">
        <v>492</v>
      </c>
      <c r="C559" s="26">
        <v>7000</v>
      </c>
      <c r="D559" s="26" t="s">
        <v>11</v>
      </c>
      <c r="E559" s="27">
        <v>64.3</v>
      </c>
      <c r="F559" s="27">
        <v>71</v>
      </c>
      <c r="G559" s="13">
        <v>0</v>
      </c>
      <c r="H559" s="8">
        <f t="shared" si="299"/>
        <v>46900.000000000022</v>
      </c>
      <c r="I559" s="8">
        <v>0</v>
      </c>
      <c r="J559" s="8">
        <f t="shared" si="300"/>
        <v>46900.000000000022</v>
      </c>
    </row>
    <row r="560" spans="1:10" x14ac:dyDescent="0.25">
      <c r="A560" s="29">
        <v>42499</v>
      </c>
      <c r="B560" s="26" t="s">
        <v>82</v>
      </c>
      <c r="C560" s="26">
        <v>900</v>
      </c>
      <c r="D560" s="26" t="s">
        <v>11</v>
      </c>
      <c r="E560" s="32">
        <v>652</v>
      </c>
      <c r="F560" s="32">
        <v>662</v>
      </c>
      <c r="G560" s="13">
        <v>0</v>
      </c>
      <c r="H560" s="8">
        <f t="shared" si="299"/>
        <v>9000</v>
      </c>
      <c r="I560" s="8">
        <v>0</v>
      </c>
      <c r="J560" s="8">
        <f t="shared" si="300"/>
        <v>9000</v>
      </c>
    </row>
    <row r="561" spans="1:10" x14ac:dyDescent="0.25">
      <c r="A561" s="29">
        <v>42499</v>
      </c>
      <c r="B561" s="26" t="s">
        <v>344</v>
      </c>
      <c r="C561" s="26">
        <v>8000</v>
      </c>
      <c r="D561" s="26" t="s">
        <v>11</v>
      </c>
      <c r="E561" s="32">
        <v>55.2</v>
      </c>
      <c r="F561" s="32">
        <v>56.5</v>
      </c>
      <c r="G561" s="13">
        <v>0</v>
      </c>
      <c r="H561" s="8">
        <f t="shared" si="299"/>
        <v>10399.999999999978</v>
      </c>
      <c r="I561" s="8">
        <v>0</v>
      </c>
      <c r="J561" s="8">
        <f t="shared" si="300"/>
        <v>10399.999999999978</v>
      </c>
    </row>
    <row r="562" spans="1:10" x14ac:dyDescent="0.25">
      <c r="A562" s="29">
        <v>42499</v>
      </c>
      <c r="B562" s="26" t="s">
        <v>60</v>
      </c>
      <c r="C562" s="26">
        <v>1000</v>
      </c>
      <c r="D562" s="26" t="s">
        <v>14</v>
      </c>
      <c r="E562" s="32">
        <v>595.5</v>
      </c>
      <c r="F562" s="32">
        <v>585.5</v>
      </c>
      <c r="G562" s="13">
        <v>0</v>
      </c>
      <c r="H562" s="8">
        <f t="shared" ref="H562" si="301">(E562-F562)*C562</f>
        <v>10000</v>
      </c>
      <c r="I562" s="8">
        <v>0</v>
      </c>
      <c r="J562" s="8">
        <f t="shared" si="300"/>
        <v>10000</v>
      </c>
    </row>
    <row r="563" spans="1:10" x14ac:dyDescent="0.25">
      <c r="A563" s="29">
        <v>42496</v>
      </c>
      <c r="B563" s="26" t="s">
        <v>177</v>
      </c>
      <c r="C563" s="26">
        <v>5000</v>
      </c>
      <c r="D563" s="26" t="s">
        <v>11</v>
      </c>
      <c r="E563" s="32">
        <v>125</v>
      </c>
      <c r="F563" s="32">
        <v>127</v>
      </c>
      <c r="G563" s="13">
        <v>0</v>
      </c>
      <c r="H563" s="8">
        <f t="shared" ref="H563" si="302">(F563-E563)*C563</f>
        <v>10000</v>
      </c>
      <c r="I563" s="8">
        <v>0</v>
      </c>
      <c r="J563" s="8">
        <f t="shared" ref="J563:J565" si="303">+I563+H563</f>
        <v>10000</v>
      </c>
    </row>
    <row r="564" spans="1:10" x14ac:dyDescent="0.25">
      <c r="A564" s="29">
        <v>42496</v>
      </c>
      <c r="B564" s="26" t="s">
        <v>351</v>
      </c>
      <c r="C564" s="26">
        <v>300</v>
      </c>
      <c r="D564" s="26" t="s">
        <v>14</v>
      </c>
      <c r="E564" s="32">
        <v>1595</v>
      </c>
      <c r="F564" s="32">
        <v>1588</v>
      </c>
      <c r="G564" s="13">
        <v>0</v>
      </c>
      <c r="H564" s="8">
        <f t="shared" ref="H564:H565" si="304">(E564-F564)*C564</f>
        <v>2100</v>
      </c>
      <c r="I564" s="8">
        <v>0</v>
      </c>
      <c r="J564" s="8">
        <f t="shared" si="303"/>
        <v>2100</v>
      </c>
    </row>
    <row r="565" spans="1:10" x14ac:dyDescent="0.25">
      <c r="A565" s="29">
        <v>42496</v>
      </c>
      <c r="B565" s="26" t="s">
        <v>60</v>
      </c>
      <c r="C565" s="26">
        <v>1000</v>
      </c>
      <c r="D565" s="26" t="s">
        <v>14</v>
      </c>
      <c r="E565" s="32">
        <v>584</v>
      </c>
      <c r="F565" s="32">
        <v>575</v>
      </c>
      <c r="G565" s="13">
        <v>0</v>
      </c>
      <c r="H565" s="8">
        <f t="shared" si="304"/>
        <v>9000</v>
      </c>
      <c r="I565" s="8">
        <v>0</v>
      </c>
      <c r="J565" s="8">
        <f t="shared" si="303"/>
        <v>9000</v>
      </c>
    </row>
    <row r="566" spans="1:10" x14ac:dyDescent="0.25">
      <c r="A566" s="29">
        <v>42495</v>
      </c>
      <c r="B566" s="26" t="s">
        <v>320</v>
      </c>
      <c r="C566" s="26">
        <v>1300</v>
      </c>
      <c r="D566" s="26" t="s">
        <v>11</v>
      </c>
      <c r="E566" s="32">
        <v>518</v>
      </c>
      <c r="F566" s="32">
        <v>525</v>
      </c>
      <c r="G566" s="13">
        <v>0</v>
      </c>
      <c r="H566" s="8">
        <f t="shared" ref="H566:H567" si="305">(F566-E566)*C566</f>
        <v>9100</v>
      </c>
      <c r="I566" s="8">
        <v>0</v>
      </c>
      <c r="J566" s="8">
        <f t="shared" ref="J566:J569" si="306">+I566+H566</f>
        <v>9100</v>
      </c>
    </row>
    <row r="567" spans="1:10" x14ac:dyDescent="0.25">
      <c r="A567" s="29">
        <v>42495</v>
      </c>
      <c r="B567" s="26" t="s">
        <v>493</v>
      </c>
      <c r="C567" s="26">
        <v>1200</v>
      </c>
      <c r="D567" s="26" t="s">
        <v>11</v>
      </c>
      <c r="E567" s="32">
        <v>283</v>
      </c>
      <c r="F567" s="32">
        <v>280</v>
      </c>
      <c r="G567" s="13">
        <v>0</v>
      </c>
      <c r="H567" s="8">
        <f t="shared" si="305"/>
        <v>-3600</v>
      </c>
      <c r="I567" s="8">
        <v>0</v>
      </c>
      <c r="J567" s="8">
        <f t="shared" si="306"/>
        <v>-3600</v>
      </c>
    </row>
    <row r="568" spans="1:10" x14ac:dyDescent="0.25">
      <c r="A568" s="29">
        <v>42495</v>
      </c>
      <c r="B568" s="26" t="s">
        <v>494</v>
      </c>
      <c r="C568" s="26">
        <v>600</v>
      </c>
      <c r="D568" s="26" t="s">
        <v>14</v>
      </c>
      <c r="E568" s="32">
        <v>872</v>
      </c>
      <c r="F568" s="32">
        <v>858</v>
      </c>
      <c r="G568" s="13">
        <v>0</v>
      </c>
      <c r="H568" s="8">
        <f t="shared" ref="H568:H569" si="307">(E568-F568)*C568</f>
        <v>8400</v>
      </c>
      <c r="I568" s="8">
        <v>0</v>
      </c>
      <c r="J568" s="8">
        <f t="shared" si="306"/>
        <v>8400</v>
      </c>
    </row>
    <row r="569" spans="1:10" x14ac:dyDescent="0.25">
      <c r="A569" s="29">
        <v>42494</v>
      </c>
      <c r="B569" s="26" t="s">
        <v>177</v>
      </c>
      <c r="C569" s="26">
        <v>5000</v>
      </c>
      <c r="D569" s="26" t="s">
        <v>14</v>
      </c>
      <c r="E569" s="32">
        <v>122.5</v>
      </c>
      <c r="F569" s="32">
        <v>120.5</v>
      </c>
      <c r="G569" s="13">
        <v>0</v>
      </c>
      <c r="H569" s="8">
        <f t="shared" si="307"/>
        <v>10000</v>
      </c>
      <c r="I569" s="8">
        <v>0</v>
      </c>
      <c r="J569" s="8">
        <f t="shared" si="306"/>
        <v>10000</v>
      </c>
    </row>
    <row r="570" spans="1:10" x14ac:dyDescent="0.25">
      <c r="A570" s="29">
        <v>42494</v>
      </c>
      <c r="B570" s="26" t="s">
        <v>343</v>
      </c>
      <c r="C570" s="26">
        <v>6000</v>
      </c>
      <c r="D570" s="26" t="s">
        <v>11</v>
      </c>
      <c r="E570" s="32">
        <v>82.4</v>
      </c>
      <c r="F570" s="32">
        <v>81</v>
      </c>
      <c r="G570" s="13">
        <v>0</v>
      </c>
      <c r="H570" s="8">
        <f t="shared" ref="H570" si="308">(F570-E570)*C570</f>
        <v>-8400.0000000000346</v>
      </c>
      <c r="I570" s="8">
        <v>0</v>
      </c>
      <c r="J570" s="8">
        <f t="shared" ref="J570:J572" si="309">+I570+H570</f>
        <v>-8400.0000000000346</v>
      </c>
    </row>
    <row r="571" spans="1:10" x14ac:dyDescent="0.25">
      <c r="A571" s="29">
        <v>42494</v>
      </c>
      <c r="B571" s="26" t="s">
        <v>320</v>
      </c>
      <c r="C571" s="26">
        <v>1300</v>
      </c>
      <c r="D571" s="26" t="s">
        <v>14</v>
      </c>
      <c r="E571" s="32">
        <v>540</v>
      </c>
      <c r="F571" s="32">
        <v>532</v>
      </c>
      <c r="G571" s="13">
        <v>0</v>
      </c>
      <c r="H571" s="8">
        <f t="shared" ref="H571:H572" si="310">(E571-F571)*C571</f>
        <v>10400</v>
      </c>
      <c r="I571" s="8">
        <v>0</v>
      </c>
      <c r="J571" s="8">
        <f t="shared" si="309"/>
        <v>10400</v>
      </c>
    </row>
    <row r="572" spans="1:10" x14ac:dyDescent="0.25">
      <c r="A572" s="29">
        <v>42493</v>
      </c>
      <c r="B572" s="26" t="s">
        <v>177</v>
      </c>
      <c r="C572" s="26">
        <v>5000</v>
      </c>
      <c r="D572" s="26" t="s">
        <v>14</v>
      </c>
      <c r="E572" s="32">
        <v>131</v>
      </c>
      <c r="F572" s="32">
        <v>129</v>
      </c>
      <c r="G572" s="13">
        <v>0</v>
      </c>
      <c r="H572" s="8">
        <f t="shared" si="310"/>
        <v>10000</v>
      </c>
      <c r="I572" s="8">
        <v>0</v>
      </c>
      <c r="J572" s="8">
        <f t="shared" si="309"/>
        <v>10000</v>
      </c>
    </row>
    <row r="573" spans="1:10" x14ac:dyDescent="0.25">
      <c r="A573" s="29">
        <v>42493</v>
      </c>
      <c r="B573" s="33" t="s">
        <v>439</v>
      </c>
      <c r="C573" s="26">
        <v>2000</v>
      </c>
      <c r="D573" s="33" t="s">
        <v>11</v>
      </c>
      <c r="E573" s="27">
        <v>321</v>
      </c>
      <c r="F573" s="27">
        <v>324</v>
      </c>
      <c r="G573" s="13">
        <v>0</v>
      </c>
      <c r="H573" s="8">
        <f t="shared" ref="H573:H574" si="311">(F573-E573)*C573</f>
        <v>6000</v>
      </c>
      <c r="I573" s="8">
        <v>0</v>
      </c>
      <c r="J573" s="8">
        <f t="shared" ref="J573:J575" si="312">+I573+H573</f>
        <v>6000</v>
      </c>
    </row>
    <row r="574" spans="1:10" x14ac:dyDescent="0.25">
      <c r="A574" s="29">
        <v>42493</v>
      </c>
      <c r="B574" s="33" t="s">
        <v>60</v>
      </c>
      <c r="C574" s="26">
        <v>1000</v>
      </c>
      <c r="D574" s="33" t="s">
        <v>11</v>
      </c>
      <c r="E574" s="27">
        <v>573</v>
      </c>
      <c r="F574" s="27">
        <v>563</v>
      </c>
      <c r="G574" s="13">
        <v>0</v>
      </c>
      <c r="H574" s="8">
        <f t="shared" si="311"/>
        <v>-10000</v>
      </c>
      <c r="I574" s="8">
        <v>0</v>
      </c>
      <c r="J574" s="8">
        <f t="shared" si="312"/>
        <v>-10000</v>
      </c>
    </row>
    <row r="575" spans="1:10" x14ac:dyDescent="0.25">
      <c r="A575" s="29">
        <v>42492</v>
      </c>
      <c r="B575" s="33" t="s">
        <v>336</v>
      </c>
      <c r="C575" s="26">
        <v>1500</v>
      </c>
      <c r="D575" s="33" t="s">
        <v>14</v>
      </c>
      <c r="E575" s="27">
        <v>407.5</v>
      </c>
      <c r="F575" s="27">
        <v>402.5</v>
      </c>
      <c r="G575" s="13">
        <v>0</v>
      </c>
      <c r="H575" s="8">
        <f t="shared" ref="H575" si="313">(E575-F575)*C575</f>
        <v>7500</v>
      </c>
      <c r="I575" s="8">
        <v>0</v>
      </c>
      <c r="J575" s="8">
        <f t="shared" si="312"/>
        <v>7500</v>
      </c>
    </row>
    <row r="576" spans="1:10" x14ac:dyDescent="0.25">
      <c r="A576" s="29">
        <v>42492</v>
      </c>
      <c r="B576" s="26" t="s">
        <v>312</v>
      </c>
      <c r="C576" s="26">
        <v>300</v>
      </c>
      <c r="D576" s="26" t="s">
        <v>11</v>
      </c>
      <c r="E576" s="27">
        <v>1182</v>
      </c>
      <c r="F576" s="27">
        <v>1197</v>
      </c>
      <c r="G576" s="13">
        <v>0</v>
      </c>
      <c r="H576" s="8">
        <f t="shared" ref="H576:H577" si="314">(F576-E576)*C576</f>
        <v>4500</v>
      </c>
      <c r="I576" s="8">
        <v>0</v>
      </c>
      <c r="J576" s="8">
        <f t="shared" ref="J576:J577" si="315">+I576+H576</f>
        <v>4500</v>
      </c>
    </row>
    <row r="577" spans="1:10" x14ac:dyDescent="0.25">
      <c r="A577" s="29">
        <v>42492</v>
      </c>
      <c r="B577" s="33" t="s">
        <v>235</v>
      </c>
      <c r="C577" s="26">
        <v>2100</v>
      </c>
      <c r="D577" s="33" t="s">
        <v>11</v>
      </c>
      <c r="E577" s="27">
        <v>295</v>
      </c>
      <c r="F577" s="27">
        <v>297.5</v>
      </c>
      <c r="G577" s="13">
        <v>0</v>
      </c>
      <c r="H577" s="8">
        <f t="shared" si="314"/>
        <v>5250</v>
      </c>
      <c r="I577" s="8">
        <v>0</v>
      </c>
      <c r="J577" s="8">
        <f t="shared" si="315"/>
        <v>5250</v>
      </c>
    </row>
    <row r="578" spans="1:10" x14ac:dyDescent="0.25">
      <c r="A578" s="39"/>
      <c r="B578" s="43"/>
      <c r="C578" s="43"/>
      <c r="D578" s="43"/>
      <c r="E578" s="40"/>
      <c r="F578" s="40"/>
      <c r="G578" s="41">
        <v>0</v>
      </c>
      <c r="H578" s="42"/>
      <c r="I578" s="42"/>
      <c r="J578" s="42"/>
    </row>
    <row r="579" spans="1:10" x14ac:dyDescent="0.25">
      <c r="A579" s="29">
        <v>42489</v>
      </c>
      <c r="B579" s="26" t="s">
        <v>341</v>
      </c>
      <c r="C579" s="26">
        <v>400</v>
      </c>
      <c r="D579" s="26" t="s">
        <v>14</v>
      </c>
      <c r="E579" s="27">
        <v>1140</v>
      </c>
      <c r="F579" s="27">
        <v>1130</v>
      </c>
      <c r="G579" s="13">
        <v>0</v>
      </c>
      <c r="H579" s="8">
        <f t="shared" ref="H579" si="316">(E579-F579)*C579</f>
        <v>4000</v>
      </c>
      <c r="I579" s="8">
        <v>0</v>
      </c>
      <c r="J579" s="8">
        <f t="shared" ref="J579" si="317">+I579+H579</f>
        <v>4000</v>
      </c>
    </row>
    <row r="580" spans="1:10" x14ac:dyDescent="0.25">
      <c r="A580" s="29">
        <v>42489</v>
      </c>
      <c r="B580" s="26" t="s">
        <v>268</v>
      </c>
      <c r="C580" s="26">
        <v>9000</v>
      </c>
      <c r="D580" s="26" t="s">
        <v>11</v>
      </c>
      <c r="E580" s="27">
        <v>65.5</v>
      </c>
      <c r="F580" s="27">
        <v>68.2</v>
      </c>
      <c r="G580" s="13">
        <v>0</v>
      </c>
      <c r="H580" s="8">
        <f t="shared" ref="H580:H585" si="318">(F580-E580)*C580</f>
        <v>24300.000000000025</v>
      </c>
      <c r="I580" s="8">
        <v>0</v>
      </c>
      <c r="J580" s="8">
        <f t="shared" ref="J580:J585" si="319">+I580+H580</f>
        <v>24300.000000000025</v>
      </c>
    </row>
    <row r="581" spans="1:10" x14ac:dyDescent="0.25">
      <c r="A581" s="29">
        <v>42488</v>
      </c>
      <c r="B581" s="26" t="s">
        <v>267</v>
      </c>
      <c r="C581" s="26">
        <v>700</v>
      </c>
      <c r="D581" s="26" t="s">
        <v>11</v>
      </c>
      <c r="E581" s="27">
        <v>1135</v>
      </c>
      <c r="F581" s="27">
        <v>1158</v>
      </c>
      <c r="G581" s="13">
        <v>0</v>
      </c>
      <c r="H581" s="8">
        <f t="shared" si="318"/>
        <v>16100</v>
      </c>
      <c r="I581" s="8">
        <v>0</v>
      </c>
      <c r="J581" s="8">
        <f t="shared" si="319"/>
        <v>16100</v>
      </c>
    </row>
    <row r="582" spans="1:10" x14ac:dyDescent="0.25">
      <c r="A582" s="29">
        <v>42487</v>
      </c>
      <c r="B582" s="26" t="s">
        <v>124</v>
      </c>
      <c r="C582" s="26">
        <v>1700</v>
      </c>
      <c r="D582" s="26" t="s">
        <v>11</v>
      </c>
      <c r="E582" s="27">
        <v>290</v>
      </c>
      <c r="F582" s="27">
        <v>292.3</v>
      </c>
      <c r="G582" s="13">
        <v>0</v>
      </c>
      <c r="H582" s="8">
        <f t="shared" si="318"/>
        <v>3910.0000000000191</v>
      </c>
      <c r="I582" s="8">
        <v>0</v>
      </c>
      <c r="J582" s="8">
        <f t="shared" si="319"/>
        <v>3910.0000000000191</v>
      </c>
    </row>
    <row r="583" spans="1:10" x14ac:dyDescent="0.25">
      <c r="A583" s="29">
        <v>42487</v>
      </c>
      <c r="B583" s="26" t="s">
        <v>494</v>
      </c>
      <c r="C583" s="26">
        <v>600</v>
      </c>
      <c r="D583" s="26" t="s">
        <v>11</v>
      </c>
      <c r="E583" s="32">
        <v>884</v>
      </c>
      <c r="F583" s="32">
        <v>891</v>
      </c>
      <c r="G583" s="13">
        <v>0</v>
      </c>
      <c r="H583" s="8">
        <f t="shared" si="318"/>
        <v>4200</v>
      </c>
      <c r="I583" s="8">
        <v>0</v>
      </c>
      <c r="J583" s="8">
        <f t="shared" si="319"/>
        <v>4200</v>
      </c>
    </row>
    <row r="584" spans="1:10" x14ac:dyDescent="0.25">
      <c r="A584" s="29">
        <v>42486</v>
      </c>
      <c r="B584" s="26" t="s">
        <v>481</v>
      </c>
      <c r="C584" s="26">
        <v>2100</v>
      </c>
      <c r="D584" s="26" t="s">
        <v>11</v>
      </c>
      <c r="E584" s="32">
        <v>302</v>
      </c>
      <c r="F584" s="32">
        <v>305.2</v>
      </c>
      <c r="G584" s="13">
        <v>0</v>
      </c>
      <c r="H584" s="8">
        <f t="shared" si="318"/>
        <v>6719.9999999999764</v>
      </c>
      <c r="I584" s="8">
        <v>0</v>
      </c>
      <c r="J584" s="8">
        <f t="shared" si="319"/>
        <v>6719.9999999999764</v>
      </c>
    </row>
    <row r="585" spans="1:10" x14ac:dyDescent="0.25">
      <c r="A585" s="29">
        <v>42486</v>
      </c>
      <c r="B585" s="26" t="s">
        <v>494</v>
      </c>
      <c r="C585" s="26">
        <v>600</v>
      </c>
      <c r="D585" s="26" t="s">
        <v>11</v>
      </c>
      <c r="E585" s="32">
        <v>872</v>
      </c>
      <c r="F585" s="32">
        <v>880</v>
      </c>
      <c r="G585" s="13">
        <v>0</v>
      </c>
      <c r="H585" s="8">
        <f t="shared" si="318"/>
        <v>4800</v>
      </c>
      <c r="I585" s="8">
        <v>0</v>
      </c>
      <c r="J585" s="8">
        <f t="shared" si="319"/>
        <v>4800</v>
      </c>
    </row>
    <row r="586" spans="1:10" x14ac:dyDescent="0.25">
      <c r="A586" s="29">
        <v>42482</v>
      </c>
      <c r="B586" s="26" t="s">
        <v>495</v>
      </c>
      <c r="C586" s="26">
        <v>2000</v>
      </c>
      <c r="D586" s="26" t="s">
        <v>11</v>
      </c>
      <c r="E586" s="32">
        <v>171.5</v>
      </c>
      <c r="F586" s="32">
        <v>174</v>
      </c>
      <c r="G586" s="13">
        <v>0</v>
      </c>
      <c r="H586" s="8">
        <f t="shared" ref="H586:H601" si="320">(F586-E586)*C586</f>
        <v>5000</v>
      </c>
      <c r="I586" s="8">
        <v>0</v>
      </c>
      <c r="J586" s="8">
        <f t="shared" ref="J586:J602" si="321">+I586+H586</f>
        <v>5000</v>
      </c>
    </row>
    <row r="587" spans="1:10" x14ac:dyDescent="0.25">
      <c r="A587" s="29">
        <v>42482</v>
      </c>
      <c r="B587" s="26" t="s">
        <v>370</v>
      </c>
      <c r="C587" s="26">
        <v>1100</v>
      </c>
      <c r="D587" s="26" t="s">
        <v>11</v>
      </c>
      <c r="E587" s="32">
        <v>588</v>
      </c>
      <c r="F587" s="32">
        <v>588</v>
      </c>
      <c r="G587" s="13">
        <v>0</v>
      </c>
      <c r="H587" s="8">
        <f t="shared" si="320"/>
        <v>0</v>
      </c>
      <c r="I587" s="8">
        <v>0</v>
      </c>
      <c r="J587" s="8">
        <f t="shared" si="321"/>
        <v>0</v>
      </c>
    </row>
    <row r="588" spans="1:10" x14ac:dyDescent="0.25">
      <c r="A588" s="29">
        <v>42481</v>
      </c>
      <c r="B588" s="26" t="s">
        <v>125</v>
      </c>
      <c r="C588" s="26">
        <v>600</v>
      </c>
      <c r="D588" s="26" t="s">
        <v>11</v>
      </c>
      <c r="E588" s="32">
        <v>860</v>
      </c>
      <c r="F588" s="32">
        <v>874</v>
      </c>
      <c r="G588" s="13">
        <v>0</v>
      </c>
      <c r="H588" s="8">
        <f t="shared" si="320"/>
        <v>8400</v>
      </c>
      <c r="I588" s="8">
        <v>0</v>
      </c>
      <c r="J588" s="8">
        <f t="shared" si="321"/>
        <v>8400</v>
      </c>
    </row>
    <row r="589" spans="1:10" x14ac:dyDescent="0.25">
      <c r="A589" s="29">
        <v>42481</v>
      </c>
      <c r="B589" s="26" t="s">
        <v>179</v>
      </c>
      <c r="C589" s="26">
        <v>2000</v>
      </c>
      <c r="D589" s="26" t="s">
        <v>11</v>
      </c>
      <c r="E589" s="32">
        <v>174</v>
      </c>
      <c r="F589" s="32">
        <v>177</v>
      </c>
      <c r="G589" s="13">
        <v>0</v>
      </c>
      <c r="H589" s="8">
        <f t="shared" si="320"/>
        <v>6000</v>
      </c>
      <c r="I589" s="8">
        <v>0</v>
      </c>
      <c r="J589" s="8">
        <f t="shared" si="321"/>
        <v>6000</v>
      </c>
    </row>
    <row r="590" spans="1:10" x14ac:dyDescent="0.25">
      <c r="A590" s="29">
        <v>42480</v>
      </c>
      <c r="B590" s="26" t="s">
        <v>496</v>
      </c>
      <c r="C590" s="26">
        <v>1500</v>
      </c>
      <c r="D590" s="26" t="s">
        <v>11</v>
      </c>
      <c r="E590" s="32">
        <v>408.5</v>
      </c>
      <c r="F590" s="32">
        <v>417</v>
      </c>
      <c r="G590" s="13">
        <v>0</v>
      </c>
      <c r="H590" s="8">
        <f t="shared" si="320"/>
        <v>12750</v>
      </c>
      <c r="I590" s="8">
        <v>0</v>
      </c>
      <c r="J590" s="8">
        <f t="shared" si="321"/>
        <v>12750</v>
      </c>
    </row>
    <row r="591" spans="1:10" x14ac:dyDescent="0.25">
      <c r="A591" s="29">
        <v>42478</v>
      </c>
      <c r="B591" s="26" t="s">
        <v>193</v>
      </c>
      <c r="C591" s="26">
        <v>1000</v>
      </c>
      <c r="D591" s="26" t="s">
        <v>11</v>
      </c>
      <c r="E591" s="32">
        <v>506</v>
      </c>
      <c r="F591" s="32">
        <v>507.3</v>
      </c>
      <c r="G591" s="13">
        <v>0</v>
      </c>
      <c r="H591" s="8">
        <f t="shared" si="320"/>
        <v>1300.0000000000114</v>
      </c>
      <c r="I591" s="8">
        <v>0</v>
      </c>
      <c r="J591" s="8">
        <f t="shared" si="321"/>
        <v>1300.0000000000114</v>
      </c>
    </row>
    <row r="592" spans="1:10" x14ac:dyDescent="0.25">
      <c r="A592" s="29">
        <v>42473</v>
      </c>
      <c r="B592" s="26" t="s">
        <v>497</v>
      </c>
      <c r="C592" s="26">
        <v>1300</v>
      </c>
      <c r="D592" s="26" t="s">
        <v>11</v>
      </c>
      <c r="E592" s="32">
        <v>368</v>
      </c>
      <c r="F592" s="32">
        <v>375</v>
      </c>
      <c r="G592" s="13">
        <v>0</v>
      </c>
      <c r="H592" s="8">
        <f t="shared" si="320"/>
        <v>9100</v>
      </c>
      <c r="I592" s="8">
        <v>0</v>
      </c>
      <c r="J592" s="8">
        <f t="shared" si="321"/>
        <v>9100</v>
      </c>
    </row>
    <row r="593" spans="1:10" x14ac:dyDescent="0.25">
      <c r="A593" s="29">
        <v>42473</v>
      </c>
      <c r="B593" s="26" t="s">
        <v>364</v>
      </c>
      <c r="C593" s="26">
        <v>1500</v>
      </c>
      <c r="D593" s="26" t="s">
        <v>11</v>
      </c>
      <c r="E593" s="32">
        <v>356</v>
      </c>
      <c r="F593" s="32">
        <v>361</v>
      </c>
      <c r="G593" s="13">
        <v>0</v>
      </c>
      <c r="H593" s="8">
        <f t="shared" si="320"/>
        <v>7500</v>
      </c>
      <c r="I593" s="8">
        <v>0</v>
      </c>
      <c r="J593" s="8">
        <f t="shared" si="321"/>
        <v>7500</v>
      </c>
    </row>
    <row r="594" spans="1:10" x14ac:dyDescent="0.25">
      <c r="A594" s="29">
        <v>42472</v>
      </c>
      <c r="B594" s="26" t="s">
        <v>193</v>
      </c>
      <c r="C594" s="26">
        <v>1000</v>
      </c>
      <c r="D594" s="26" t="s">
        <v>11</v>
      </c>
      <c r="E594" s="32">
        <v>495</v>
      </c>
      <c r="F594" s="32">
        <v>504</v>
      </c>
      <c r="G594" s="13">
        <v>0</v>
      </c>
      <c r="H594" s="8">
        <f t="shared" si="320"/>
        <v>9000</v>
      </c>
      <c r="I594" s="8">
        <v>0</v>
      </c>
      <c r="J594" s="8">
        <f t="shared" si="321"/>
        <v>9000</v>
      </c>
    </row>
    <row r="595" spans="1:10" x14ac:dyDescent="0.25">
      <c r="A595" s="29">
        <v>42472</v>
      </c>
      <c r="B595" s="26" t="s">
        <v>497</v>
      </c>
      <c r="C595" s="26">
        <v>1300</v>
      </c>
      <c r="D595" s="26" t="s">
        <v>11</v>
      </c>
      <c r="E595" s="32">
        <v>358</v>
      </c>
      <c r="F595" s="32">
        <v>366</v>
      </c>
      <c r="G595" s="13">
        <v>0</v>
      </c>
      <c r="H595" s="8">
        <f t="shared" si="320"/>
        <v>10400</v>
      </c>
      <c r="I595" s="8">
        <v>0</v>
      </c>
      <c r="J595" s="8">
        <f t="shared" si="321"/>
        <v>10400</v>
      </c>
    </row>
    <row r="596" spans="1:10" x14ac:dyDescent="0.25">
      <c r="A596" s="29">
        <v>42471</v>
      </c>
      <c r="B596" s="26" t="s">
        <v>498</v>
      </c>
      <c r="C596" s="26">
        <v>800</v>
      </c>
      <c r="D596" s="26" t="s">
        <v>11</v>
      </c>
      <c r="E596" s="32">
        <v>615</v>
      </c>
      <c r="F596" s="32">
        <v>626.5</v>
      </c>
      <c r="G596" s="13">
        <v>0</v>
      </c>
      <c r="H596" s="8">
        <f t="shared" si="320"/>
        <v>9200</v>
      </c>
      <c r="I596" s="8">
        <v>0</v>
      </c>
      <c r="J596" s="8">
        <f t="shared" si="321"/>
        <v>9200</v>
      </c>
    </row>
    <row r="597" spans="1:10" x14ac:dyDescent="0.25">
      <c r="A597" s="29">
        <v>42471</v>
      </c>
      <c r="B597" s="26" t="s">
        <v>499</v>
      </c>
      <c r="C597" s="26">
        <v>600</v>
      </c>
      <c r="D597" s="26" t="s">
        <v>11</v>
      </c>
      <c r="E597" s="32">
        <v>886</v>
      </c>
      <c r="F597" s="32">
        <v>896</v>
      </c>
      <c r="G597" s="13">
        <v>0</v>
      </c>
      <c r="H597" s="8">
        <f t="shared" si="320"/>
        <v>6000</v>
      </c>
      <c r="I597" s="8">
        <v>0</v>
      </c>
      <c r="J597" s="8">
        <f t="shared" si="321"/>
        <v>6000</v>
      </c>
    </row>
    <row r="598" spans="1:10" x14ac:dyDescent="0.25">
      <c r="A598" s="29">
        <v>42468</v>
      </c>
      <c r="B598" s="26" t="s">
        <v>150</v>
      </c>
      <c r="C598" s="26">
        <v>5000</v>
      </c>
      <c r="D598" s="26" t="s">
        <v>11</v>
      </c>
      <c r="E598" s="32">
        <v>119.5</v>
      </c>
      <c r="F598" s="32">
        <v>121.5</v>
      </c>
      <c r="G598" s="13">
        <v>0</v>
      </c>
      <c r="H598" s="8">
        <f t="shared" si="320"/>
        <v>10000</v>
      </c>
      <c r="I598" s="8">
        <v>0</v>
      </c>
      <c r="J598" s="8">
        <f t="shared" si="321"/>
        <v>10000</v>
      </c>
    </row>
    <row r="599" spans="1:10" x14ac:dyDescent="0.25">
      <c r="A599" s="29">
        <v>42467</v>
      </c>
      <c r="B599" s="26" t="s">
        <v>82</v>
      </c>
      <c r="C599" s="26">
        <v>900</v>
      </c>
      <c r="D599" s="26" t="s">
        <v>11</v>
      </c>
      <c r="E599" s="32">
        <v>626</v>
      </c>
      <c r="F599" s="32">
        <v>626</v>
      </c>
      <c r="G599" s="13">
        <v>0</v>
      </c>
      <c r="H599" s="8">
        <f t="shared" si="320"/>
        <v>0</v>
      </c>
      <c r="I599" s="8">
        <v>0</v>
      </c>
      <c r="J599" s="8">
        <f t="shared" si="321"/>
        <v>0</v>
      </c>
    </row>
    <row r="600" spans="1:10" x14ac:dyDescent="0.25">
      <c r="A600" s="29">
        <v>42466</v>
      </c>
      <c r="B600" s="26" t="s">
        <v>30</v>
      </c>
      <c r="C600" s="26">
        <v>3000</v>
      </c>
      <c r="D600" s="26" t="s">
        <v>11</v>
      </c>
      <c r="E600" s="32">
        <v>110.2</v>
      </c>
      <c r="F600" s="32">
        <v>111.9</v>
      </c>
      <c r="G600" s="13">
        <v>0</v>
      </c>
      <c r="H600" s="8">
        <f t="shared" si="320"/>
        <v>5100.0000000000082</v>
      </c>
      <c r="I600" s="8">
        <v>0</v>
      </c>
      <c r="J600" s="8">
        <f t="shared" si="321"/>
        <v>5100.0000000000082</v>
      </c>
    </row>
    <row r="601" spans="1:10" x14ac:dyDescent="0.25">
      <c r="A601" s="29">
        <v>42465</v>
      </c>
      <c r="B601" s="26" t="s">
        <v>500</v>
      </c>
      <c r="C601" s="26">
        <v>7000</v>
      </c>
      <c r="D601" s="26" t="s">
        <v>11</v>
      </c>
      <c r="E601" s="32">
        <v>61.5</v>
      </c>
      <c r="F601" s="32">
        <v>65</v>
      </c>
      <c r="G601" s="13">
        <v>0</v>
      </c>
      <c r="H601" s="8">
        <f t="shared" si="320"/>
        <v>24500</v>
      </c>
      <c r="I601" s="8">
        <v>0</v>
      </c>
      <c r="J601" s="8">
        <f t="shared" si="321"/>
        <v>24500</v>
      </c>
    </row>
    <row r="602" spans="1:10" x14ac:dyDescent="0.25">
      <c r="A602" s="29">
        <v>42465</v>
      </c>
      <c r="B602" s="26" t="s">
        <v>150</v>
      </c>
      <c r="C602" s="26">
        <v>5000</v>
      </c>
      <c r="D602" s="26" t="s">
        <v>14</v>
      </c>
      <c r="E602" s="32">
        <v>118.15</v>
      </c>
      <c r="F602" s="32">
        <v>118.3</v>
      </c>
      <c r="G602" s="13">
        <v>0</v>
      </c>
      <c r="H602" s="8">
        <f t="shared" ref="H602" si="322">(E602-F602)*C602</f>
        <v>-749.99999999995737</v>
      </c>
      <c r="I602" s="8">
        <v>0</v>
      </c>
      <c r="J602" s="8">
        <f t="shared" si="321"/>
        <v>-749.99999999995737</v>
      </c>
    </row>
    <row r="603" spans="1:10" x14ac:dyDescent="0.25">
      <c r="A603" s="29">
        <v>42464</v>
      </c>
      <c r="B603" s="26" t="s">
        <v>166</v>
      </c>
      <c r="C603" s="26">
        <v>6000</v>
      </c>
      <c r="D603" s="26" t="s">
        <v>11</v>
      </c>
      <c r="E603" s="32">
        <v>80.8</v>
      </c>
      <c r="F603" s="32">
        <v>81.099999999999994</v>
      </c>
      <c r="G603" s="13">
        <v>0</v>
      </c>
      <c r="H603" s="8">
        <f t="shared" ref="H603:H606" si="323">(F603-E603)*C603</f>
        <v>1799.9999999999829</v>
      </c>
      <c r="I603" s="8">
        <v>0</v>
      </c>
      <c r="J603" s="8">
        <f t="shared" ref="J603:J606" si="324">+I603+H603</f>
        <v>1799.9999999999829</v>
      </c>
    </row>
    <row r="604" spans="1:10" x14ac:dyDescent="0.25">
      <c r="A604" s="29">
        <v>42464</v>
      </c>
      <c r="B604" s="26" t="s">
        <v>501</v>
      </c>
      <c r="C604" s="26">
        <v>900</v>
      </c>
      <c r="D604" s="26" t="s">
        <v>11</v>
      </c>
      <c r="E604" s="32">
        <v>587</v>
      </c>
      <c r="F604" s="32">
        <v>599</v>
      </c>
      <c r="G604" s="13">
        <v>0</v>
      </c>
      <c r="H604" s="8">
        <f t="shared" si="323"/>
        <v>10800</v>
      </c>
      <c r="I604" s="8">
        <v>0</v>
      </c>
      <c r="J604" s="8">
        <f t="shared" si="324"/>
        <v>10800</v>
      </c>
    </row>
    <row r="605" spans="1:10" x14ac:dyDescent="0.25">
      <c r="A605" s="29">
        <v>42461</v>
      </c>
      <c r="B605" s="26" t="s">
        <v>502</v>
      </c>
      <c r="C605" s="26">
        <v>900</v>
      </c>
      <c r="D605" s="26" t="s">
        <v>11</v>
      </c>
      <c r="E605" s="32">
        <v>560</v>
      </c>
      <c r="F605" s="32">
        <v>570</v>
      </c>
      <c r="G605" s="13">
        <v>0</v>
      </c>
      <c r="H605" s="8">
        <f t="shared" si="323"/>
        <v>9000</v>
      </c>
      <c r="I605" s="8">
        <v>0</v>
      </c>
      <c r="J605" s="8">
        <f t="shared" si="324"/>
        <v>9000</v>
      </c>
    </row>
    <row r="606" spans="1:10" x14ac:dyDescent="0.25">
      <c r="A606" s="29">
        <v>42461</v>
      </c>
      <c r="B606" s="26" t="s">
        <v>320</v>
      </c>
      <c r="C606" s="26">
        <v>1300</v>
      </c>
      <c r="D606" s="26" t="s">
        <v>11</v>
      </c>
      <c r="E606" s="32">
        <v>548</v>
      </c>
      <c r="F606" s="32">
        <v>553</v>
      </c>
      <c r="G606" s="13">
        <v>0</v>
      </c>
      <c r="H606" s="8">
        <f t="shared" si="323"/>
        <v>6500</v>
      </c>
      <c r="I606" s="8">
        <v>0</v>
      </c>
      <c r="J606" s="8">
        <f t="shared" si="324"/>
        <v>6500</v>
      </c>
    </row>
    <row r="607" spans="1:10" x14ac:dyDescent="0.25">
      <c r="A607" s="43"/>
      <c r="B607" s="43"/>
      <c r="C607" s="43"/>
      <c r="D607" s="43"/>
      <c r="E607" s="40"/>
      <c r="F607" s="40"/>
      <c r="G607" s="41">
        <v>0</v>
      </c>
      <c r="H607" s="42"/>
      <c r="I607" s="42"/>
      <c r="J607" s="42"/>
    </row>
    <row r="608" spans="1:10" x14ac:dyDescent="0.25">
      <c r="A608" s="29">
        <v>42460</v>
      </c>
      <c r="B608" s="26" t="s">
        <v>115</v>
      </c>
      <c r="C608" s="26">
        <v>400</v>
      </c>
      <c r="D608" s="26" t="s">
        <v>11</v>
      </c>
      <c r="E608" s="32">
        <v>1319</v>
      </c>
      <c r="F608" s="32">
        <v>1332</v>
      </c>
      <c r="G608" s="13">
        <v>0</v>
      </c>
      <c r="H608" s="8">
        <f t="shared" ref="H608:H610" si="325">(F608-E608)*C608</f>
        <v>5200</v>
      </c>
      <c r="I608" s="8">
        <v>0</v>
      </c>
      <c r="J608" s="8">
        <f t="shared" ref="J608:J613" si="326">+I608+H608</f>
        <v>5200</v>
      </c>
    </row>
    <row r="609" spans="1:10" x14ac:dyDescent="0.25">
      <c r="A609" s="29">
        <v>42458</v>
      </c>
      <c r="B609" s="26" t="s">
        <v>351</v>
      </c>
      <c r="C609" s="26">
        <v>300</v>
      </c>
      <c r="D609" s="26" t="s">
        <v>11</v>
      </c>
      <c r="E609" s="27">
        <v>1380</v>
      </c>
      <c r="F609" s="27">
        <v>1412</v>
      </c>
      <c r="G609" s="13">
        <v>0</v>
      </c>
      <c r="H609" s="8">
        <f t="shared" si="325"/>
        <v>9600</v>
      </c>
      <c r="I609" s="8">
        <v>0</v>
      </c>
      <c r="J609" s="8">
        <f t="shared" si="326"/>
        <v>9600</v>
      </c>
    </row>
    <row r="610" spans="1:10" x14ac:dyDescent="0.25">
      <c r="A610" s="29">
        <v>42458</v>
      </c>
      <c r="B610" s="26" t="s">
        <v>211</v>
      </c>
      <c r="C610" s="26">
        <v>600</v>
      </c>
      <c r="D610" s="26" t="s">
        <v>11</v>
      </c>
      <c r="E610" s="27">
        <v>916</v>
      </c>
      <c r="F610" s="27">
        <v>924.5</v>
      </c>
      <c r="G610" s="13">
        <v>0</v>
      </c>
      <c r="H610" s="8">
        <f t="shared" si="325"/>
        <v>5100</v>
      </c>
      <c r="I610" s="8">
        <v>0</v>
      </c>
      <c r="J610" s="8">
        <f t="shared" si="326"/>
        <v>5100</v>
      </c>
    </row>
    <row r="611" spans="1:10" x14ac:dyDescent="0.25">
      <c r="A611" s="29">
        <v>42457</v>
      </c>
      <c r="B611" s="26" t="s">
        <v>124</v>
      </c>
      <c r="C611" s="26">
        <v>1700</v>
      </c>
      <c r="D611" s="26" t="s">
        <v>14</v>
      </c>
      <c r="E611" s="27">
        <v>271</v>
      </c>
      <c r="F611" s="27">
        <v>268</v>
      </c>
      <c r="G611" s="13">
        <v>0</v>
      </c>
      <c r="H611" s="8">
        <f t="shared" ref="H611:H613" si="327">(E611-F611)*C611</f>
        <v>5100</v>
      </c>
      <c r="I611" s="8">
        <v>0</v>
      </c>
      <c r="J611" s="8">
        <f t="shared" si="326"/>
        <v>5100</v>
      </c>
    </row>
    <row r="612" spans="1:10" x14ac:dyDescent="0.25">
      <c r="A612" s="29">
        <v>42457</v>
      </c>
      <c r="B612" s="26" t="s">
        <v>338</v>
      </c>
      <c r="C612" s="26">
        <v>1000</v>
      </c>
      <c r="D612" s="26" t="s">
        <v>14</v>
      </c>
      <c r="E612" s="27">
        <v>528</v>
      </c>
      <c r="F612" s="27">
        <v>522</v>
      </c>
      <c r="G612" s="13">
        <v>0</v>
      </c>
      <c r="H612" s="8">
        <f t="shared" si="327"/>
        <v>6000</v>
      </c>
      <c r="I612" s="8">
        <v>0</v>
      </c>
      <c r="J612" s="8">
        <f t="shared" si="326"/>
        <v>6000</v>
      </c>
    </row>
    <row r="613" spans="1:10" x14ac:dyDescent="0.25">
      <c r="A613" s="29">
        <v>42452</v>
      </c>
      <c r="B613" s="26" t="s">
        <v>338</v>
      </c>
      <c r="C613" s="26">
        <v>1000</v>
      </c>
      <c r="D613" s="26" t="s">
        <v>14</v>
      </c>
      <c r="E613" s="27">
        <v>530</v>
      </c>
      <c r="F613" s="27">
        <v>524</v>
      </c>
      <c r="G613" s="13">
        <v>0</v>
      </c>
      <c r="H613" s="8">
        <f t="shared" si="327"/>
        <v>6000</v>
      </c>
      <c r="I613" s="8">
        <v>0</v>
      </c>
      <c r="J613" s="8">
        <f t="shared" si="326"/>
        <v>6000</v>
      </c>
    </row>
    <row r="614" spans="1:10" x14ac:dyDescent="0.25">
      <c r="A614" s="29">
        <v>42451</v>
      </c>
      <c r="B614" s="26" t="s">
        <v>427</v>
      </c>
      <c r="C614" s="26">
        <v>3000</v>
      </c>
      <c r="D614" s="26" t="s">
        <v>11</v>
      </c>
      <c r="E614" s="27">
        <v>262.5</v>
      </c>
      <c r="F614" s="27">
        <v>264.10000000000002</v>
      </c>
      <c r="G614" s="13">
        <v>0</v>
      </c>
      <c r="H614" s="8">
        <f t="shared" ref="H614:H617" si="328">(F614-E614)*C614</f>
        <v>4800.0000000000682</v>
      </c>
      <c r="I614" s="8">
        <v>0</v>
      </c>
      <c r="J614" s="8">
        <f t="shared" ref="J614:J624" si="329">+I614+H614</f>
        <v>4800.0000000000682</v>
      </c>
    </row>
    <row r="615" spans="1:10" x14ac:dyDescent="0.25">
      <c r="A615" s="29">
        <v>42450</v>
      </c>
      <c r="B615" s="26" t="s">
        <v>36</v>
      </c>
      <c r="C615" s="26">
        <v>900</v>
      </c>
      <c r="D615" s="26" t="s">
        <v>11</v>
      </c>
      <c r="E615" s="27">
        <v>534</v>
      </c>
      <c r="F615" s="27">
        <v>540</v>
      </c>
      <c r="G615" s="13">
        <v>0</v>
      </c>
      <c r="H615" s="8">
        <f t="shared" si="328"/>
        <v>5400</v>
      </c>
      <c r="I615" s="8">
        <v>0</v>
      </c>
      <c r="J615" s="8">
        <f t="shared" si="329"/>
        <v>5400</v>
      </c>
    </row>
    <row r="616" spans="1:10" x14ac:dyDescent="0.25">
      <c r="A616" s="29">
        <v>42447</v>
      </c>
      <c r="B616" s="26" t="s">
        <v>224</v>
      </c>
      <c r="C616" s="26">
        <v>700</v>
      </c>
      <c r="D616" s="26" t="s">
        <v>11</v>
      </c>
      <c r="E616" s="27">
        <v>1080</v>
      </c>
      <c r="F616" s="27">
        <v>1094</v>
      </c>
      <c r="G616" s="13">
        <v>0</v>
      </c>
      <c r="H616" s="8">
        <f t="shared" si="328"/>
        <v>9800</v>
      </c>
      <c r="I616" s="8">
        <v>0</v>
      </c>
      <c r="J616" s="8">
        <f t="shared" si="329"/>
        <v>9800</v>
      </c>
    </row>
    <row r="617" spans="1:10" x14ac:dyDescent="0.25">
      <c r="A617" s="29">
        <v>42447</v>
      </c>
      <c r="B617" s="26" t="s">
        <v>320</v>
      </c>
      <c r="C617" s="26">
        <v>1300</v>
      </c>
      <c r="D617" s="26" t="s">
        <v>11</v>
      </c>
      <c r="E617" s="27">
        <v>504</v>
      </c>
      <c r="F617" s="27">
        <v>510</v>
      </c>
      <c r="G617" s="13">
        <v>0</v>
      </c>
      <c r="H617" s="8">
        <f t="shared" si="328"/>
        <v>7800</v>
      </c>
      <c r="I617" s="8">
        <v>0</v>
      </c>
      <c r="J617" s="8">
        <f t="shared" si="329"/>
        <v>7800</v>
      </c>
    </row>
    <row r="618" spans="1:10" x14ac:dyDescent="0.25">
      <c r="A618" s="29">
        <v>42446</v>
      </c>
      <c r="B618" s="26" t="s">
        <v>224</v>
      </c>
      <c r="C618" s="26">
        <v>700</v>
      </c>
      <c r="D618" s="26" t="s">
        <v>14</v>
      </c>
      <c r="E618" s="27">
        <v>1094</v>
      </c>
      <c r="F618" s="27">
        <v>1084</v>
      </c>
      <c r="G618" s="13">
        <v>0</v>
      </c>
      <c r="H618" s="8">
        <f t="shared" ref="H618:H624" si="330">(E618-F618)*C618</f>
        <v>7000</v>
      </c>
      <c r="I618" s="8">
        <v>0</v>
      </c>
      <c r="J618" s="8">
        <f t="shared" si="329"/>
        <v>7000</v>
      </c>
    </row>
    <row r="619" spans="1:10" x14ac:dyDescent="0.25">
      <c r="A619" s="29">
        <v>42446</v>
      </c>
      <c r="B619" s="26" t="s">
        <v>36</v>
      </c>
      <c r="C619" s="26">
        <v>900</v>
      </c>
      <c r="D619" s="26" t="s">
        <v>14</v>
      </c>
      <c r="E619" s="27">
        <v>528</v>
      </c>
      <c r="F619" s="27">
        <v>524</v>
      </c>
      <c r="G619" s="13">
        <v>0</v>
      </c>
      <c r="H619" s="8">
        <f t="shared" si="330"/>
        <v>3600</v>
      </c>
      <c r="I619" s="8">
        <v>0</v>
      </c>
      <c r="J619" s="8">
        <f t="shared" si="329"/>
        <v>3600</v>
      </c>
    </row>
    <row r="620" spans="1:10" x14ac:dyDescent="0.25">
      <c r="A620" s="29">
        <v>42445</v>
      </c>
      <c r="B620" s="26" t="s">
        <v>338</v>
      </c>
      <c r="C620" s="26">
        <v>1000</v>
      </c>
      <c r="D620" s="26" t="s">
        <v>14</v>
      </c>
      <c r="E620" s="27">
        <v>515</v>
      </c>
      <c r="F620" s="27">
        <v>522.5</v>
      </c>
      <c r="G620" s="13">
        <v>0</v>
      </c>
      <c r="H620" s="8">
        <f t="shared" si="330"/>
        <v>-7500</v>
      </c>
      <c r="I620" s="8">
        <v>0</v>
      </c>
      <c r="J620" s="8">
        <f t="shared" si="329"/>
        <v>-7500</v>
      </c>
    </row>
    <row r="621" spans="1:10" x14ac:dyDescent="0.25">
      <c r="A621" s="29">
        <v>42445</v>
      </c>
      <c r="B621" s="26" t="s">
        <v>503</v>
      </c>
      <c r="C621" s="26">
        <v>1300</v>
      </c>
      <c r="D621" s="26" t="s">
        <v>14</v>
      </c>
      <c r="E621" s="27">
        <v>492</v>
      </c>
      <c r="F621" s="27">
        <v>484</v>
      </c>
      <c r="G621" s="13">
        <v>0</v>
      </c>
      <c r="H621" s="8">
        <f t="shared" si="330"/>
        <v>10400</v>
      </c>
      <c r="I621" s="8">
        <v>0</v>
      </c>
      <c r="J621" s="8">
        <f t="shared" si="329"/>
        <v>10400</v>
      </c>
    </row>
    <row r="622" spans="1:10" x14ac:dyDescent="0.25">
      <c r="A622" s="29">
        <v>42444</v>
      </c>
      <c r="B622" s="26" t="s">
        <v>370</v>
      </c>
      <c r="C622" s="26">
        <v>1100</v>
      </c>
      <c r="D622" s="26" t="s">
        <v>14</v>
      </c>
      <c r="E622" s="27">
        <v>518.5</v>
      </c>
      <c r="F622" s="27">
        <v>511</v>
      </c>
      <c r="G622" s="13">
        <v>0</v>
      </c>
      <c r="H622" s="8">
        <f t="shared" si="330"/>
        <v>8250</v>
      </c>
      <c r="I622" s="8">
        <v>0</v>
      </c>
      <c r="J622" s="8">
        <f t="shared" si="329"/>
        <v>8250</v>
      </c>
    </row>
    <row r="623" spans="1:10" x14ac:dyDescent="0.25">
      <c r="A623" s="29">
        <v>42443</v>
      </c>
      <c r="B623" s="26" t="s">
        <v>497</v>
      </c>
      <c r="C623" s="26">
        <v>1300</v>
      </c>
      <c r="D623" s="26" t="s">
        <v>14</v>
      </c>
      <c r="E623" s="27">
        <v>354</v>
      </c>
      <c r="F623" s="27">
        <v>350</v>
      </c>
      <c r="G623" s="13">
        <v>0</v>
      </c>
      <c r="H623" s="8">
        <f t="shared" si="330"/>
        <v>5200</v>
      </c>
      <c r="I623" s="8">
        <v>0</v>
      </c>
      <c r="J623" s="8">
        <f t="shared" si="329"/>
        <v>5200</v>
      </c>
    </row>
    <row r="624" spans="1:10" x14ac:dyDescent="0.25">
      <c r="A624" s="29">
        <v>42443</v>
      </c>
      <c r="B624" s="26" t="s">
        <v>150</v>
      </c>
      <c r="C624" s="26">
        <v>5000</v>
      </c>
      <c r="D624" s="26" t="s">
        <v>14</v>
      </c>
      <c r="E624" s="27">
        <v>127</v>
      </c>
      <c r="F624" s="27">
        <v>125</v>
      </c>
      <c r="G624" s="13">
        <v>0</v>
      </c>
      <c r="H624" s="8">
        <f t="shared" si="330"/>
        <v>10000</v>
      </c>
      <c r="I624" s="8">
        <v>0</v>
      </c>
      <c r="J624" s="8">
        <f t="shared" si="329"/>
        <v>10000</v>
      </c>
    </row>
    <row r="625" spans="1:10" x14ac:dyDescent="0.25">
      <c r="A625" s="29">
        <v>42443</v>
      </c>
      <c r="B625" s="26" t="s">
        <v>203</v>
      </c>
      <c r="C625" s="26">
        <v>2000</v>
      </c>
      <c r="D625" s="26" t="s">
        <v>11</v>
      </c>
      <c r="E625" s="27">
        <v>358</v>
      </c>
      <c r="F625" s="27">
        <v>364</v>
      </c>
      <c r="G625" s="13">
        <v>0</v>
      </c>
      <c r="H625" s="8">
        <f t="shared" ref="H625:H626" si="331">(F625-E625)*C625</f>
        <v>12000</v>
      </c>
      <c r="I625" s="8">
        <v>0</v>
      </c>
      <c r="J625" s="8">
        <f t="shared" ref="J625:J627" si="332">+I625+H625</f>
        <v>12000</v>
      </c>
    </row>
    <row r="626" spans="1:10" x14ac:dyDescent="0.25">
      <c r="A626" s="29">
        <v>42440</v>
      </c>
      <c r="B626" s="26" t="s">
        <v>273</v>
      </c>
      <c r="C626" s="26">
        <v>500</v>
      </c>
      <c r="D626" s="26" t="s">
        <v>11</v>
      </c>
      <c r="E626" s="27">
        <v>638</v>
      </c>
      <c r="F626" s="27">
        <v>652</v>
      </c>
      <c r="G626" s="13">
        <v>0</v>
      </c>
      <c r="H626" s="8">
        <f t="shared" si="331"/>
        <v>7000</v>
      </c>
      <c r="I626" s="8">
        <v>0</v>
      </c>
      <c r="J626" s="8">
        <f t="shared" si="332"/>
        <v>7000</v>
      </c>
    </row>
    <row r="627" spans="1:10" x14ac:dyDescent="0.25">
      <c r="A627" s="29">
        <v>42440</v>
      </c>
      <c r="B627" s="26" t="s">
        <v>193</v>
      </c>
      <c r="C627" s="26">
        <v>1000</v>
      </c>
      <c r="D627" s="26" t="s">
        <v>14</v>
      </c>
      <c r="E627" s="27">
        <v>460</v>
      </c>
      <c r="F627" s="27">
        <v>456</v>
      </c>
      <c r="G627" s="13">
        <v>0</v>
      </c>
      <c r="H627" s="8">
        <f t="shared" ref="H627" si="333">(E627-F627)*C627</f>
        <v>4000</v>
      </c>
      <c r="I627" s="8">
        <v>0</v>
      </c>
      <c r="J627" s="8">
        <f t="shared" si="332"/>
        <v>4000</v>
      </c>
    </row>
    <row r="628" spans="1:10" x14ac:dyDescent="0.25">
      <c r="A628" s="29">
        <v>42439</v>
      </c>
      <c r="B628" s="26" t="s">
        <v>150</v>
      </c>
      <c r="C628" s="26">
        <v>5000</v>
      </c>
      <c r="D628" s="26" t="s">
        <v>11</v>
      </c>
      <c r="E628" s="27">
        <v>125</v>
      </c>
      <c r="F628" s="27">
        <v>127</v>
      </c>
      <c r="G628" s="13">
        <v>0</v>
      </c>
      <c r="H628" s="8">
        <f t="shared" ref="H628:H636" si="334">(F628-E628)*C628</f>
        <v>10000</v>
      </c>
      <c r="I628" s="8">
        <v>0</v>
      </c>
      <c r="J628" s="8">
        <f t="shared" ref="J628:J637" si="335">+I628+H628</f>
        <v>10000</v>
      </c>
    </row>
    <row r="629" spans="1:10" x14ac:dyDescent="0.25">
      <c r="A629" s="29">
        <v>42439</v>
      </c>
      <c r="B629" s="26" t="s">
        <v>124</v>
      </c>
      <c r="C629" s="26">
        <v>1700</v>
      </c>
      <c r="D629" s="26" t="s">
        <v>11</v>
      </c>
      <c r="E629" s="27">
        <v>272</v>
      </c>
      <c r="F629" s="27">
        <v>275</v>
      </c>
      <c r="G629" s="13">
        <v>0</v>
      </c>
      <c r="H629" s="8">
        <f t="shared" si="334"/>
        <v>5100</v>
      </c>
      <c r="I629" s="8">
        <v>0</v>
      </c>
      <c r="J629" s="8">
        <f t="shared" si="335"/>
        <v>5100</v>
      </c>
    </row>
    <row r="630" spans="1:10" x14ac:dyDescent="0.25">
      <c r="A630" s="29">
        <v>42438</v>
      </c>
      <c r="B630" s="26" t="s">
        <v>191</v>
      </c>
      <c r="C630" s="26">
        <v>4000</v>
      </c>
      <c r="D630" s="26" t="s">
        <v>11</v>
      </c>
      <c r="E630" s="27">
        <v>82.7</v>
      </c>
      <c r="F630" s="27">
        <v>83.5</v>
      </c>
      <c r="G630" s="13">
        <v>0</v>
      </c>
      <c r="H630" s="8">
        <f t="shared" si="334"/>
        <v>3199.9999999999886</v>
      </c>
      <c r="I630" s="8">
        <v>0</v>
      </c>
      <c r="J630" s="8">
        <f t="shared" si="335"/>
        <v>3199.9999999999886</v>
      </c>
    </row>
    <row r="631" spans="1:10" x14ac:dyDescent="0.25">
      <c r="A631" s="29">
        <v>42438</v>
      </c>
      <c r="B631" s="26" t="s">
        <v>360</v>
      </c>
      <c r="C631" s="26">
        <v>1000</v>
      </c>
      <c r="D631" s="26" t="s">
        <v>11</v>
      </c>
      <c r="E631" s="27">
        <v>485</v>
      </c>
      <c r="F631" s="27">
        <v>488</v>
      </c>
      <c r="G631" s="13">
        <v>0</v>
      </c>
      <c r="H631" s="8">
        <f t="shared" si="334"/>
        <v>3000</v>
      </c>
      <c r="I631" s="8">
        <v>0</v>
      </c>
      <c r="J631" s="8">
        <f t="shared" si="335"/>
        <v>3000</v>
      </c>
    </row>
    <row r="632" spans="1:10" x14ac:dyDescent="0.25">
      <c r="A632" s="29">
        <v>42438</v>
      </c>
      <c r="B632" s="26" t="s">
        <v>227</v>
      </c>
      <c r="C632" s="26">
        <v>1300</v>
      </c>
      <c r="D632" s="26" t="s">
        <v>11</v>
      </c>
      <c r="E632" s="27">
        <v>376.5</v>
      </c>
      <c r="F632" s="27">
        <v>381</v>
      </c>
      <c r="G632" s="13">
        <v>0</v>
      </c>
      <c r="H632" s="8">
        <f t="shared" si="334"/>
        <v>5850</v>
      </c>
      <c r="I632" s="8">
        <v>0</v>
      </c>
      <c r="J632" s="8">
        <f t="shared" si="335"/>
        <v>5850</v>
      </c>
    </row>
    <row r="633" spans="1:10" x14ac:dyDescent="0.25">
      <c r="A633" s="29">
        <v>42437</v>
      </c>
      <c r="B633" s="26" t="s">
        <v>435</v>
      </c>
      <c r="C633" s="26">
        <v>1500</v>
      </c>
      <c r="D633" s="26" t="s">
        <v>11</v>
      </c>
      <c r="E633" s="27">
        <v>250</v>
      </c>
      <c r="F633" s="27">
        <v>260</v>
      </c>
      <c r="G633" s="13">
        <v>0</v>
      </c>
      <c r="H633" s="8">
        <f t="shared" si="334"/>
        <v>15000</v>
      </c>
      <c r="I633" s="8">
        <v>0</v>
      </c>
      <c r="J633" s="8">
        <f t="shared" si="335"/>
        <v>15000</v>
      </c>
    </row>
    <row r="634" spans="1:10" x14ac:dyDescent="0.25">
      <c r="A634" s="29">
        <v>42437</v>
      </c>
      <c r="B634" s="26" t="s">
        <v>187</v>
      </c>
      <c r="C634" s="26">
        <v>2000</v>
      </c>
      <c r="D634" s="26" t="s">
        <v>11</v>
      </c>
      <c r="E634" s="27">
        <v>108.5</v>
      </c>
      <c r="F634" s="27">
        <v>115</v>
      </c>
      <c r="G634" s="13">
        <v>0</v>
      </c>
      <c r="H634" s="8">
        <f t="shared" si="334"/>
        <v>13000</v>
      </c>
      <c r="I634" s="8">
        <v>0</v>
      </c>
      <c r="J634" s="8">
        <f t="shared" si="335"/>
        <v>13000</v>
      </c>
    </row>
    <row r="635" spans="1:10" x14ac:dyDescent="0.25">
      <c r="A635" s="29">
        <v>42437</v>
      </c>
      <c r="B635" s="26" t="s">
        <v>381</v>
      </c>
      <c r="C635" s="26">
        <v>500</v>
      </c>
      <c r="D635" s="26" t="s">
        <v>11</v>
      </c>
      <c r="E635" s="27">
        <v>619</v>
      </c>
      <c r="F635" s="27">
        <v>645</v>
      </c>
      <c r="G635" s="13">
        <v>0</v>
      </c>
      <c r="H635" s="8">
        <f t="shared" si="334"/>
        <v>13000</v>
      </c>
      <c r="I635" s="8">
        <v>0</v>
      </c>
      <c r="J635" s="8">
        <f t="shared" si="335"/>
        <v>13000</v>
      </c>
    </row>
    <row r="636" spans="1:10" x14ac:dyDescent="0.25">
      <c r="A636" s="29">
        <v>42437</v>
      </c>
      <c r="B636" s="26" t="s">
        <v>320</v>
      </c>
      <c r="C636" s="26">
        <v>1300</v>
      </c>
      <c r="D636" s="26" t="s">
        <v>11</v>
      </c>
      <c r="E636" s="27">
        <v>470</v>
      </c>
      <c r="F636" s="27">
        <v>463</v>
      </c>
      <c r="G636" s="13">
        <v>0</v>
      </c>
      <c r="H636" s="8">
        <f t="shared" si="334"/>
        <v>-9100</v>
      </c>
      <c r="I636" s="8">
        <v>0</v>
      </c>
      <c r="J636" s="8">
        <f t="shared" si="335"/>
        <v>-9100</v>
      </c>
    </row>
    <row r="637" spans="1:10" x14ac:dyDescent="0.25">
      <c r="A637" s="29">
        <v>42433</v>
      </c>
      <c r="B637" s="26" t="s">
        <v>320</v>
      </c>
      <c r="C637" s="26">
        <v>1300</v>
      </c>
      <c r="D637" s="26" t="s">
        <v>14</v>
      </c>
      <c r="E637" s="27">
        <v>460</v>
      </c>
      <c r="F637" s="27">
        <v>445</v>
      </c>
      <c r="G637" s="13">
        <v>0</v>
      </c>
      <c r="H637" s="8">
        <f t="shared" ref="H637" si="336">(E637-F637)*C637</f>
        <v>19500</v>
      </c>
      <c r="I637" s="8">
        <v>0</v>
      </c>
      <c r="J637" s="8">
        <f t="shared" si="335"/>
        <v>19500</v>
      </c>
    </row>
    <row r="638" spans="1:10" x14ac:dyDescent="0.25">
      <c r="A638" s="29">
        <v>42433</v>
      </c>
      <c r="B638" s="26" t="s">
        <v>264</v>
      </c>
      <c r="C638" s="26">
        <v>8000</v>
      </c>
      <c r="D638" s="26" t="s">
        <v>11</v>
      </c>
      <c r="E638" s="27">
        <v>170</v>
      </c>
      <c r="F638" s="27">
        <v>175</v>
      </c>
      <c r="G638" s="13">
        <v>0</v>
      </c>
      <c r="H638" s="8">
        <f t="shared" ref="H638:H652" si="337">(F638-E638)*C638</f>
        <v>40000</v>
      </c>
      <c r="I638" s="8">
        <v>0</v>
      </c>
      <c r="J638" s="8">
        <f t="shared" ref="J638:J652" si="338">+I638+H638</f>
        <v>40000</v>
      </c>
    </row>
    <row r="639" spans="1:10" x14ac:dyDescent="0.25">
      <c r="A639" s="29">
        <v>42433</v>
      </c>
      <c r="B639" s="26" t="s">
        <v>224</v>
      </c>
      <c r="C639" s="26">
        <v>700</v>
      </c>
      <c r="D639" s="26" t="s">
        <v>11</v>
      </c>
      <c r="E639" s="27">
        <v>1100</v>
      </c>
      <c r="F639" s="27">
        <v>1120</v>
      </c>
      <c r="G639" s="13">
        <v>0</v>
      </c>
      <c r="H639" s="8">
        <f t="shared" si="337"/>
        <v>14000</v>
      </c>
      <c r="I639" s="8">
        <v>0</v>
      </c>
      <c r="J639" s="8">
        <f t="shared" si="338"/>
        <v>14000</v>
      </c>
    </row>
    <row r="640" spans="1:10" x14ac:dyDescent="0.25">
      <c r="A640" s="29">
        <v>42433</v>
      </c>
      <c r="B640" s="26" t="s">
        <v>484</v>
      </c>
      <c r="C640" s="26">
        <v>200</v>
      </c>
      <c r="D640" s="26" t="s">
        <v>11</v>
      </c>
      <c r="E640" s="27">
        <v>2800</v>
      </c>
      <c r="F640" s="27">
        <v>2845</v>
      </c>
      <c r="G640" s="13">
        <v>0</v>
      </c>
      <c r="H640" s="8">
        <f t="shared" si="337"/>
        <v>9000</v>
      </c>
      <c r="I640" s="8">
        <v>0</v>
      </c>
      <c r="J640" s="8">
        <f t="shared" si="338"/>
        <v>9000</v>
      </c>
    </row>
    <row r="641" spans="1:10" x14ac:dyDescent="0.25">
      <c r="A641" s="29">
        <v>42432</v>
      </c>
      <c r="B641" s="26" t="s">
        <v>381</v>
      </c>
      <c r="C641" s="26">
        <v>500</v>
      </c>
      <c r="D641" s="26" t="s">
        <v>11</v>
      </c>
      <c r="E641" s="27">
        <v>596</v>
      </c>
      <c r="F641" s="27">
        <v>625</v>
      </c>
      <c r="G641" s="13">
        <v>0</v>
      </c>
      <c r="H641" s="8">
        <f t="shared" si="337"/>
        <v>14500</v>
      </c>
      <c r="I641" s="8">
        <v>0</v>
      </c>
      <c r="J641" s="8">
        <f t="shared" si="338"/>
        <v>14500</v>
      </c>
    </row>
    <row r="642" spans="1:10" x14ac:dyDescent="0.25">
      <c r="A642" s="29">
        <v>42432</v>
      </c>
      <c r="B642" s="26" t="s">
        <v>227</v>
      </c>
      <c r="C642" s="26">
        <v>1300</v>
      </c>
      <c r="D642" s="26" t="s">
        <v>11</v>
      </c>
      <c r="E642" s="27">
        <v>368</v>
      </c>
      <c r="F642" s="27">
        <v>375</v>
      </c>
      <c r="G642" s="13">
        <v>0</v>
      </c>
      <c r="H642" s="8">
        <f t="shared" si="337"/>
        <v>9100</v>
      </c>
      <c r="I642" s="8">
        <v>0</v>
      </c>
      <c r="J642" s="8">
        <f t="shared" si="338"/>
        <v>9100</v>
      </c>
    </row>
    <row r="643" spans="1:10" x14ac:dyDescent="0.25">
      <c r="A643" s="29">
        <v>42432</v>
      </c>
      <c r="B643" s="26" t="s">
        <v>193</v>
      </c>
      <c r="C643" s="26">
        <v>1000</v>
      </c>
      <c r="D643" s="26" t="s">
        <v>11</v>
      </c>
      <c r="E643" s="27">
        <v>466</v>
      </c>
      <c r="F643" s="27">
        <v>478</v>
      </c>
      <c r="G643" s="13">
        <v>0</v>
      </c>
      <c r="H643" s="8">
        <f t="shared" si="337"/>
        <v>12000</v>
      </c>
      <c r="I643" s="8">
        <v>0</v>
      </c>
      <c r="J643" s="8">
        <f t="shared" si="338"/>
        <v>12000</v>
      </c>
    </row>
    <row r="644" spans="1:10" x14ac:dyDescent="0.25">
      <c r="A644" s="29">
        <v>42431</v>
      </c>
      <c r="B644" s="26" t="s">
        <v>360</v>
      </c>
      <c r="C644" s="26">
        <v>1000</v>
      </c>
      <c r="D644" s="26" t="s">
        <v>11</v>
      </c>
      <c r="E644" s="27">
        <v>471.65</v>
      </c>
      <c r="F644" s="27">
        <v>480</v>
      </c>
      <c r="G644" s="13">
        <v>0</v>
      </c>
      <c r="H644" s="8">
        <f t="shared" si="337"/>
        <v>8350.0000000000218</v>
      </c>
      <c r="I644" s="8">
        <v>0</v>
      </c>
      <c r="J644" s="8">
        <f t="shared" si="338"/>
        <v>8350.0000000000218</v>
      </c>
    </row>
    <row r="645" spans="1:10" x14ac:dyDescent="0.25">
      <c r="A645" s="29">
        <v>42430</v>
      </c>
      <c r="B645" s="26" t="s">
        <v>321</v>
      </c>
      <c r="C645" s="26">
        <v>2100</v>
      </c>
      <c r="D645" s="26" t="s">
        <v>11</v>
      </c>
      <c r="E645" s="27">
        <v>240</v>
      </c>
      <c r="F645" s="27">
        <v>243</v>
      </c>
      <c r="G645" s="13">
        <v>0</v>
      </c>
      <c r="H645" s="8">
        <f t="shared" si="337"/>
        <v>6300</v>
      </c>
      <c r="I645" s="8">
        <v>0</v>
      </c>
      <c r="J645" s="8">
        <f t="shared" si="338"/>
        <v>6300</v>
      </c>
    </row>
    <row r="646" spans="1:10" x14ac:dyDescent="0.25">
      <c r="A646" s="29">
        <v>42430</v>
      </c>
      <c r="B646" s="26" t="s">
        <v>484</v>
      </c>
      <c r="C646" s="26">
        <v>200</v>
      </c>
      <c r="D646" s="26" t="s">
        <v>11</v>
      </c>
      <c r="E646" s="27">
        <v>2600</v>
      </c>
      <c r="F646" s="27">
        <v>2640</v>
      </c>
      <c r="G646" s="13">
        <v>0</v>
      </c>
      <c r="H646" s="8">
        <f t="shared" si="337"/>
        <v>8000</v>
      </c>
      <c r="I646" s="8">
        <v>0</v>
      </c>
      <c r="J646" s="8">
        <f t="shared" si="338"/>
        <v>8000</v>
      </c>
    </row>
    <row r="647" spans="1:10" x14ac:dyDescent="0.25">
      <c r="A647" s="44"/>
      <c r="B647" s="45"/>
      <c r="C647" s="45"/>
      <c r="D647" s="45"/>
      <c r="E647" s="46"/>
      <c r="F647" s="46"/>
      <c r="G647" s="41"/>
      <c r="H647" s="36"/>
      <c r="I647" s="36"/>
      <c r="J647" s="36"/>
    </row>
    <row r="648" spans="1:10" x14ac:dyDescent="0.25">
      <c r="A648" s="29">
        <v>42429</v>
      </c>
      <c r="B648" s="26" t="s">
        <v>247</v>
      </c>
      <c r="C648" s="26">
        <v>1000</v>
      </c>
      <c r="D648" s="26" t="s">
        <v>11</v>
      </c>
      <c r="E648" s="27">
        <v>385</v>
      </c>
      <c r="F648" s="27">
        <v>379</v>
      </c>
      <c r="G648" s="13">
        <v>0</v>
      </c>
      <c r="H648" s="8">
        <f t="shared" si="337"/>
        <v>-6000</v>
      </c>
      <c r="I648" s="8">
        <v>0</v>
      </c>
      <c r="J648" s="8">
        <f t="shared" si="338"/>
        <v>-6000</v>
      </c>
    </row>
    <row r="649" spans="1:10" x14ac:dyDescent="0.25">
      <c r="A649" s="29">
        <v>42426</v>
      </c>
      <c r="B649" s="26" t="s">
        <v>343</v>
      </c>
      <c r="C649" s="26">
        <v>6000</v>
      </c>
      <c r="D649" s="26" t="s">
        <v>11</v>
      </c>
      <c r="E649" s="27">
        <v>61</v>
      </c>
      <c r="F649" s="27">
        <v>64</v>
      </c>
      <c r="G649" s="13">
        <v>0</v>
      </c>
      <c r="H649" s="8">
        <f t="shared" si="337"/>
        <v>18000</v>
      </c>
      <c r="I649" s="8">
        <v>0</v>
      </c>
      <c r="J649" s="8">
        <f t="shared" si="338"/>
        <v>18000</v>
      </c>
    </row>
    <row r="650" spans="1:10" x14ac:dyDescent="0.25">
      <c r="A650" s="29">
        <v>42426</v>
      </c>
      <c r="B650" s="26" t="s">
        <v>193</v>
      </c>
      <c r="C650" s="26">
        <v>1000</v>
      </c>
      <c r="D650" s="26" t="s">
        <v>11</v>
      </c>
      <c r="E650" s="27">
        <v>440</v>
      </c>
      <c r="F650" s="27">
        <v>450</v>
      </c>
      <c r="G650" s="13">
        <v>0</v>
      </c>
      <c r="H650" s="8">
        <f t="shared" si="337"/>
        <v>10000</v>
      </c>
      <c r="I650" s="8">
        <v>0</v>
      </c>
      <c r="J650" s="8">
        <f t="shared" si="338"/>
        <v>10000</v>
      </c>
    </row>
    <row r="651" spans="1:10" x14ac:dyDescent="0.25">
      <c r="A651" s="29">
        <v>42426</v>
      </c>
      <c r="B651" s="26" t="s">
        <v>177</v>
      </c>
      <c r="C651" s="26">
        <v>5000</v>
      </c>
      <c r="D651" s="26" t="s">
        <v>11</v>
      </c>
      <c r="E651" s="27">
        <v>87</v>
      </c>
      <c r="F651" s="27">
        <v>88.1</v>
      </c>
      <c r="G651" s="13">
        <v>0</v>
      </c>
      <c r="H651" s="8">
        <f t="shared" si="337"/>
        <v>5499.9999999999718</v>
      </c>
      <c r="I651" s="8">
        <v>0</v>
      </c>
      <c r="J651" s="8">
        <f t="shared" si="338"/>
        <v>5499.9999999999718</v>
      </c>
    </row>
    <row r="652" spans="1:10" x14ac:dyDescent="0.25">
      <c r="A652" s="29">
        <v>42426</v>
      </c>
      <c r="B652" s="26" t="s">
        <v>155</v>
      </c>
      <c r="C652" s="26">
        <v>500</v>
      </c>
      <c r="D652" s="26" t="s">
        <v>11</v>
      </c>
      <c r="E652" s="27">
        <v>1061</v>
      </c>
      <c r="F652" s="27">
        <v>1072</v>
      </c>
      <c r="G652" s="13">
        <v>0</v>
      </c>
      <c r="H652" s="8">
        <f t="shared" si="337"/>
        <v>5500</v>
      </c>
      <c r="I652" s="8">
        <v>0</v>
      </c>
      <c r="J652" s="8">
        <f t="shared" si="338"/>
        <v>5500</v>
      </c>
    </row>
    <row r="653" spans="1:10" x14ac:dyDescent="0.25">
      <c r="A653" s="29">
        <v>42425</v>
      </c>
      <c r="B653" s="26" t="s">
        <v>36</v>
      </c>
      <c r="C653" s="26">
        <v>900</v>
      </c>
      <c r="D653" s="26" t="s">
        <v>11</v>
      </c>
      <c r="E653" s="27">
        <v>515</v>
      </c>
      <c r="F653" s="27">
        <v>508</v>
      </c>
      <c r="G653" s="13">
        <v>0</v>
      </c>
      <c r="H653" s="8">
        <f t="shared" ref="H653:H655" si="339">(F653-E653)*C653</f>
        <v>-6300</v>
      </c>
      <c r="I653" s="8">
        <v>0</v>
      </c>
      <c r="J653" s="8">
        <f t="shared" ref="J653:J657" si="340">+I653+H653</f>
        <v>-6300</v>
      </c>
    </row>
    <row r="654" spans="1:10" x14ac:dyDescent="0.25">
      <c r="A654" s="29">
        <v>42424</v>
      </c>
      <c r="B654" s="26" t="s">
        <v>482</v>
      </c>
      <c r="C654" s="26">
        <v>1100</v>
      </c>
      <c r="D654" s="26" t="s">
        <v>11</v>
      </c>
      <c r="E654" s="27">
        <v>406.8</v>
      </c>
      <c r="F654" s="27">
        <v>406.8</v>
      </c>
      <c r="G654" s="13">
        <v>0</v>
      </c>
      <c r="H654" s="8">
        <f t="shared" si="339"/>
        <v>0</v>
      </c>
      <c r="I654" s="8">
        <v>0</v>
      </c>
      <c r="J654" s="8">
        <f t="shared" si="340"/>
        <v>0</v>
      </c>
    </row>
    <row r="655" spans="1:10" x14ac:dyDescent="0.25">
      <c r="A655" s="29">
        <v>42424</v>
      </c>
      <c r="B655" s="26" t="s">
        <v>504</v>
      </c>
      <c r="C655" s="26">
        <v>400</v>
      </c>
      <c r="D655" s="26" t="s">
        <v>11</v>
      </c>
      <c r="E655" s="27">
        <v>906</v>
      </c>
      <c r="F655" s="27">
        <v>906</v>
      </c>
      <c r="G655" s="13">
        <v>0</v>
      </c>
      <c r="H655" s="8">
        <f t="shared" si="339"/>
        <v>0</v>
      </c>
      <c r="I655" s="8">
        <v>0</v>
      </c>
      <c r="J655" s="8">
        <f t="shared" si="340"/>
        <v>0</v>
      </c>
    </row>
    <row r="656" spans="1:10" x14ac:dyDescent="0.25">
      <c r="A656" s="29">
        <v>42423</v>
      </c>
      <c r="B656" s="26" t="s">
        <v>203</v>
      </c>
      <c r="C656" s="26">
        <v>2000</v>
      </c>
      <c r="D656" s="26" t="s">
        <v>14</v>
      </c>
      <c r="E656" s="27">
        <v>392</v>
      </c>
      <c r="F656" s="27">
        <v>383.5</v>
      </c>
      <c r="G656" s="13">
        <v>0</v>
      </c>
      <c r="H656" s="8">
        <f t="shared" ref="H656:H657" si="341">(E656-F656)*C656</f>
        <v>17000</v>
      </c>
      <c r="I656" s="8">
        <v>0</v>
      </c>
      <c r="J656" s="8">
        <f t="shared" si="340"/>
        <v>17000</v>
      </c>
    </row>
    <row r="657" spans="1:10" x14ac:dyDescent="0.25">
      <c r="A657" s="29">
        <v>42423</v>
      </c>
      <c r="B657" s="26" t="s">
        <v>443</v>
      </c>
      <c r="C657" s="26">
        <v>1200</v>
      </c>
      <c r="D657" s="26" t="s">
        <v>14</v>
      </c>
      <c r="E657" s="27">
        <v>326</v>
      </c>
      <c r="F657" s="27">
        <v>330</v>
      </c>
      <c r="G657" s="13">
        <v>0</v>
      </c>
      <c r="H657" s="8">
        <f t="shared" si="341"/>
        <v>-4800</v>
      </c>
      <c r="I657" s="8">
        <v>0</v>
      </c>
      <c r="J657" s="8">
        <f t="shared" si="340"/>
        <v>-4800</v>
      </c>
    </row>
    <row r="658" spans="1:10" x14ac:dyDescent="0.25">
      <c r="A658" s="29">
        <v>42422</v>
      </c>
      <c r="B658" s="26" t="s">
        <v>193</v>
      </c>
      <c r="C658" s="26">
        <v>1000</v>
      </c>
      <c r="D658" s="26" t="s">
        <v>11</v>
      </c>
      <c r="E658" s="27">
        <v>440</v>
      </c>
      <c r="F658" s="27">
        <v>449</v>
      </c>
      <c r="G658" s="13">
        <v>0</v>
      </c>
      <c r="H658" s="8">
        <f t="shared" ref="H658:H659" si="342">(F658-E658)*C658</f>
        <v>9000</v>
      </c>
      <c r="I658" s="8">
        <v>0</v>
      </c>
      <c r="J658" s="8">
        <f t="shared" ref="J658:J660" si="343">+I658+H658</f>
        <v>9000</v>
      </c>
    </row>
    <row r="659" spans="1:10" x14ac:dyDescent="0.25">
      <c r="A659" s="29">
        <v>42422</v>
      </c>
      <c r="B659" s="26" t="s">
        <v>320</v>
      </c>
      <c r="C659" s="26">
        <v>1500</v>
      </c>
      <c r="D659" s="26" t="s">
        <v>11</v>
      </c>
      <c r="E659" s="27">
        <v>424</v>
      </c>
      <c r="F659" s="27">
        <v>418</v>
      </c>
      <c r="G659" s="13">
        <v>0</v>
      </c>
      <c r="H659" s="8">
        <f t="shared" si="342"/>
        <v>-9000</v>
      </c>
      <c r="I659" s="8">
        <v>0</v>
      </c>
      <c r="J659" s="8">
        <f t="shared" si="343"/>
        <v>-9000</v>
      </c>
    </row>
    <row r="660" spans="1:10" x14ac:dyDescent="0.25">
      <c r="A660" s="29">
        <v>42422</v>
      </c>
      <c r="B660" s="26" t="s">
        <v>36</v>
      </c>
      <c r="C660" s="26">
        <v>900</v>
      </c>
      <c r="D660" s="26" t="s">
        <v>14</v>
      </c>
      <c r="E660" s="27">
        <v>550</v>
      </c>
      <c r="F660" s="27">
        <v>555.5</v>
      </c>
      <c r="G660" s="13">
        <v>0</v>
      </c>
      <c r="H660" s="8">
        <f t="shared" ref="H660" si="344">(E660-F660)*C660</f>
        <v>-4950</v>
      </c>
      <c r="I660" s="8">
        <v>0</v>
      </c>
      <c r="J660" s="8">
        <f t="shared" si="343"/>
        <v>-4950</v>
      </c>
    </row>
    <row r="661" spans="1:10" x14ac:dyDescent="0.25">
      <c r="A661" s="29">
        <v>42422</v>
      </c>
      <c r="B661" s="26" t="s">
        <v>488</v>
      </c>
      <c r="C661" s="26">
        <v>800</v>
      </c>
      <c r="D661" s="26" t="s">
        <v>11</v>
      </c>
      <c r="E661" s="27">
        <v>461</v>
      </c>
      <c r="F661" s="27">
        <v>469</v>
      </c>
      <c r="G661" s="13">
        <v>0</v>
      </c>
      <c r="H661" s="8">
        <f t="shared" ref="H661" si="345">(F661-E661)*C661</f>
        <v>6400</v>
      </c>
      <c r="I661" s="8">
        <v>0</v>
      </c>
      <c r="J661" s="8">
        <f t="shared" ref="J661:J662" si="346">+I661+H661</f>
        <v>6400</v>
      </c>
    </row>
    <row r="662" spans="1:10" x14ac:dyDescent="0.25">
      <c r="A662" s="29">
        <v>42419</v>
      </c>
      <c r="B662" s="26" t="s">
        <v>203</v>
      </c>
      <c r="C662" s="26">
        <v>2000</v>
      </c>
      <c r="D662" s="26" t="s">
        <v>14</v>
      </c>
      <c r="E662" s="27">
        <v>330</v>
      </c>
      <c r="F662" s="27">
        <v>328</v>
      </c>
      <c r="G662" s="13">
        <v>0</v>
      </c>
      <c r="H662" s="8">
        <f t="shared" ref="H662" si="347">(E662-F662)*C662</f>
        <v>4000</v>
      </c>
      <c r="I662" s="8">
        <v>0</v>
      </c>
      <c r="J662" s="8">
        <f t="shared" si="346"/>
        <v>4000</v>
      </c>
    </row>
    <row r="663" spans="1:10" x14ac:dyDescent="0.25">
      <c r="A663" s="29">
        <v>42419</v>
      </c>
      <c r="B663" s="26" t="s">
        <v>124</v>
      </c>
      <c r="C663" s="26">
        <v>1700</v>
      </c>
      <c r="D663" s="26" t="s">
        <v>11</v>
      </c>
      <c r="E663" s="27">
        <v>281.5</v>
      </c>
      <c r="F663" s="27">
        <v>281.5</v>
      </c>
      <c r="G663" s="13">
        <v>0</v>
      </c>
      <c r="H663" s="8">
        <f t="shared" ref="H663" si="348">(F663-E663)*C663</f>
        <v>0</v>
      </c>
      <c r="I663" s="8">
        <v>0</v>
      </c>
      <c r="J663" s="8">
        <f t="shared" ref="J663:J664" si="349">+I663+H663</f>
        <v>0</v>
      </c>
    </row>
    <row r="664" spans="1:10" x14ac:dyDescent="0.25">
      <c r="A664" s="29">
        <v>42419</v>
      </c>
      <c r="B664" s="26" t="s">
        <v>419</v>
      </c>
      <c r="C664" s="26">
        <v>125</v>
      </c>
      <c r="D664" s="26" t="s">
        <v>14</v>
      </c>
      <c r="E664" s="27">
        <v>3585</v>
      </c>
      <c r="F664" s="27">
        <v>3605</v>
      </c>
      <c r="G664" s="13">
        <v>0</v>
      </c>
      <c r="H664" s="8">
        <f t="shared" ref="H664" si="350">(E664-F664)*C664</f>
        <v>-2500</v>
      </c>
      <c r="I664" s="8">
        <v>0</v>
      </c>
      <c r="J664" s="8">
        <f t="shared" si="349"/>
        <v>-2500</v>
      </c>
    </row>
    <row r="665" spans="1:10" x14ac:dyDescent="0.25">
      <c r="A665" s="29">
        <v>42419</v>
      </c>
      <c r="B665" s="26" t="s">
        <v>321</v>
      </c>
      <c r="C665" s="26">
        <v>2100</v>
      </c>
      <c r="D665" s="26" t="s">
        <v>11</v>
      </c>
      <c r="E665" s="27">
        <v>240</v>
      </c>
      <c r="F665" s="27">
        <v>240</v>
      </c>
      <c r="G665" s="13">
        <v>0</v>
      </c>
      <c r="H665" s="8">
        <f t="shared" ref="H665:H666" si="351">(F665-E665)*C665</f>
        <v>0</v>
      </c>
      <c r="I665" s="8">
        <v>0</v>
      </c>
      <c r="J665" s="8">
        <f t="shared" ref="J665:J670" si="352">+I665+H665</f>
        <v>0</v>
      </c>
    </row>
    <row r="666" spans="1:10" x14ac:dyDescent="0.25">
      <c r="A666" s="29">
        <v>42419</v>
      </c>
      <c r="B666" s="26" t="s">
        <v>320</v>
      </c>
      <c r="C666" s="26">
        <v>1500</v>
      </c>
      <c r="D666" s="26" t="s">
        <v>11</v>
      </c>
      <c r="E666" s="27">
        <v>420</v>
      </c>
      <c r="F666" s="27">
        <v>414</v>
      </c>
      <c r="G666" s="13">
        <v>0</v>
      </c>
      <c r="H666" s="8">
        <f t="shared" si="351"/>
        <v>-9000</v>
      </c>
      <c r="I666" s="8">
        <v>0</v>
      </c>
      <c r="J666" s="8">
        <f t="shared" si="352"/>
        <v>-9000</v>
      </c>
    </row>
    <row r="667" spans="1:10" x14ac:dyDescent="0.25">
      <c r="A667" s="29">
        <v>42418</v>
      </c>
      <c r="B667" s="26" t="s">
        <v>505</v>
      </c>
      <c r="C667" s="26">
        <v>1000</v>
      </c>
      <c r="D667" s="26" t="s">
        <v>14</v>
      </c>
      <c r="E667" s="27">
        <v>616.5</v>
      </c>
      <c r="F667" s="27">
        <v>616.5</v>
      </c>
      <c r="G667" s="13">
        <v>0</v>
      </c>
      <c r="H667" s="8">
        <f t="shared" ref="H667:H670" si="353">(E667-F667)*C667</f>
        <v>0</v>
      </c>
      <c r="I667" s="8">
        <v>0</v>
      </c>
      <c r="J667" s="8">
        <f t="shared" si="352"/>
        <v>0</v>
      </c>
    </row>
    <row r="668" spans="1:10" x14ac:dyDescent="0.25">
      <c r="A668" s="29">
        <v>42418</v>
      </c>
      <c r="B668" s="26" t="s">
        <v>36</v>
      </c>
      <c r="C668" s="26">
        <v>900</v>
      </c>
      <c r="D668" s="26" t="s">
        <v>14</v>
      </c>
      <c r="E668" s="27">
        <v>544</v>
      </c>
      <c r="F668" s="27">
        <v>532</v>
      </c>
      <c r="G668" s="13">
        <v>0</v>
      </c>
      <c r="H668" s="8">
        <f t="shared" si="353"/>
        <v>10800</v>
      </c>
      <c r="I668" s="8">
        <v>0</v>
      </c>
      <c r="J668" s="8">
        <f t="shared" si="352"/>
        <v>10800</v>
      </c>
    </row>
    <row r="669" spans="1:10" x14ac:dyDescent="0.25">
      <c r="A669" s="29">
        <v>42418</v>
      </c>
      <c r="B669" s="26" t="s">
        <v>324</v>
      </c>
      <c r="C669" s="26">
        <v>2000</v>
      </c>
      <c r="D669" s="26" t="s">
        <v>14</v>
      </c>
      <c r="E669" s="27">
        <v>159.80000000000001</v>
      </c>
      <c r="F669" s="27">
        <v>155.5</v>
      </c>
      <c r="G669" s="13">
        <v>0</v>
      </c>
      <c r="H669" s="8">
        <f t="shared" si="353"/>
        <v>8600.0000000000218</v>
      </c>
      <c r="I669" s="8">
        <v>0</v>
      </c>
      <c r="J669" s="8">
        <f t="shared" si="352"/>
        <v>8600.0000000000218</v>
      </c>
    </row>
    <row r="670" spans="1:10" x14ac:dyDescent="0.25">
      <c r="A670" s="29">
        <v>42417</v>
      </c>
      <c r="B670" s="26" t="s">
        <v>203</v>
      </c>
      <c r="C670" s="26">
        <v>2000</v>
      </c>
      <c r="D670" s="26" t="s">
        <v>14</v>
      </c>
      <c r="E670" s="27">
        <v>328</v>
      </c>
      <c r="F670" s="27">
        <v>333</v>
      </c>
      <c r="G670" s="13">
        <v>0</v>
      </c>
      <c r="H670" s="8">
        <f t="shared" si="353"/>
        <v>-10000</v>
      </c>
      <c r="I670" s="8">
        <v>0</v>
      </c>
      <c r="J670" s="8">
        <f t="shared" si="352"/>
        <v>-10000</v>
      </c>
    </row>
    <row r="671" spans="1:10" x14ac:dyDescent="0.25">
      <c r="A671" s="29">
        <v>42417</v>
      </c>
      <c r="B671" s="26" t="s">
        <v>179</v>
      </c>
      <c r="C671" s="26">
        <v>2000</v>
      </c>
      <c r="D671" s="26" t="s">
        <v>11</v>
      </c>
      <c r="E671" s="27">
        <v>150</v>
      </c>
      <c r="F671" s="27">
        <v>155</v>
      </c>
      <c r="G671" s="13">
        <v>0</v>
      </c>
      <c r="H671" s="8">
        <f t="shared" ref="H671:H672" si="354">(F671-E671)*C671</f>
        <v>10000</v>
      </c>
      <c r="I671" s="8">
        <v>0</v>
      </c>
      <c r="J671" s="8">
        <f t="shared" ref="J671:J678" si="355">+I671+H671</f>
        <v>10000</v>
      </c>
    </row>
    <row r="672" spans="1:10" x14ac:dyDescent="0.25">
      <c r="A672" s="29">
        <v>42417</v>
      </c>
      <c r="B672" s="26" t="s">
        <v>314</v>
      </c>
      <c r="C672" s="26">
        <v>700</v>
      </c>
      <c r="D672" s="26" t="s">
        <v>11</v>
      </c>
      <c r="E672" s="27">
        <v>662</v>
      </c>
      <c r="F672" s="27">
        <v>676</v>
      </c>
      <c r="G672" s="13">
        <v>0</v>
      </c>
      <c r="H672" s="8">
        <f t="shared" si="354"/>
        <v>9800</v>
      </c>
      <c r="I672" s="8">
        <v>0</v>
      </c>
      <c r="J672" s="8">
        <f t="shared" si="355"/>
        <v>9800</v>
      </c>
    </row>
    <row r="673" spans="1:10" x14ac:dyDescent="0.25">
      <c r="A673" s="29">
        <v>42417</v>
      </c>
      <c r="B673" s="26" t="s">
        <v>312</v>
      </c>
      <c r="C673" s="26">
        <v>300</v>
      </c>
      <c r="D673" s="26" t="s">
        <v>14</v>
      </c>
      <c r="E673" s="27">
        <v>980</v>
      </c>
      <c r="F673" s="27">
        <v>991</v>
      </c>
      <c r="G673" s="13">
        <v>0</v>
      </c>
      <c r="H673" s="8">
        <f t="shared" ref="H673:H678" si="356">(E673-F673)*C673</f>
        <v>-3300</v>
      </c>
      <c r="I673" s="8">
        <v>0</v>
      </c>
      <c r="J673" s="8">
        <f t="shared" si="355"/>
        <v>-3300</v>
      </c>
    </row>
    <row r="674" spans="1:10" x14ac:dyDescent="0.25">
      <c r="A674" s="29">
        <v>42417</v>
      </c>
      <c r="B674" s="26" t="s">
        <v>320</v>
      </c>
      <c r="C674" s="26">
        <v>1500</v>
      </c>
      <c r="D674" s="26" t="s">
        <v>14</v>
      </c>
      <c r="E674" s="27">
        <v>401</v>
      </c>
      <c r="F674" s="27">
        <v>407</v>
      </c>
      <c r="G674" s="13">
        <v>0</v>
      </c>
      <c r="H674" s="8">
        <f t="shared" si="356"/>
        <v>-9000</v>
      </c>
      <c r="I674" s="8">
        <v>0</v>
      </c>
      <c r="J674" s="8">
        <f t="shared" si="355"/>
        <v>-9000</v>
      </c>
    </row>
    <row r="675" spans="1:10" x14ac:dyDescent="0.25">
      <c r="A675" s="29">
        <v>42417</v>
      </c>
      <c r="B675" s="26" t="s">
        <v>320</v>
      </c>
      <c r="C675" s="26">
        <v>1500</v>
      </c>
      <c r="D675" s="26" t="s">
        <v>14</v>
      </c>
      <c r="E675" s="27">
        <v>410</v>
      </c>
      <c r="F675" s="27">
        <v>407</v>
      </c>
      <c r="G675" s="13">
        <v>0</v>
      </c>
      <c r="H675" s="8">
        <f t="shared" si="356"/>
        <v>4500</v>
      </c>
      <c r="I675" s="8">
        <v>0</v>
      </c>
      <c r="J675" s="8">
        <f t="shared" si="355"/>
        <v>4500</v>
      </c>
    </row>
    <row r="676" spans="1:10" x14ac:dyDescent="0.25">
      <c r="A676" s="29">
        <v>42417</v>
      </c>
      <c r="B676" s="26" t="s">
        <v>197</v>
      </c>
      <c r="C676" s="26">
        <v>2000</v>
      </c>
      <c r="D676" s="26" t="s">
        <v>14</v>
      </c>
      <c r="E676" s="27">
        <v>275.5</v>
      </c>
      <c r="F676" s="27">
        <v>281</v>
      </c>
      <c r="G676" s="13">
        <v>0</v>
      </c>
      <c r="H676" s="8">
        <f t="shared" si="356"/>
        <v>-11000</v>
      </c>
      <c r="I676" s="8">
        <v>0</v>
      </c>
      <c r="J676" s="8">
        <f t="shared" si="355"/>
        <v>-11000</v>
      </c>
    </row>
    <row r="677" spans="1:10" x14ac:dyDescent="0.25">
      <c r="A677" s="29">
        <v>42416</v>
      </c>
      <c r="B677" s="26" t="s">
        <v>313</v>
      </c>
      <c r="C677" s="26">
        <v>3000</v>
      </c>
      <c r="D677" s="26" t="s">
        <v>14</v>
      </c>
      <c r="E677" s="27">
        <v>156.5</v>
      </c>
      <c r="F677" s="27">
        <v>149</v>
      </c>
      <c r="G677" s="13">
        <v>0</v>
      </c>
      <c r="H677" s="8">
        <f t="shared" si="356"/>
        <v>22500</v>
      </c>
      <c r="I677" s="8">
        <v>0</v>
      </c>
      <c r="J677" s="8">
        <f t="shared" si="355"/>
        <v>22500</v>
      </c>
    </row>
    <row r="678" spans="1:10" x14ac:dyDescent="0.25">
      <c r="A678" s="29">
        <v>42416</v>
      </c>
      <c r="B678" s="26" t="s">
        <v>336</v>
      </c>
      <c r="C678" s="26">
        <v>1500</v>
      </c>
      <c r="D678" s="26" t="s">
        <v>14</v>
      </c>
      <c r="E678" s="27">
        <v>336.5</v>
      </c>
      <c r="F678" s="27">
        <v>329</v>
      </c>
      <c r="G678" s="13">
        <v>0</v>
      </c>
      <c r="H678" s="8">
        <f t="shared" si="356"/>
        <v>11250</v>
      </c>
      <c r="I678" s="8">
        <v>0</v>
      </c>
      <c r="J678" s="8">
        <f t="shared" si="355"/>
        <v>11250</v>
      </c>
    </row>
    <row r="679" spans="1:10" x14ac:dyDescent="0.25">
      <c r="A679" s="29">
        <v>42415</v>
      </c>
      <c r="B679" s="26" t="s">
        <v>480</v>
      </c>
      <c r="C679" s="26">
        <v>1500</v>
      </c>
      <c r="D679" s="26" t="s">
        <v>11</v>
      </c>
      <c r="E679" s="27">
        <v>340</v>
      </c>
      <c r="F679" s="27">
        <v>342</v>
      </c>
      <c r="G679" s="13">
        <v>0</v>
      </c>
      <c r="H679" s="8">
        <f t="shared" ref="H679" si="357">(F679-E679)*C679</f>
        <v>3000</v>
      </c>
      <c r="I679" s="8">
        <v>0</v>
      </c>
      <c r="J679" s="8">
        <f t="shared" ref="J679:J684" si="358">+I679+H679</f>
        <v>3000</v>
      </c>
    </row>
    <row r="680" spans="1:10" x14ac:dyDescent="0.25">
      <c r="A680" s="29">
        <v>42411</v>
      </c>
      <c r="B680" s="26" t="s">
        <v>36</v>
      </c>
      <c r="C680" s="26">
        <v>900</v>
      </c>
      <c r="D680" s="26" t="s">
        <v>14</v>
      </c>
      <c r="E680" s="27">
        <v>537</v>
      </c>
      <c r="F680" s="27">
        <v>558</v>
      </c>
      <c r="G680" s="13">
        <v>0</v>
      </c>
      <c r="H680" s="8">
        <f t="shared" ref="H680:H684" si="359">(E680-F680)*C680</f>
        <v>-18900</v>
      </c>
      <c r="I680" s="8">
        <v>0</v>
      </c>
      <c r="J680" s="8">
        <f t="shared" si="358"/>
        <v>-18900</v>
      </c>
    </row>
    <row r="681" spans="1:10" x14ac:dyDescent="0.25">
      <c r="A681" s="29">
        <v>42411</v>
      </c>
      <c r="B681" s="26" t="s">
        <v>326</v>
      </c>
      <c r="C681" s="26">
        <v>200</v>
      </c>
      <c r="D681" s="26" t="s">
        <v>14</v>
      </c>
      <c r="E681" s="27">
        <v>2540</v>
      </c>
      <c r="F681" s="27">
        <v>2505</v>
      </c>
      <c r="G681" s="13">
        <v>0</v>
      </c>
      <c r="H681" s="8">
        <f t="shared" si="359"/>
        <v>7000</v>
      </c>
      <c r="I681" s="8">
        <v>0</v>
      </c>
      <c r="J681" s="8">
        <f t="shared" si="358"/>
        <v>7000</v>
      </c>
    </row>
    <row r="682" spans="1:10" x14ac:dyDescent="0.25">
      <c r="A682" s="29">
        <v>42409</v>
      </c>
      <c r="B682" s="26" t="s">
        <v>506</v>
      </c>
      <c r="C682" s="26">
        <v>2100</v>
      </c>
      <c r="D682" s="26" t="s">
        <v>14</v>
      </c>
      <c r="E682" s="27">
        <v>223.2</v>
      </c>
      <c r="F682" s="27">
        <v>220</v>
      </c>
      <c r="G682" s="13">
        <v>0</v>
      </c>
      <c r="H682" s="8">
        <f t="shared" si="359"/>
        <v>6719.9999999999764</v>
      </c>
      <c r="I682" s="8">
        <v>0</v>
      </c>
      <c r="J682" s="8">
        <f t="shared" si="358"/>
        <v>6719.9999999999764</v>
      </c>
    </row>
    <row r="683" spans="1:10" x14ac:dyDescent="0.25">
      <c r="A683" s="29">
        <v>42409</v>
      </c>
      <c r="B683" s="26" t="s">
        <v>247</v>
      </c>
      <c r="C683" s="26">
        <v>1000</v>
      </c>
      <c r="D683" s="26" t="s">
        <v>14</v>
      </c>
      <c r="E683" s="27">
        <v>393</v>
      </c>
      <c r="F683" s="27">
        <v>390</v>
      </c>
      <c r="G683" s="13">
        <v>0</v>
      </c>
      <c r="H683" s="8">
        <f t="shared" si="359"/>
        <v>3000</v>
      </c>
      <c r="I683" s="8">
        <v>0</v>
      </c>
      <c r="J683" s="8">
        <f t="shared" si="358"/>
        <v>3000</v>
      </c>
    </row>
    <row r="684" spans="1:10" x14ac:dyDescent="0.25">
      <c r="A684" s="29">
        <v>42409</v>
      </c>
      <c r="B684" s="26" t="s">
        <v>383</v>
      </c>
      <c r="C684" s="26">
        <v>700</v>
      </c>
      <c r="D684" s="26" t="s">
        <v>14</v>
      </c>
      <c r="E684" s="27">
        <v>760</v>
      </c>
      <c r="F684" s="27">
        <v>745</v>
      </c>
      <c r="G684" s="13">
        <v>0</v>
      </c>
      <c r="H684" s="8">
        <f t="shared" si="359"/>
        <v>10500</v>
      </c>
      <c r="I684" s="8">
        <v>0</v>
      </c>
      <c r="J684" s="8">
        <f t="shared" si="358"/>
        <v>10500</v>
      </c>
    </row>
    <row r="685" spans="1:10" x14ac:dyDescent="0.25">
      <c r="A685" s="29">
        <v>42405</v>
      </c>
      <c r="B685" s="26" t="s">
        <v>507</v>
      </c>
      <c r="C685" s="26">
        <v>2100</v>
      </c>
      <c r="D685" s="26" t="s">
        <v>11</v>
      </c>
      <c r="E685" s="27">
        <v>250</v>
      </c>
      <c r="F685" s="27">
        <v>258</v>
      </c>
      <c r="G685" s="13">
        <v>0</v>
      </c>
      <c r="H685" s="8">
        <f t="shared" ref="H685:H696" si="360">(F685-E685)*C685</f>
        <v>16800</v>
      </c>
      <c r="I685" s="8">
        <v>0</v>
      </c>
      <c r="J685" s="8">
        <f t="shared" ref="J685:J698" si="361">+I685+H685</f>
        <v>16800</v>
      </c>
    </row>
    <row r="686" spans="1:10" x14ac:dyDescent="0.25">
      <c r="A686" s="29">
        <v>42405</v>
      </c>
      <c r="B686" s="26" t="s">
        <v>320</v>
      </c>
      <c r="C686" s="26">
        <v>1500</v>
      </c>
      <c r="D686" s="26" t="s">
        <v>11</v>
      </c>
      <c r="E686" s="27">
        <v>425</v>
      </c>
      <c r="F686" s="27">
        <v>435</v>
      </c>
      <c r="G686" s="13">
        <v>0</v>
      </c>
      <c r="H686" s="8">
        <f t="shared" si="360"/>
        <v>15000</v>
      </c>
      <c r="I686" s="8">
        <v>0</v>
      </c>
      <c r="J686" s="8">
        <f t="shared" si="361"/>
        <v>15000</v>
      </c>
    </row>
    <row r="687" spans="1:10" x14ac:dyDescent="0.25">
      <c r="A687" s="29">
        <v>42408</v>
      </c>
      <c r="B687" s="26" t="s">
        <v>197</v>
      </c>
      <c r="C687" s="26">
        <v>2000</v>
      </c>
      <c r="D687" s="26" t="s">
        <v>11</v>
      </c>
      <c r="E687" s="27">
        <v>303</v>
      </c>
      <c r="F687" s="27">
        <v>310</v>
      </c>
      <c r="G687" s="13">
        <v>0</v>
      </c>
      <c r="H687" s="8">
        <f t="shared" si="360"/>
        <v>14000</v>
      </c>
      <c r="I687" s="8">
        <v>0</v>
      </c>
      <c r="J687" s="8">
        <f t="shared" si="361"/>
        <v>14000</v>
      </c>
    </row>
    <row r="688" spans="1:10" x14ac:dyDescent="0.25">
      <c r="A688" s="29">
        <v>42408</v>
      </c>
      <c r="B688" s="26" t="s">
        <v>387</v>
      </c>
      <c r="C688" s="26">
        <v>6000</v>
      </c>
      <c r="D688" s="26" t="s">
        <v>11</v>
      </c>
      <c r="E688" s="27">
        <v>85</v>
      </c>
      <c r="F688" s="27">
        <v>92</v>
      </c>
      <c r="G688" s="13">
        <v>0</v>
      </c>
      <c r="H688" s="8">
        <f t="shared" si="360"/>
        <v>42000</v>
      </c>
      <c r="I688" s="8">
        <v>0</v>
      </c>
      <c r="J688" s="8">
        <f t="shared" si="361"/>
        <v>42000</v>
      </c>
    </row>
    <row r="689" spans="1:10" x14ac:dyDescent="0.25">
      <c r="A689" s="29">
        <v>42408</v>
      </c>
      <c r="B689" s="26" t="s">
        <v>436</v>
      </c>
      <c r="C689" s="26">
        <v>1500</v>
      </c>
      <c r="D689" s="26" t="s">
        <v>11</v>
      </c>
      <c r="E689" s="27">
        <v>291.5</v>
      </c>
      <c r="F689" s="27">
        <v>296.5</v>
      </c>
      <c r="G689" s="13">
        <v>0</v>
      </c>
      <c r="H689" s="8">
        <f t="shared" si="360"/>
        <v>7500</v>
      </c>
      <c r="I689" s="8">
        <v>0</v>
      </c>
      <c r="J689" s="8">
        <f t="shared" si="361"/>
        <v>7500</v>
      </c>
    </row>
    <row r="690" spans="1:10" x14ac:dyDescent="0.25">
      <c r="A690" s="29">
        <v>42401</v>
      </c>
      <c r="B690" s="26" t="s">
        <v>312</v>
      </c>
      <c r="C690" s="26">
        <v>300</v>
      </c>
      <c r="D690" s="26" t="s">
        <v>11</v>
      </c>
      <c r="E690" s="27">
        <v>1223</v>
      </c>
      <c r="F690" s="27">
        <v>1260</v>
      </c>
      <c r="G690" s="13">
        <v>0</v>
      </c>
      <c r="H690" s="8">
        <f t="shared" si="360"/>
        <v>11100</v>
      </c>
      <c r="I690" s="8">
        <v>0</v>
      </c>
      <c r="J690" s="8">
        <f t="shared" si="361"/>
        <v>11100</v>
      </c>
    </row>
    <row r="691" spans="1:10" x14ac:dyDescent="0.25">
      <c r="A691" s="29">
        <v>42401</v>
      </c>
      <c r="B691" s="26" t="s">
        <v>324</v>
      </c>
      <c r="C691" s="26">
        <v>2000</v>
      </c>
      <c r="D691" s="26" t="s">
        <v>11</v>
      </c>
      <c r="E691" s="27">
        <v>186.5</v>
      </c>
      <c r="F691" s="27">
        <v>199</v>
      </c>
      <c r="G691" s="13">
        <v>0</v>
      </c>
      <c r="H691" s="8">
        <f t="shared" si="360"/>
        <v>25000</v>
      </c>
      <c r="I691" s="8">
        <v>0</v>
      </c>
      <c r="J691" s="8">
        <f t="shared" si="361"/>
        <v>25000</v>
      </c>
    </row>
    <row r="692" spans="1:10" x14ac:dyDescent="0.25">
      <c r="A692" s="29">
        <v>42401</v>
      </c>
      <c r="B692" s="26" t="s">
        <v>508</v>
      </c>
      <c r="C692" s="26">
        <v>1100</v>
      </c>
      <c r="D692" s="26" t="s">
        <v>11</v>
      </c>
      <c r="E692" s="27">
        <v>415</v>
      </c>
      <c r="F692" s="27">
        <v>432</v>
      </c>
      <c r="G692" s="13">
        <v>0</v>
      </c>
      <c r="H692" s="8">
        <f t="shared" si="360"/>
        <v>18700</v>
      </c>
      <c r="I692" s="8">
        <v>0</v>
      </c>
      <c r="J692" s="8">
        <f t="shared" si="361"/>
        <v>18700</v>
      </c>
    </row>
    <row r="693" spans="1:10" x14ac:dyDescent="0.25">
      <c r="A693" s="44"/>
      <c r="B693" s="45"/>
      <c r="C693" s="45"/>
      <c r="D693" s="45"/>
      <c r="E693" s="46"/>
      <c r="F693" s="46"/>
      <c r="G693" s="41"/>
      <c r="H693" s="36"/>
      <c r="I693" s="36"/>
      <c r="J693" s="36"/>
    </row>
    <row r="694" spans="1:10" x14ac:dyDescent="0.25">
      <c r="A694" s="29">
        <v>42398</v>
      </c>
      <c r="B694" s="26" t="s">
        <v>320</v>
      </c>
      <c r="C694" s="26">
        <v>1500</v>
      </c>
      <c r="D694" s="26" t="s">
        <v>11</v>
      </c>
      <c r="E694" s="27">
        <v>462.5</v>
      </c>
      <c r="F694" s="27">
        <v>475</v>
      </c>
      <c r="G694" s="13">
        <v>0</v>
      </c>
      <c r="H694" s="8">
        <f t="shared" si="360"/>
        <v>18750</v>
      </c>
      <c r="I694" s="8">
        <v>0</v>
      </c>
      <c r="J694" s="8">
        <f t="shared" si="361"/>
        <v>18750</v>
      </c>
    </row>
    <row r="695" spans="1:10" x14ac:dyDescent="0.25">
      <c r="A695" s="29">
        <v>42398</v>
      </c>
      <c r="B695" s="26" t="s">
        <v>383</v>
      </c>
      <c r="C695" s="26">
        <v>700</v>
      </c>
      <c r="D695" s="26" t="s">
        <v>11</v>
      </c>
      <c r="E695" s="27">
        <v>665</v>
      </c>
      <c r="F695" s="27">
        <v>678</v>
      </c>
      <c r="G695" s="13">
        <v>0</v>
      </c>
      <c r="H695" s="8">
        <f t="shared" si="360"/>
        <v>9100</v>
      </c>
      <c r="I695" s="8">
        <v>0</v>
      </c>
      <c r="J695" s="8">
        <f t="shared" si="361"/>
        <v>9100</v>
      </c>
    </row>
    <row r="696" spans="1:10" x14ac:dyDescent="0.25">
      <c r="A696" s="29">
        <v>42398</v>
      </c>
      <c r="B696" s="26" t="s">
        <v>411</v>
      </c>
      <c r="C696" s="26">
        <v>2100</v>
      </c>
      <c r="D696" s="26" t="s">
        <v>11</v>
      </c>
      <c r="E696" s="27">
        <v>192.5</v>
      </c>
      <c r="F696" s="27">
        <v>202</v>
      </c>
      <c r="G696" s="13">
        <v>0</v>
      </c>
      <c r="H696" s="8">
        <f t="shared" si="360"/>
        <v>19950</v>
      </c>
      <c r="I696" s="8">
        <v>0</v>
      </c>
      <c r="J696" s="8">
        <f t="shared" si="361"/>
        <v>19950</v>
      </c>
    </row>
    <row r="697" spans="1:10" x14ac:dyDescent="0.25">
      <c r="A697" s="29">
        <v>42382</v>
      </c>
      <c r="B697" s="26" t="s">
        <v>320</v>
      </c>
      <c r="C697" s="26">
        <v>1500</v>
      </c>
      <c r="D697" s="26" t="s">
        <v>14</v>
      </c>
      <c r="E697" s="27">
        <v>548</v>
      </c>
      <c r="F697" s="27">
        <v>538</v>
      </c>
      <c r="G697" s="13">
        <v>0</v>
      </c>
      <c r="H697" s="8">
        <f t="shared" ref="H697:H698" si="362">(E697-F697)*C697</f>
        <v>15000</v>
      </c>
      <c r="I697" s="8">
        <v>0</v>
      </c>
      <c r="J697" s="8">
        <f t="shared" si="361"/>
        <v>15000</v>
      </c>
    </row>
    <row r="698" spans="1:10" x14ac:dyDescent="0.25">
      <c r="A698" s="29">
        <v>42382</v>
      </c>
      <c r="B698" s="26" t="s">
        <v>312</v>
      </c>
      <c r="C698" s="26">
        <v>300</v>
      </c>
      <c r="D698" s="26" t="s">
        <v>14</v>
      </c>
      <c r="E698" s="27">
        <v>1340</v>
      </c>
      <c r="F698" s="27">
        <v>1321</v>
      </c>
      <c r="G698" s="13">
        <v>0</v>
      </c>
      <c r="H698" s="8">
        <f t="shared" si="362"/>
        <v>5700</v>
      </c>
      <c r="I698" s="8">
        <v>0</v>
      </c>
      <c r="J698" s="8">
        <f t="shared" si="361"/>
        <v>5700</v>
      </c>
    </row>
    <row r="699" spans="1:10" x14ac:dyDescent="0.25">
      <c r="A699" s="29">
        <v>42381</v>
      </c>
      <c r="B699" s="26" t="s">
        <v>338</v>
      </c>
      <c r="C699" s="26">
        <v>1000</v>
      </c>
      <c r="D699" s="26" t="s">
        <v>11</v>
      </c>
      <c r="E699" s="27">
        <v>528</v>
      </c>
      <c r="F699" s="27">
        <v>538</v>
      </c>
      <c r="G699" s="13">
        <v>0</v>
      </c>
      <c r="H699" s="8">
        <f t="shared" ref="H699:H701" si="363">(F699-E699)*C699</f>
        <v>10000</v>
      </c>
      <c r="I699" s="8">
        <v>0</v>
      </c>
      <c r="J699" s="8">
        <f t="shared" ref="J699:J704" si="364">+I699+H699</f>
        <v>10000</v>
      </c>
    </row>
    <row r="700" spans="1:10" x14ac:dyDescent="0.25">
      <c r="A700" s="29">
        <v>42381</v>
      </c>
      <c r="B700" s="26" t="s">
        <v>343</v>
      </c>
      <c r="C700" s="26">
        <v>6000</v>
      </c>
      <c r="D700" s="26" t="s">
        <v>11</v>
      </c>
      <c r="E700" s="27">
        <v>78.8</v>
      </c>
      <c r="F700" s="27">
        <v>82</v>
      </c>
      <c r="G700" s="13">
        <v>0</v>
      </c>
      <c r="H700" s="8">
        <f t="shared" si="363"/>
        <v>19200.000000000018</v>
      </c>
      <c r="I700" s="8">
        <v>0</v>
      </c>
      <c r="J700" s="8">
        <f t="shared" si="364"/>
        <v>19200.000000000018</v>
      </c>
    </row>
    <row r="701" spans="1:10" x14ac:dyDescent="0.25">
      <c r="A701" s="29">
        <v>42381</v>
      </c>
      <c r="B701" s="26" t="s">
        <v>36</v>
      </c>
      <c r="C701" s="26">
        <v>900</v>
      </c>
      <c r="D701" s="26" t="s">
        <v>11</v>
      </c>
      <c r="E701" s="27">
        <v>777</v>
      </c>
      <c r="F701" s="27">
        <v>795</v>
      </c>
      <c r="G701" s="13">
        <v>0</v>
      </c>
      <c r="H701" s="8">
        <f t="shared" si="363"/>
        <v>16200</v>
      </c>
      <c r="I701" s="8">
        <v>0</v>
      </c>
      <c r="J701" s="8">
        <f t="shared" si="364"/>
        <v>16200</v>
      </c>
    </row>
    <row r="702" spans="1:10" x14ac:dyDescent="0.25">
      <c r="A702" s="29">
        <v>42381</v>
      </c>
      <c r="B702" s="26" t="s">
        <v>383</v>
      </c>
      <c r="C702" s="26">
        <v>700</v>
      </c>
      <c r="D702" s="26" t="s">
        <v>14</v>
      </c>
      <c r="E702" s="27">
        <v>672.8</v>
      </c>
      <c r="F702" s="27">
        <v>676</v>
      </c>
      <c r="G702" s="13">
        <v>0</v>
      </c>
      <c r="H702" s="8">
        <f t="shared" ref="H702:H704" si="365">(E702-F702)*C702</f>
        <v>-2240.0000000000318</v>
      </c>
      <c r="I702" s="8">
        <v>0</v>
      </c>
      <c r="J702" s="8">
        <f t="shared" si="364"/>
        <v>-2240.0000000000318</v>
      </c>
    </row>
    <row r="703" spans="1:10" x14ac:dyDescent="0.25">
      <c r="A703" s="29">
        <v>42376</v>
      </c>
      <c r="B703" s="26" t="s">
        <v>320</v>
      </c>
      <c r="C703" s="26">
        <v>150</v>
      </c>
      <c r="D703" s="26" t="s">
        <v>14</v>
      </c>
      <c r="E703" s="27">
        <v>583</v>
      </c>
      <c r="F703" s="27">
        <v>565</v>
      </c>
      <c r="G703" s="13">
        <v>0</v>
      </c>
      <c r="H703" s="8">
        <f t="shared" si="365"/>
        <v>2700</v>
      </c>
      <c r="I703" s="8">
        <v>0</v>
      </c>
      <c r="J703" s="8">
        <f t="shared" si="364"/>
        <v>2700</v>
      </c>
    </row>
    <row r="704" spans="1:10" x14ac:dyDescent="0.25">
      <c r="A704" s="29">
        <v>42376</v>
      </c>
      <c r="B704" s="26" t="s">
        <v>36</v>
      </c>
      <c r="C704" s="26">
        <v>900</v>
      </c>
      <c r="D704" s="26" t="s">
        <v>14</v>
      </c>
      <c r="E704" s="27">
        <v>750.5</v>
      </c>
      <c r="F704" s="27">
        <v>741</v>
      </c>
      <c r="G704" s="13">
        <v>0</v>
      </c>
      <c r="H704" s="8">
        <f t="shared" si="365"/>
        <v>8550</v>
      </c>
      <c r="I704" s="8">
        <v>0</v>
      </c>
      <c r="J704" s="8">
        <f t="shared" si="364"/>
        <v>8550</v>
      </c>
    </row>
    <row r="705" spans="1:10" x14ac:dyDescent="0.25">
      <c r="A705" s="38"/>
      <c r="B705" s="38"/>
      <c r="C705" s="38"/>
      <c r="D705" s="38"/>
      <c r="E705" s="38"/>
      <c r="F705" s="38"/>
      <c r="G705" s="38"/>
      <c r="H705" s="38"/>
      <c r="I705" s="38"/>
      <c r="J705" s="38"/>
    </row>
  </sheetData>
  <mergeCells count="2">
    <mergeCell ref="A1:J1"/>
    <mergeCell ref="A2:J2"/>
  </mergeCells>
  <pageMargins left="0.7" right="0.7" top="0.75" bottom="0.75" header="0.3" footer="0.3"/>
  <ignoredErrors>
    <ignoredError sqref="H93:J303 H304:J306 H12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FUTURE</vt:lpstr>
      <vt:lpstr>PREMIUM FUTURE</vt:lpstr>
      <vt:lpstr>SS FUTURE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2018-01-13T10:26:54Z</dcterms:created>
  <dcterms:modified xsi:type="dcterms:W3CDTF">2018-01-22T10:40:08Z</dcterms:modified>
</cp:coreProperties>
</file>