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RCH\"/>
    </mc:Choice>
  </mc:AlternateContent>
  <bookViews>
    <workbookView xWindow="0" yWindow="0" windowWidth="20490" windowHeight="8595"/>
  </bookViews>
  <sheets>
    <sheet name="PICK OF THE DAY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H5" i="1" s="1"/>
  <c r="J5" i="1" s="1"/>
  <c r="C6" i="1" l="1"/>
  <c r="H6" i="1" s="1"/>
  <c r="J6" i="1" s="1"/>
  <c r="C7" i="1" l="1"/>
  <c r="H7" i="1" s="1"/>
  <c r="J7" i="1" s="1"/>
  <c r="H15" i="1" l="1"/>
  <c r="J15" i="1" s="1"/>
  <c r="C8" i="1"/>
  <c r="H8" i="1" s="1"/>
  <c r="J8" i="1" s="1"/>
  <c r="C9" i="1" l="1"/>
  <c r="H9" i="1" l="1"/>
  <c r="J9" i="1" s="1"/>
  <c r="I11" i="1"/>
  <c r="J11" i="1" s="1"/>
  <c r="H11" i="1"/>
  <c r="C11" i="1" l="1"/>
  <c r="C12" i="1" l="1"/>
  <c r="H12" i="1" s="1"/>
  <c r="J12" i="1" s="1"/>
  <c r="H14" i="1" l="1"/>
  <c r="J14" i="1" s="1"/>
  <c r="J13" i="1"/>
  <c r="H13" i="1"/>
  <c r="C15" i="1"/>
  <c r="C14" i="1"/>
  <c r="C13" i="1"/>
  <c r="C16" i="1" l="1"/>
  <c r="H16" i="1" s="1"/>
  <c r="J16" i="1" s="1"/>
</calcChain>
</file>

<file path=xl/comments1.xml><?xml version="1.0" encoding="utf-8"?>
<comments xmlns="http://schemas.openxmlformats.org/spreadsheetml/2006/main">
  <authors>
    <author>hp</author>
  </authors>
  <commentList>
    <comment ref="B15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PARTIAL BOOK ON 31ST JAN</t>
        </r>
      </text>
    </comment>
    <comment ref="B16" authorId="0" shapeId="0">
      <text>
        <r>
          <rPr>
            <b/>
            <sz val="9"/>
            <color indexed="81"/>
            <rFont val="Tahoma"/>
            <family val="2"/>
          </rPr>
          <t>hp:</t>
        </r>
        <r>
          <rPr>
            <sz val="9"/>
            <color indexed="81"/>
            <rFont val="Tahoma"/>
            <family val="2"/>
          </rPr>
          <t xml:space="preserve">
TGT HIT ON 17TH JAN</t>
        </r>
      </text>
    </comment>
  </commentList>
</comments>
</file>

<file path=xl/sharedStrings.xml><?xml version="1.0" encoding="utf-8"?>
<sst xmlns="http://schemas.openxmlformats.org/spreadsheetml/2006/main" count="34" uniqueCount="23">
  <si>
    <t>LONG</t>
  </si>
  <si>
    <t>PICK OF THE DAY</t>
  </si>
  <si>
    <t xml:space="preserve">INDIANBK </t>
  </si>
  <si>
    <t>SL</t>
  </si>
  <si>
    <t xml:space="preserve">TV18BRDCST </t>
  </si>
  <si>
    <t>Date</t>
  </si>
  <si>
    <t>SCRIP</t>
  </si>
  <si>
    <t>QTY</t>
  </si>
  <si>
    <t>POSITION</t>
  </si>
  <si>
    <t>RATE</t>
  </si>
  <si>
    <t>TARGET-1</t>
  </si>
  <si>
    <t>TARGET-2</t>
  </si>
  <si>
    <t>(Amount)TGT-1</t>
  </si>
  <si>
    <t>(Amount)TGT-2</t>
  </si>
  <si>
    <t>P &amp; L</t>
  </si>
  <si>
    <t>RELINFRA</t>
  </si>
  <si>
    <t xml:space="preserve">RELCAPITAL </t>
  </si>
  <si>
    <t>AUROPHARMA</t>
  </si>
  <si>
    <t xml:space="preserve">RIIL </t>
  </si>
  <si>
    <t xml:space="preserve">JINDALSTEL </t>
  </si>
  <si>
    <t xml:space="preserve">INDIGO </t>
  </si>
  <si>
    <t>RIIL</t>
  </si>
  <si>
    <t>WOCKPHARMA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</si>
</sst>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3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0"/>
      <name val="Times New Roman"/>
      <family val="1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FF0000"/>
      <name val="Times New Roman"/>
      <family val="1"/>
    </font>
    <font>
      <b/>
      <sz val="2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28">
    <xf numFmtId="0" fontId="0" fillId="0" borderId="0" xfId="0"/>
    <xf numFmtId="0" fontId="3" fillId="0" borderId="0" xfId="0" applyFont="1" applyFill="1" applyAlignment="1">
      <alignment horizontal="center" vertical="center"/>
    </xf>
    <xf numFmtId="0" fontId="4" fillId="0" borderId="0" xfId="0" applyFont="1" applyFill="1"/>
    <xf numFmtId="15" fontId="0" fillId="0" borderId="0" xfId="0" applyNumberFormat="1" applyFont="1" applyAlignment="1">
      <alignment horizontal="center"/>
    </xf>
    <xf numFmtId="0" fontId="0" fillId="0" borderId="0" xfId="0" applyFont="1" applyFill="1" applyAlignment="1">
      <alignment horizontal="center"/>
    </xf>
    <xf numFmtId="2" fontId="0" fillId="0" borderId="0" xfId="0" applyNumberFormat="1" applyFont="1" applyFill="1" applyAlignment="1">
      <alignment horizontal="center"/>
    </xf>
    <xf numFmtId="0" fontId="0" fillId="0" borderId="0" xfId="0" applyFont="1" applyFill="1"/>
    <xf numFmtId="0" fontId="0" fillId="3" borderId="0" xfId="0" applyFill="1"/>
    <xf numFmtId="164" fontId="2" fillId="2" borderId="0" xfId="0" applyNumberFormat="1" applyFont="1" applyFill="1" applyAlignment="1">
      <alignment horizontal="center" vertical="center"/>
    </xf>
    <xf numFmtId="164" fontId="0" fillId="2" borderId="0" xfId="0" applyNumberFormat="1" applyFont="1" applyFill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2" fontId="4" fillId="2" borderId="0" xfId="0" applyNumberFormat="1" applyFont="1" applyFill="1" applyAlignment="1">
      <alignment horizontal="center" vertical="center"/>
    </xf>
    <xf numFmtId="2" fontId="5" fillId="2" borderId="0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 wrapText="1"/>
    </xf>
    <xf numFmtId="15" fontId="4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/>
    <xf numFmtId="15" fontId="0" fillId="0" borderId="1" xfId="0" applyNumberFormat="1" applyFont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2" fontId="0" fillId="0" borderId="1" xfId="0" applyNumberFormat="1" applyFont="1" applyFill="1" applyBorder="1" applyAlignment="1">
      <alignment horizontal="center"/>
    </xf>
    <xf numFmtId="2" fontId="0" fillId="0" borderId="1" xfId="1" applyNumberFormat="1" applyFont="1" applyBorder="1" applyAlignment="1">
      <alignment horizontal="center" vertical="center"/>
    </xf>
    <xf numFmtId="2" fontId="8" fillId="0" borderId="1" xfId="1" applyNumberFormat="1" applyFont="1" applyBorder="1" applyAlignment="1">
      <alignment horizontal="center" vertical="center"/>
    </xf>
    <xf numFmtId="0" fontId="0" fillId="0" borderId="1" xfId="1" applyFont="1" applyBorder="1" applyAlignment="1">
      <alignment horizontal="center" vertical="center"/>
    </xf>
    <xf numFmtId="164" fontId="11" fillId="2" borderId="0" xfId="0" applyNumberFormat="1" applyFont="1" applyFill="1" applyAlignment="1">
      <alignment horizontal="center" vertical="center"/>
    </xf>
    <xf numFmtId="164" fontId="12" fillId="2" borderId="0" xfId="0" applyNumberFormat="1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828675</xdr:colOff>
      <xdr:row>0</xdr:row>
      <xdr:rowOff>123825</xdr:rowOff>
    </xdr:from>
    <xdr:to>
      <xdr:col>3</xdr:col>
      <xdr:colOff>733425</xdr:colOff>
      <xdr:row>1</xdr:row>
      <xdr:rowOff>9524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28675" y="12382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8"/>
  <sheetViews>
    <sheetView tabSelected="1" workbookViewId="0">
      <selection activeCell="A4" sqref="A4"/>
    </sheetView>
  </sheetViews>
  <sheetFormatPr defaultRowHeight="15" x14ac:dyDescent="0.25"/>
  <cols>
    <col min="1" max="1" width="14.28515625" customWidth="1"/>
    <col min="2" max="2" width="18.140625" customWidth="1"/>
    <col min="3" max="4" width="11.85546875" customWidth="1"/>
    <col min="5" max="5" width="12.85546875" customWidth="1"/>
    <col min="6" max="6" width="12.42578125" customWidth="1"/>
    <col min="7" max="7" width="15.140625" customWidth="1"/>
    <col min="8" max="8" width="17.7109375" customWidth="1"/>
    <col min="9" max="9" width="19.28515625" customWidth="1"/>
    <col min="10" max="10" width="16.140625" customWidth="1"/>
    <col min="11" max="11" width="11.5703125" customWidth="1"/>
  </cols>
  <sheetData>
    <row r="1" spans="1:11" s="7" customFormat="1" ht="96.75" customHeight="1" x14ac:dyDescent="0.2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</row>
    <row r="2" spans="1:11" s="9" customFormat="1" ht="30" customHeight="1" x14ac:dyDescent="0.25">
      <c r="A2" s="8"/>
      <c r="B2" s="8"/>
      <c r="C2" s="25"/>
      <c r="D2" s="25"/>
      <c r="E2" s="25"/>
      <c r="F2" s="25"/>
      <c r="G2" s="26" t="s">
        <v>1</v>
      </c>
      <c r="H2" s="25"/>
      <c r="I2" s="25"/>
      <c r="J2" s="8"/>
      <c r="K2" s="8"/>
    </row>
    <row r="3" spans="1:11" s="1" customFormat="1" ht="18" customHeight="1" x14ac:dyDescent="0.25">
      <c r="A3" s="15" t="s">
        <v>5</v>
      </c>
      <c r="B3" s="15" t="s">
        <v>6</v>
      </c>
      <c r="C3" s="15" t="s">
        <v>7</v>
      </c>
      <c r="D3" s="15" t="s">
        <v>8</v>
      </c>
      <c r="E3" s="15" t="s">
        <v>9</v>
      </c>
      <c r="F3" s="15" t="s">
        <v>10</v>
      </c>
      <c r="G3" s="15" t="s">
        <v>11</v>
      </c>
      <c r="H3" s="15" t="s">
        <v>12</v>
      </c>
      <c r="I3" s="15" t="s">
        <v>13</v>
      </c>
      <c r="J3" s="15" t="s">
        <v>14</v>
      </c>
      <c r="K3" s="14" t="s">
        <v>3</v>
      </c>
    </row>
    <row r="4" spans="1:11" s="2" customFormat="1" ht="18" customHeight="1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8"/>
    </row>
    <row r="5" spans="1:11" s="2" customFormat="1" ht="18" customHeight="1" x14ac:dyDescent="0.25">
      <c r="A5" s="19">
        <v>43139</v>
      </c>
      <c r="B5" s="20" t="s">
        <v>15</v>
      </c>
      <c r="C5" s="24">
        <f t="shared" ref="C5" si="0">MROUND(500000/E5,10)</f>
        <v>1120</v>
      </c>
      <c r="D5" s="20" t="s">
        <v>0</v>
      </c>
      <c r="E5" s="21">
        <v>446</v>
      </c>
      <c r="F5" s="21">
        <v>447</v>
      </c>
      <c r="G5" s="21">
        <v>0</v>
      </c>
      <c r="H5" s="22">
        <f t="shared" ref="H5" si="1">(F5-E5)*C5</f>
        <v>1120</v>
      </c>
      <c r="I5" s="22">
        <v>0</v>
      </c>
      <c r="J5" s="23">
        <f>+I5+H5</f>
        <v>1120</v>
      </c>
      <c r="K5" s="21">
        <v>435</v>
      </c>
    </row>
    <row r="6" spans="1:11" s="2" customFormat="1" ht="18" customHeight="1" x14ac:dyDescent="0.25">
      <c r="A6" s="19">
        <v>43138</v>
      </c>
      <c r="B6" s="20" t="s">
        <v>22</v>
      </c>
      <c r="C6" s="24">
        <f t="shared" ref="C6" si="2">MROUND(500000/E6,10)</f>
        <v>660</v>
      </c>
      <c r="D6" s="20" t="s">
        <v>0</v>
      </c>
      <c r="E6" s="21">
        <v>762</v>
      </c>
      <c r="F6" s="21">
        <v>772</v>
      </c>
      <c r="G6" s="21">
        <v>0</v>
      </c>
      <c r="H6" s="22">
        <f t="shared" ref="H6" si="3">(F6-E6)*C6</f>
        <v>6600</v>
      </c>
      <c r="I6" s="22">
        <v>0</v>
      </c>
      <c r="J6" s="23">
        <f>+I6+H6</f>
        <v>6600</v>
      </c>
      <c r="K6" s="21">
        <v>745</v>
      </c>
    </row>
    <row r="7" spans="1:11" s="2" customFormat="1" ht="18" customHeight="1" x14ac:dyDescent="0.25">
      <c r="A7" s="19">
        <v>43137</v>
      </c>
      <c r="B7" s="20" t="s">
        <v>21</v>
      </c>
      <c r="C7" s="24">
        <f t="shared" ref="C7" si="4">MROUND(500000/E7,10)</f>
        <v>1090</v>
      </c>
      <c r="D7" s="20" t="s">
        <v>0</v>
      </c>
      <c r="E7" s="21">
        <v>460</v>
      </c>
      <c r="F7" s="21">
        <v>467</v>
      </c>
      <c r="G7" s="21">
        <v>0</v>
      </c>
      <c r="H7" s="22">
        <f t="shared" ref="H7" si="5">(F7-E7)*C7</f>
        <v>7630</v>
      </c>
      <c r="I7" s="22">
        <v>0</v>
      </c>
      <c r="J7" s="23">
        <f>+I7+H7</f>
        <v>7630</v>
      </c>
      <c r="K7" s="21">
        <v>450</v>
      </c>
    </row>
    <row r="8" spans="1:11" s="2" customFormat="1" ht="18" customHeight="1" x14ac:dyDescent="0.25">
      <c r="A8" s="19">
        <v>43136</v>
      </c>
      <c r="B8" s="20" t="s">
        <v>20</v>
      </c>
      <c r="C8" s="24">
        <f t="shared" ref="C8" si="6">MROUND(500000/E8,10)</f>
        <v>420</v>
      </c>
      <c r="D8" s="20" t="s">
        <v>0</v>
      </c>
      <c r="E8" s="21">
        <v>1180</v>
      </c>
      <c r="F8" s="21">
        <v>1200</v>
      </c>
      <c r="G8" s="21">
        <v>0</v>
      </c>
      <c r="H8" s="22">
        <f t="shared" ref="H8" si="7">(F8-E8)*C8</f>
        <v>8400</v>
      </c>
      <c r="I8" s="22">
        <v>0</v>
      </c>
      <c r="J8" s="23">
        <f>+I8+H8</f>
        <v>8400</v>
      </c>
      <c r="K8" s="21">
        <v>1160</v>
      </c>
    </row>
    <row r="9" spans="1:11" s="2" customFormat="1" ht="18" customHeight="1" x14ac:dyDescent="0.25">
      <c r="A9" s="19">
        <v>43132</v>
      </c>
      <c r="B9" s="20" t="s">
        <v>19</v>
      </c>
      <c r="C9" s="24">
        <f t="shared" ref="C9" si="8">MROUND(500000/E9,10)</f>
        <v>1890</v>
      </c>
      <c r="D9" s="20" t="s">
        <v>0</v>
      </c>
      <c r="E9" s="21">
        <v>265</v>
      </c>
      <c r="F9" s="21">
        <v>271.5</v>
      </c>
      <c r="G9" s="21">
        <v>0</v>
      </c>
      <c r="H9" s="22">
        <f t="shared" ref="H9" si="9">(F9-E9)*C9</f>
        <v>12285</v>
      </c>
      <c r="I9" s="22">
        <v>0</v>
      </c>
      <c r="J9" s="23">
        <f>+I9+H9</f>
        <v>12285</v>
      </c>
      <c r="K9" s="21">
        <v>258</v>
      </c>
    </row>
    <row r="10" spans="1:11" s="11" customFormat="1" ht="15.75" x14ac:dyDescent="0.25">
      <c r="A10" s="10"/>
      <c r="E10" s="12"/>
      <c r="F10" s="12"/>
      <c r="G10" s="12"/>
      <c r="H10" s="13"/>
      <c r="I10" s="13"/>
      <c r="J10" s="13"/>
    </row>
    <row r="11" spans="1:11" s="2" customFormat="1" ht="18" customHeight="1" x14ac:dyDescent="0.25">
      <c r="A11" s="19">
        <v>43130</v>
      </c>
      <c r="B11" s="20" t="s">
        <v>18</v>
      </c>
      <c r="C11" s="24">
        <f t="shared" ref="C11" si="10">MROUND(500000/E11,10)</f>
        <v>950</v>
      </c>
      <c r="D11" s="20" t="s">
        <v>0</v>
      </c>
      <c r="E11" s="21">
        <v>529</v>
      </c>
      <c r="F11" s="21">
        <v>540</v>
      </c>
      <c r="G11" s="21">
        <v>555</v>
      </c>
      <c r="H11" s="22">
        <f t="shared" ref="H11" si="11">(F11-E11)*C11</f>
        <v>10450</v>
      </c>
      <c r="I11" s="22">
        <f t="shared" ref="I11" si="12">(G11-F11)*C11</f>
        <v>14250</v>
      </c>
      <c r="J11" s="23">
        <f t="shared" ref="J11" si="13">+I11+H11</f>
        <v>24700</v>
      </c>
      <c r="K11" s="21">
        <v>518</v>
      </c>
    </row>
    <row r="12" spans="1:11" s="2" customFormat="1" ht="18" customHeight="1" x14ac:dyDescent="0.25">
      <c r="A12" s="19">
        <v>43123</v>
      </c>
      <c r="B12" s="20" t="s">
        <v>17</v>
      </c>
      <c r="C12" s="24">
        <f t="shared" ref="C12:C16" si="14">MROUND(500000/E12,10)</f>
        <v>780</v>
      </c>
      <c r="D12" s="20" t="s">
        <v>0</v>
      </c>
      <c r="E12" s="21">
        <v>641</v>
      </c>
      <c r="F12" s="21">
        <v>660</v>
      </c>
      <c r="G12" s="21">
        <v>0</v>
      </c>
      <c r="H12" s="22">
        <f t="shared" ref="H12" si="15">(F12-E12)*C12</f>
        <v>14820</v>
      </c>
      <c r="I12" s="22">
        <v>0</v>
      </c>
      <c r="J12" s="23">
        <f t="shared" ref="J12" si="16">+I12+H12</f>
        <v>14820</v>
      </c>
      <c r="K12" s="21">
        <v>620</v>
      </c>
    </row>
    <row r="13" spans="1:11" s="2" customFormat="1" ht="18" customHeight="1" x14ac:dyDescent="0.25">
      <c r="A13" s="19">
        <v>43119</v>
      </c>
      <c r="B13" s="20" t="s">
        <v>15</v>
      </c>
      <c r="C13" s="24">
        <f t="shared" si="14"/>
        <v>1000</v>
      </c>
      <c r="D13" s="20" t="s">
        <v>0</v>
      </c>
      <c r="E13" s="21">
        <v>500</v>
      </c>
      <c r="F13" s="21">
        <v>520</v>
      </c>
      <c r="G13" s="21">
        <v>0</v>
      </c>
      <c r="H13" s="22">
        <f t="shared" ref="H13" si="17">(F13-E13)*C13</f>
        <v>20000</v>
      </c>
      <c r="I13" s="22">
        <v>0</v>
      </c>
      <c r="J13" s="23">
        <f t="shared" ref="J13" si="18">+I13+H13</f>
        <v>20000</v>
      </c>
      <c r="K13" s="21">
        <v>480</v>
      </c>
    </row>
    <row r="14" spans="1:11" s="2" customFormat="1" ht="18" customHeight="1" x14ac:dyDescent="0.25">
      <c r="A14" s="19">
        <v>43118</v>
      </c>
      <c r="B14" s="20" t="s">
        <v>16</v>
      </c>
      <c r="C14" s="24">
        <f t="shared" si="14"/>
        <v>890</v>
      </c>
      <c r="D14" s="20" t="s">
        <v>0</v>
      </c>
      <c r="E14" s="21">
        <v>562.5</v>
      </c>
      <c r="F14" s="21">
        <v>575</v>
      </c>
      <c r="G14" s="21">
        <v>0</v>
      </c>
      <c r="H14" s="22">
        <f t="shared" ref="H14" si="19">(F14-E14)*C14</f>
        <v>11125</v>
      </c>
      <c r="I14" s="22">
        <v>0</v>
      </c>
      <c r="J14" s="23">
        <f t="shared" ref="J14" si="20">+I14+H14</f>
        <v>11125</v>
      </c>
      <c r="K14" s="21">
        <v>545</v>
      </c>
    </row>
    <row r="15" spans="1:11" s="2" customFormat="1" ht="18" customHeight="1" x14ac:dyDescent="0.25">
      <c r="A15" s="19">
        <v>43117</v>
      </c>
      <c r="B15" s="20" t="s">
        <v>4</v>
      </c>
      <c r="C15" s="24">
        <f t="shared" si="14"/>
        <v>8260</v>
      </c>
      <c r="D15" s="20" t="s">
        <v>0</v>
      </c>
      <c r="E15" s="21">
        <v>60.5</v>
      </c>
      <c r="F15" s="21">
        <v>63</v>
      </c>
      <c r="G15" s="21">
        <v>0</v>
      </c>
      <c r="H15" s="22">
        <f t="shared" ref="H15" si="21">(F15-E15)*C15</f>
        <v>20650</v>
      </c>
      <c r="I15" s="22">
        <v>0</v>
      </c>
      <c r="J15" s="23">
        <f t="shared" ref="J15" si="22">+I15+H15</f>
        <v>20650</v>
      </c>
      <c r="K15" s="21">
        <v>55</v>
      </c>
    </row>
    <row r="16" spans="1:11" s="2" customFormat="1" ht="18" customHeight="1" x14ac:dyDescent="0.25">
      <c r="A16" s="19">
        <v>43116</v>
      </c>
      <c r="B16" s="20" t="s">
        <v>2</v>
      </c>
      <c r="C16" s="24">
        <f t="shared" si="14"/>
        <v>1350</v>
      </c>
      <c r="D16" s="20" t="s">
        <v>0</v>
      </c>
      <c r="E16" s="21">
        <v>370.5</v>
      </c>
      <c r="F16" s="21">
        <v>380</v>
      </c>
      <c r="G16" s="21">
        <v>0</v>
      </c>
      <c r="H16" s="22">
        <f t="shared" ref="H16" si="23">(F16-E16)*C16</f>
        <v>12825</v>
      </c>
      <c r="I16" s="22">
        <v>0</v>
      </c>
      <c r="J16" s="23">
        <f t="shared" ref="J16" si="24">+I16+H16</f>
        <v>12825</v>
      </c>
      <c r="K16" s="21">
        <v>360</v>
      </c>
    </row>
    <row r="17" spans="1:10" s="11" customFormat="1" ht="15.75" x14ac:dyDescent="0.25">
      <c r="A17" s="10"/>
      <c r="E17" s="12"/>
      <c r="F17" s="12"/>
      <c r="G17" s="12"/>
      <c r="H17" s="13"/>
      <c r="I17" s="13"/>
      <c r="J17" s="13"/>
    </row>
    <row r="18" spans="1:10" s="6" customFormat="1" ht="14.25" customHeight="1" x14ac:dyDescent="0.25">
      <c r="A18" s="3"/>
      <c r="B18" s="4"/>
      <c r="C18" s="4"/>
      <c r="D18" s="4"/>
      <c r="E18" s="5"/>
      <c r="F18" s="5"/>
      <c r="G18" s="5"/>
      <c r="H18" s="4"/>
      <c r="I18" s="4"/>
      <c r="J18" s="4"/>
    </row>
  </sheetData>
  <mergeCells count="1">
    <mergeCell ref="A1:K1"/>
  </mergeCell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PICK OF THE 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2018-01-13T14:34:23Z</dcterms:created>
  <dcterms:modified xsi:type="dcterms:W3CDTF">2018-02-08T10:21:46Z</dcterms:modified>
</cp:coreProperties>
</file>