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9" i="1"/>
  <c r="J9" i="1" s="1"/>
  <c r="H8" i="1"/>
  <c r="J8" i="1" s="1"/>
  <c r="H7" i="1" l="1"/>
  <c r="J7" i="1" s="1"/>
  <c r="H6" i="1"/>
  <c r="J6" i="1" s="1"/>
  <c r="H7" i="2" l="1"/>
  <c r="J7" i="2" s="1"/>
  <c r="H14" i="1"/>
  <c r="J14" i="1" s="1"/>
  <c r="H13" i="1"/>
  <c r="J13" i="1" s="1"/>
  <c r="H12" i="1"/>
  <c r="J12" i="1" s="1"/>
  <c r="H11" i="1"/>
  <c r="J11" i="1" s="1"/>
  <c r="H10" i="1"/>
  <c r="J10" i="1" s="1"/>
  <c r="H18" i="1"/>
  <c r="J17" i="1"/>
  <c r="H17" i="1"/>
  <c r="J18" i="1" l="1"/>
  <c r="H9" i="2" l="1"/>
  <c r="J9" i="2" s="1"/>
  <c r="H8" i="2"/>
  <c r="J8" i="2" s="1"/>
  <c r="H28" i="1"/>
  <c r="J28" i="1" s="1"/>
  <c r="H27" i="1"/>
  <c r="J27" i="1" s="1"/>
  <c r="H26" i="1"/>
  <c r="J26" i="1" s="1"/>
  <c r="H25" i="1"/>
  <c r="J25" i="1" s="1"/>
  <c r="H24" i="1"/>
  <c r="J24" i="1" s="1"/>
  <c r="I23" i="1"/>
  <c r="H23" i="1"/>
  <c r="H22" i="1"/>
  <c r="J22" i="1" s="1"/>
  <c r="H21" i="1"/>
  <c r="J21" i="1" s="1"/>
  <c r="H20" i="1"/>
  <c r="J20" i="1" s="1"/>
  <c r="H19" i="1"/>
  <c r="J19" i="1" s="1"/>
  <c r="I16" i="1"/>
  <c r="H16" i="1"/>
  <c r="J16" i="1" s="1"/>
  <c r="J23" i="1" l="1"/>
  <c r="I29" i="1"/>
  <c r="H29" i="1"/>
  <c r="J29" i="1" l="1"/>
  <c r="I11" i="2"/>
  <c r="H11" i="2"/>
  <c r="J11" i="2" s="1"/>
  <c r="H10" i="2"/>
  <c r="J10" i="2" s="1"/>
  <c r="H33" i="1" l="1"/>
  <c r="J33" i="1" s="1"/>
  <c r="H32" i="1"/>
  <c r="J32" i="1" s="1"/>
  <c r="H31" i="1"/>
  <c r="J31" i="1" s="1"/>
  <c r="H30" i="1"/>
  <c r="J30" i="1" s="1"/>
  <c r="I37" i="1" l="1"/>
  <c r="H37" i="1"/>
  <c r="J37" i="1" s="1"/>
  <c r="H35" i="1" l="1"/>
  <c r="J35" i="1" s="1"/>
  <c r="H13" i="2"/>
  <c r="J13" i="2" s="1"/>
  <c r="H12" i="2"/>
  <c r="J12" i="2" s="1"/>
  <c r="H34" i="1"/>
  <c r="J34" i="1" s="1"/>
  <c r="H36" i="1"/>
  <c r="J36" i="1" s="1"/>
  <c r="H38" i="1"/>
  <c r="J38" i="1" s="1"/>
  <c r="H39" i="1" l="1"/>
  <c r="J39" i="1" s="1"/>
  <c r="I14" i="2" l="1"/>
  <c r="H14" i="2"/>
  <c r="H40" i="1"/>
  <c r="J40" i="1" s="1"/>
  <c r="J14" i="2" l="1"/>
  <c r="H41" i="1"/>
  <c r="J41" i="1" s="1"/>
  <c r="H15" i="2" l="1"/>
  <c r="J15" i="2" s="1"/>
  <c r="H44" i="1"/>
  <c r="J44" i="1" s="1"/>
  <c r="H43" i="1"/>
  <c r="J43" i="1" s="1"/>
  <c r="H42" i="1"/>
  <c r="J42" i="1" s="1"/>
  <c r="H45" i="1" l="1"/>
  <c r="J45" i="1" s="1"/>
  <c r="H46" i="1"/>
  <c r="J46" i="1" s="1"/>
  <c r="H48" i="1" l="1"/>
  <c r="H47" i="1"/>
  <c r="J47" i="1" l="1"/>
  <c r="J48" i="1"/>
  <c r="H16" i="2"/>
  <c r="J16" i="2" l="1"/>
  <c r="H17" i="2" l="1"/>
  <c r="H51" i="1"/>
  <c r="J51" i="1" s="1"/>
  <c r="I49" i="1"/>
  <c r="H49" i="1"/>
  <c r="H50" i="1"/>
  <c r="I53" i="1"/>
  <c r="H53" i="1"/>
  <c r="J49" i="1" l="1"/>
  <c r="J17" i="2"/>
  <c r="J50" i="1"/>
  <c r="J53" i="1"/>
  <c r="I55" i="1"/>
  <c r="H55" i="1"/>
  <c r="I54" i="1"/>
  <c r="H54" i="1"/>
  <c r="J55" i="1" l="1"/>
  <c r="J54" i="1"/>
  <c r="I18" i="2"/>
  <c r="H18" i="2"/>
  <c r="J18" i="2" s="1"/>
  <c r="I52" i="1"/>
  <c r="H52" i="1"/>
  <c r="J52" i="1" l="1"/>
  <c r="I21" i="2" l="1"/>
  <c r="H21" i="2"/>
  <c r="H20" i="2"/>
  <c r="J20" i="2" s="1"/>
  <c r="I19" i="2"/>
  <c r="H19" i="2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J21" i="2" l="1"/>
  <c r="J19" i="2"/>
  <c r="I68" i="1"/>
  <c r="H68" i="1"/>
  <c r="I67" i="1"/>
  <c r="H67" i="1"/>
  <c r="I66" i="1"/>
  <c r="H66" i="1"/>
  <c r="J66" i="1" l="1"/>
  <c r="J67" i="1"/>
  <c r="J68" i="1"/>
  <c r="I22" i="2"/>
  <c r="H22" i="2"/>
  <c r="J22" i="2" l="1"/>
  <c r="I69" i="1"/>
  <c r="H69" i="1"/>
  <c r="H70" i="1"/>
  <c r="J70" i="1" s="1"/>
  <c r="J69" i="1" l="1"/>
  <c r="I23" i="2"/>
  <c r="H23" i="2"/>
  <c r="J23" i="2" l="1"/>
  <c r="H24" i="2"/>
  <c r="J24" i="2" s="1"/>
  <c r="I74" i="1"/>
  <c r="H74" i="1"/>
  <c r="I73" i="1"/>
  <c r="H73" i="1"/>
  <c r="I72" i="1"/>
  <c r="H72" i="1"/>
  <c r="J73" i="1" l="1"/>
  <c r="J72" i="1"/>
  <c r="J74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82" i="1"/>
  <c r="I82" i="1"/>
  <c r="J82" i="1" l="1"/>
  <c r="H71" i="1"/>
  <c r="J71" i="1" s="1"/>
  <c r="H25" i="2" l="1"/>
  <c r="J25" i="2" s="1"/>
  <c r="H90" i="1" l="1"/>
  <c r="J90" i="1" s="1"/>
  <c r="H89" i="1"/>
  <c r="J89" i="1" s="1"/>
  <c r="I88" i="1"/>
  <c r="H88" i="1"/>
  <c r="I87" i="1"/>
  <c r="H87" i="1"/>
  <c r="H86" i="1"/>
  <c r="J86" i="1" s="1"/>
  <c r="J87" i="1" l="1"/>
  <c r="J88" i="1"/>
  <c r="H85" i="1"/>
  <c r="H84" i="1"/>
  <c r="H83" i="1"/>
  <c r="J85" i="1" l="1"/>
  <c r="J84" i="1"/>
  <c r="J83" i="1"/>
  <c r="I91" i="1"/>
  <c r="H91" i="1"/>
  <c r="J91" i="1" l="1"/>
  <c r="H92" i="1"/>
  <c r="J92" i="1" s="1"/>
  <c r="I26" i="2"/>
  <c r="H26" i="2"/>
  <c r="J26" i="2" l="1"/>
  <c r="H97" i="1" l="1"/>
  <c r="J97" i="1" s="1"/>
  <c r="H96" i="1"/>
  <c r="J96" i="1" s="1"/>
  <c r="I95" i="1"/>
  <c r="H95" i="1"/>
  <c r="H94" i="1"/>
  <c r="J94" i="1" s="1"/>
  <c r="H93" i="1"/>
  <c r="J93" i="1" s="1"/>
  <c r="J95" i="1" l="1"/>
  <c r="I29" i="2"/>
  <c r="H29" i="2"/>
  <c r="J29" i="2" s="1"/>
  <c r="I27" i="2"/>
  <c r="H27" i="2"/>
  <c r="H101" i="1"/>
  <c r="J101" i="1" s="1"/>
  <c r="H100" i="1"/>
  <c r="J100" i="1" s="1"/>
  <c r="H99" i="1"/>
  <c r="J99" i="1" s="1"/>
  <c r="J27" i="2" l="1"/>
  <c r="H30" i="2" l="1"/>
  <c r="J30" i="2" s="1"/>
  <c r="H106" i="1"/>
  <c r="J106" i="1" s="1"/>
  <c r="I105" i="1"/>
  <c r="H105" i="1"/>
  <c r="H104" i="1"/>
  <c r="J104" i="1" s="1"/>
  <c r="H103" i="1"/>
  <c r="J103" i="1" s="1"/>
  <c r="H102" i="1"/>
  <c r="J102" i="1" s="1"/>
  <c r="J105" i="1" l="1"/>
  <c r="I31" i="2"/>
  <c r="H31" i="2"/>
  <c r="J31" i="2" s="1"/>
  <c r="I109" i="1"/>
  <c r="H109" i="1"/>
  <c r="H108" i="1"/>
  <c r="J108" i="1" s="1"/>
  <c r="H107" i="1"/>
  <c r="J107" i="1" s="1"/>
  <c r="J109" i="1" l="1"/>
  <c r="H32" i="2"/>
  <c r="J32" i="2" s="1"/>
  <c r="H33" i="2"/>
  <c r="J33" i="2" s="1"/>
  <c r="H116" i="1"/>
  <c r="J116" i="1" s="1"/>
  <c r="H115" i="1"/>
  <c r="J115" i="1" s="1"/>
  <c r="I114" i="1"/>
  <c r="H114" i="1"/>
  <c r="I113" i="1"/>
  <c r="H113" i="1"/>
  <c r="H112" i="1"/>
  <c r="J112" i="1" s="1"/>
  <c r="H111" i="1"/>
  <c r="J111" i="1" s="1"/>
  <c r="H110" i="1"/>
  <c r="J110" i="1" s="1"/>
  <c r="J113" i="1" l="1"/>
  <c r="J114" i="1"/>
  <c r="H122" i="1"/>
  <c r="J122" i="1" s="1"/>
  <c r="H121" i="1"/>
  <c r="J121" i="1" s="1"/>
  <c r="I120" i="1"/>
  <c r="H120" i="1"/>
  <c r="I119" i="1"/>
  <c r="H119" i="1"/>
  <c r="H118" i="1"/>
  <c r="J118" i="1" s="1"/>
  <c r="I117" i="1"/>
  <c r="H117" i="1"/>
  <c r="J117" i="1" l="1"/>
  <c r="J119" i="1"/>
  <c r="J120" i="1"/>
  <c r="H34" i="2"/>
  <c r="J34" i="2" s="1"/>
  <c r="H126" i="1"/>
  <c r="J126" i="1" s="1"/>
  <c r="H125" i="1"/>
  <c r="J125" i="1" s="1"/>
  <c r="H124" i="1"/>
  <c r="J124" i="1" s="1"/>
  <c r="H123" i="1"/>
  <c r="J123" i="1" s="1"/>
  <c r="H35" i="2" l="1"/>
  <c r="J35" i="2" s="1"/>
  <c r="H129" i="1"/>
  <c r="J129" i="1" s="1"/>
  <c r="I128" i="1"/>
  <c r="H128" i="1"/>
  <c r="H127" i="1"/>
  <c r="J127" i="1" s="1"/>
  <c r="J128" i="1" l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I130" i="1"/>
  <c r="H130" i="1"/>
  <c r="H138" i="1"/>
  <c r="J138" i="1" s="1"/>
  <c r="J133" i="1" l="1"/>
  <c r="J130" i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37" i="2"/>
  <c r="J37" i="2" s="1"/>
  <c r="I36" i="2"/>
  <c r="H36" i="2"/>
  <c r="J36" i="2" l="1"/>
  <c r="H38" i="2" l="1"/>
  <c r="J38" i="2" s="1"/>
  <c r="H150" i="1"/>
  <c r="J150" i="1" s="1"/>
  <c r="H149" i="1"/>
  <c r="J149" i="1" s="1"/>
  <c r="H148" i="1"/>
  <c r="J148" i="1" s="1"/>
  <c r="I147" i="1"/>
  <c r="H147" i="1"/>
  <c r="H146" i="1"/>
  <c r="J146" i="1" s="1"/>
  <c r="J147" i="1" l="1"/>
  <c r="H153" i="1"/>
  <c r="J153" i="1" s="1"/>
  <c r="H152" i="1"/>
  <c r="J152" i="1" s="1"/>
  <c r="H151" i="1"/>
  <c r="J151" i="1" s="1"/>
  <c r="I482" i="2" l="1"/>
  <c r="H482" i="2"/>
  <c r="H481" i="2"/>
  <c r="J481" i="2" s="1"/>
  <c r="I480" i="2"/>
  <c r="H480" i="2"/>
  <c r="H479" i="2"/>
  <c r="J479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I464" i="2"/>
  <c r="H464" i="2"/>
  <c r="I463" i="2"/>
  <c r="H463" i="2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5" i="2"/>
  <c r="J445" i="2" s="1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H380" i="2"/>
  <c r="J380" i="2" s="1"/>
  <c r="I379" i="2"/>
  <c r="H379" i="2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I318" i="2"/>
  <c r="H318" i="2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J384" i="2" l="1"/>
  <c r="J417" i="2"/>
  <c r="J482" i="2"/>
  <c r="J463" i="2"/>
  <c r="J456" i="2"/>
  <c r="J462" i="2"/>
  <c r="J467" i="2"/>
  <c r="J413" i="2"/>
  <c r="J436" i="2"/>
  <c r="J382" i="2"/>
  <c r="J469" i="2"/>
  <c r="J317" i="2"/>
  <c r="J390" i="2"/>
  <c r="J328" i="2"/>
  <c r="J379" i="2"/>
  <c r="J453" i="2"/>
  <c r="J460" i="2"/>
  <c r="J477" i="2"/>
  <c r="J275" i="2"/>
  <c r="J459" i="2"/>
  <c r="J480" i="2"/>
  <c r="J346" i="2"/>
  <c r="J401" i="2"/>
  <c r="J466" i="2"/>
  <c r="J476" i="2"/>
  <c r="J263" i="2"/>
  <c r="J304" i="2"/>
  <c r="J318" i="2"/>
  <c r="J332" i="2"/>
  <c r="J366" i="2"/>
  <c r="J378" i="2"/>
  <c r="J440" i="2"/>
  <c r="J454" i="2"/>
  <c r="J464" i="2"/>
  <c r="J474" i="2"/>
  <c r="H261" i="2" l="1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I247" i="2"/>
  <c r="H247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39" i="2"/>
  <c r="J239" i="2" s="1"/>
  <c r="H238" i="2"/>
  <c r="J238" i="2" s="1"/>
  <c r="H237" i="2"/>
  <c r="J237" i="2" s="1"/>
  <c r="H236" i="2"/>
  <c r="J236" i="2" s="1"/>
  <c r="I235" i="2"/>
  <c r="H235" i="2"/>
  <c r="I234" i="2"/>
  <c r="H234" i="2"/>
  <c r="I233" i="2"/>
  <c r="H233" i="2"/>
  <c r="I232" i="2"/>
  <c r="H232" i="2"/>
  <c r="H231" i="2"/>
  <c r="J231" i="2" s="1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I218" i="2"/>
  <c r="H218" i="2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H199" i="2"/>
  <c r="H198" i="2"/>
  <c r="J198" i="2" s="1"/>
  <c r="I197" i="2"/>
  <c r="H197" i="2"/>
  <c r="I196" i="2"/>
  <c r="H196" i="2"/>
  <c r="H195" i="2"/>
  <c r="J195" i="2" s="1"/>
  <c r="H194" i="2"/>
  <c r="J194" i="2" s="1"/>
  <c r="H193" i="2"/>
  <c r="J193" i="2" s="1"/>
  <c r="I191" i="2"/>
  <c r="H191" i="2"/>
  <c r="I190" i="2"/>
  <c r="H190" i="2"/>
  <c r="H189" i="2"/>
  <c r="J189" i="2" s="1"/>
  <c r="I188" i="2"/>
  <c r="H188" i="2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I159" i="2"/>
  <c r="H159" i="2"/>
  <c r="H158" i="2"/>
  <c r="J158" i="2" s="1"/>
  <c r="H157" i="2"/>
  <c r="J157" i="2" s="1"/>
  <c r="H156" i="2"/>
  <c r="J156" i="2" s="1"/>
  <c r="H155" i="2"/>
  <c r="J155" i="2" s="1"/>
  <c r="I154" i="2"/>
  <c r="H154" i="2"/>
  <c r="H153" i="2"/>
  <c r="J153" i="2" s="1"/>
  <c r="I152" i="2"/>
  <c r="H152" i="2"/>
  <c r="I151" i="2"/>
  <c r="H151" i="2"/>
  <c r="H150" i="2"/>
  <c r="J150" i="2" s="1"/>
  <c r="H149" i="2"/>
  <c r="J149" i="2" s="1"/>
  <c r="H148" i="2"/>
  <c r="J148" i="2" s="1"/>
  <c r="I147" i="2"/>
  <c r="H147" i="2"/>
  <c r="H145" i="2"/>
  <c r="J145" i="2" s="1"/>
  <c r="H144" i="2"/>
  <c r="J144" i="2" s="1"/>
  <c r="H143" i="2"/>
  <c r="J143" i="2" s="1"/>
  <c r="H142" i="2"/>
  <c r="J142" i="2" s="1"/>
  <c r="I141" i="2"/>
  <c r="H141" i="2"/>
  <c r="I140" i="2"/>
  <c r="H140" i="2"/>
  <c r="H139" i="2"/>
  <c r="J139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I124" i="2"/>
  <c r="H124" i="2"/>
  <c r="I123" i="2"/>
  <c r="H123" i="2"/>
  <c r="H122" i="2"/>
  <c r="J122" i="2" s="1"/>
  <c r="H121" i="2"/>
  <c r="J121" i="2" s="1"/>
  <c r="H120" i="2"/>
  <c r="J120" i="2" s="1"/>
  <c r="I119" i="2"/>
  <c r="H119" i="2"/>
  <c r="H118" i="2"/>
  <c r="J118" i="2" s="1"/>
  <c r="H117" i="2"/>
  <c r="J117" i="2" s="1"/>
  <c r="H116" i="2"/>
  <c r="J116" i="2" s="1"/>
  <c r="H115" i="2"/>
  <c r="J115" i="2" s="1"/>
  <c r="I113" i="2"/>
  <c r="H113" i="2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I103" i="2"/>
  <c r="H103" i="2"/>
  <c r="H102" i="2"/>
  <c r="J102" i="2" s="1"/>
  <c r="H101" i="2"/>
  <c r="J101" i="2" s="1"/>
  <c r="H100" i="2"/>
  <c r="J100" i="2" s="1"/>
  <c r="H99" i="2"/>
  <c r="J99" i="2" s="1"/>
  <c r="I98" i="2"/>
  <c r="H98" i="2"/>
  <c r="H97" i="2"/>
  <c r="J97" i="2" s="1"/>
  <c r="I96" i="2"/>
  <c r="H96" i="2"/>
  <c r="H95" i="2"/>
  <c r="J95" i="2" s="1"/>
  <c r="H94" i="2"/>
  <c r="J94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I84" i="2"/>
  <c r="H84" i="2"/>
  <c r="I83" i="2"/>
  <c r="H83" i="2"/>
  <c r="H82" i="2"/>
  <c r="J82" i="2" s="1"/>
  <c r="I81" i="2"/>
  <c r="H81" i="2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51" i="2"/>
  <c r="J51" i="2" s="1"/>
  <c r="I50" i="2"/>
  <c r="H50" i="2"/>
  <c r="H49" i="2"/>
  <c r="J49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2092" i="1"/>
  <c r="J2092" i="1" s="1"/>
  <c r="H2090" i="1"/>
  <c r="J2090" i="1" s="1"/>
  <c r="H2089" i="1"/>
  <c r="J2089" i="1" s="1"/>
  <c r="H2087" i="1"/>
  <c r="J2087" i="1" s="1"/>
  <c r="H2086" i="1"/>
  <c r="J2086" i="1" s="1"/>
  <c r="I2084" i="1"/>
  <c r="H2084" i="1"/>
  <c r="H2080" i="1"/>
  <c r="J2080" i="1" s="1"/>
  <c r="H2079" i="1"/>
  <c r="J2079" i="1" s="1"/>
  <c r="H2078" i="1"/>
  <c r="J2078" i="1" s="1"/>
  <c r="H2077" i="1"/>
  <c r="J2077" i="1" s="1"/>
  <c r="I2076" i="1"/>
  <c r="H2076" i="1"/>
  <c r="I2075" i="1"/>
  <c r="H2075" i="1"/>
  <c r="H2073" i="1"/>
  <c r="J2073" i="1" s="1"/>
  <c r="I2071" i="1"/>
  <c r="H2071" i="1"/>
  <c r="H2070" i="1"/>
  <c r="J2070" i="1" s="1"/>
  <c r="I2067" i="1"/>
  <c r="H2067" i="1"/>
  <c r="H2065" i="1"/>
  <c r="J2065" i="1" s="1"/>
  <c r="H2064" i="1"/>
  <c r="J2064" i="1" s="1"/>
  <c r="I2060" i="1"/>
  <c r="H2060" i="1"/>
  <c r="H2058" i="1"/>
  <c r="J2058" i="1" s="1"/>
  <c r="I2055" i="1"/>
  <c r="H2055" i="1"/>
  <c r="H2049" i="1"/>
  <c r="J2049" i="1" s="1"/>
  <c r="H2048" i="1"/>
  <c r="J2048" i="1" s="1"/>
  <c r="H2047" i="1"/>
  <c r="J2047" i="1" s="1"/>
  <c r="H2045" i="1"/>
  <c r="J2045" i="1" s="1"/>
  <c r="H2044" i="1"/>
  <c r="J2044" i="1" s="1"/>
  <c r="H2040" i="1"/>
  <c r="J2040" i="1" s="1"/>
  <c r="H2039" i="1"/>
  <c r="J2039" i="1" s="1"/>
  <c r="H2035" i="1"/>
  <c r="J2035" i="1" s="1"/>
  <c r="H2034" i="1"/>
  <c r="J2034" i="1" s="1"/>
  <c r="H2033" i="1"/>
  <c r="J2033" i="1" s="1"/>
  <c r="H2029" i="1"/>
  <c r="J2029" i="1" s="1"/>
  <c r="H2026" i="1"/>
  <c r="J2026" i="1" s="1"/>
  <c r="H2025" i="1"/>
  <c r="J2025" i="1" s="1"/>
  <c r="I2024" i="1"/>
  <c r="H2024" i="1"/>
  <c r="H2020" i="1"/>
  <c r="J2020" i="1" s="1"/>
  <c r="I2019" i="1"/>
  <c r="H2019" i="1"/>
  <c r="H2018" i="1"/>
  <c r="J2018" i="1" s="1"/>
  <c r="H2017" i="1"/>
  <c r="J2017" i="1" s="1"/>
  <c r="I2015" i="1"/>
  <c r="H2015" i="1"/>
  <c r="H2011" i="1"/>
  <c r="J2011" i="1" s="1"/>
  <c r="I2007" i="1"/>
  <c r="H2007" i="1"/>
  <c r="I2006" i="1"/>
  <c r="H2006" i="1"/>
  <c r="I2005" i="1"/>
  <c r="H2005" i="1"/>
  <c r="H2004" i="1"/>
  <c r="J2004" i="1" s="1"/>
  <c r="H2003" i="1"/>
  <c r="J2003" i="1" s="1"/>
  <c r="H2000" i="1"/>
  <c r="J2000" i="1" s="1"/>
  <c r="H1999" i="1"/>
  <c r="J1999" i="1" s="1"/>
  <c r="I1994" i="1"/>
  <c r="H1994" i="1"/>
  <c r="I1993" i="1"/>
  <c r="H1993" i="1"/>
  <c r="H1991" i="1"/>
  <c r="J1991" i="1" s="1"/>
  <c r="I1989" i="1"/>
  <c r="H1989" i="1"/>
  <c r="H1988" i="1"/>
  <c r="J1988" i="1" s="1"/>
  <c r="H1987" i="1"/>
  <c r="J1987" i="1" s="1"/>
  <c r="I1983" i="1"/>
  <c r="H1983" i="1"/>
  <c r="H1982" i="1"/>
  <c r="J1982" i="1" s="1"/>
  <c r="H1980" i="1"/>
  <c r="J1980" i="1" s="1"/>
  <c r="I1976" i="1"/>
  <c r="H1976" i="1"/>
  <c r="H1975" i="1"/>
  <c r="J1975" i="1" s="1"/>
  <c r="I1974" i="1"/>
  <c r="H1974" i="1"/>
  <c r="H1971" i="1"/>
  <c r="J1971" i="1" s="1"/>
  <c r="I1970" i="1"/>
  <c r="H1970" i="1"/>
  <c r="H1969" i="1"/>
  <c r="J1969" i="1" s="1"/>
  <c r="I1963" i="1"/>
  <c r="H1963" i="1"/>
  <c r="H1961" i="1"/>
  <c r="J1961" i="1" s="1"/>
  <c r="I1951" i="1"/>
  <c r="H1951" i="1"/>
  <c r="H1949" i="1"/>
  <c r="J1949" i="1" s="1"/>
  <c r="H1946" i="1"/>
  <c r="J1946" i="1" s="1"/>
  <c r="H1945" i="1"/>
  <c r="J1945" i="1" s="1"/>
  <c r="H1944" i="1"/>
  <c r="J1944" i="1" s="1"/>
  <c r="I1943" i="1"/>
  <c r="H1943" i="1"/>
  <c r="I1934" i="1"/>
  <c r="H1934" i="1"/>
  <c r="I1933" i="1"/>
  <c r="H1933" i="1"/>
  <c r="H1931" i="1"/>
  <c r="J1931" i="1" s="1"/>
  <c r="I1930" i="1"/>
  <c r="H1930" i="1"/>
  <c r="I1929" i="1"/>
  <c r="H1929" i="1"/>
  <c r="H1928" i="1"/>
  <c r="J1928" i="1" s="1"/>
  <c r="H1923" i="1"/>
  <c r="J1923" i="1" s="1"/>
  <c r="H1922" i="1"/>
  <c r="J1922" i="1" s="1"/>
  <c r="H1921" i="1"/>
  <c r="J1921" i="1" s="1"/>
  <c r="H1910" i="1"/>
  <c r="J1910" i="1" s="1"/>
  <c r="H1909" i="1"/>
  <c r="J1909" i="1" s="1"/>
  <c r="H1905" i="1"/>
  <c r="J1905" i="1" s="1"/>
  <c r="H1903" i="1"/>
  <c r="J1903" i="1" s="1"/>
  <c r="I1902" i="1"/>
  <c r="H1902" i="1"/>
  <c r="I1898" i="1"/>
  <c r="H1898" i="1"/>
  <c r="H1894" i="1"/>
  <c r="J1894" i="1" s="1"/>
  <c r="H1893" i="1"/>
  <c r="J1893" i="1" s="1"/>
  <c r="H1892" i="1"/>
  <c r="J1892" i="1" s="1"/>
  <c r="I1888" i="1"/>
  <c r="H1888" i="1"/>
  <c r="H1882" i="1"/>
  <c r="J1882" i="1" s="1"/>
  <c r="H1881" i="1"/>
  <c r="J1881" i="1" s="1"/>
  <c r="H1880" i="1"/>
  <c r="J1880" i="1" s="1"/>
  <c r="H1878" i="1"/>
  <c r="J1878" i="1" s="1"/>
  <c r="H1877" i="1"/>
  <c r="J1877" i="1" s="1"/>
  <c r="H1870" i="1"/>
  <c r="J1870" i="1" s="1"/>
  <c r="H1868" i="1"/>
  <c r="J1868" i="1" s="1"/>
  <c r="H1867" i="1"/>
  <c r="J1867" i="1" s="1"/>
  <c r="H1863" i="1"/>
  <c r="J1863" i="1" s="1"/>
  <c r="I1860" i="1"/>
  <c r="H1860" i="1"/>
  <c r="H1859" i="1"/>
  <c r="J1859" i="1" s="1"/>
  <c r="H1858" i="1"/>
  <c r="J1858" i="1" s="1"/>
  <c r="I1857" i="1"/>
  <c r="H1857" i="1"/>
  <c r="I1856" i="1"/>
  <c r="H1856" i="1"/>
  <c r="H1855" i="1"/>
  <c r="J1855" i="1" s="1"/>
  <c r="H1854" i="1"/>
  <c r="J1854" i="1" s="1"/>
  <c r="I1852" i="1"/>
  <c r="H1852" i="1"/>
  <c r="H1849" i="1"/>
  <c r="J1849" i="1" s="1"/>
  <c r="I1847" i="1"/>
  <c r="H1847" i="1"/>
  <c r="H1846" i="1"/>
  <c r="J1846" i="1" s="1"/>
  <c r="I1841" i="1"/>
  <c r="H1841" i="1"/>
  <c r="I1840" i="1"/>
  <c r="H1840" i="1"/>
  <c r="H1838" i="1"/>
  <c r="J1838" i="1" s="1"/>
  <c r="H1835" i="1"/>
  <c r="J1835" i="1" s="1"/>
  <c r="I1834" i="1"/>
  <c r="H1834" i="1"/>
  <c r="I1830" i="1"/>
  <c r="H1830" i="1"/>
  <c r="H1828" i="1"/>
  <c r="J1828" i="1" s="1"/>
  <c r="H1822" i="1"/>
  <c r="J1822" i="1" s="1"/>
  <c r="H1821" i="1"/>
  <c r="J1821" i="1" s="1"/>
  <c r="H1820" i="1"/>
  <c r="J1820" i="1" s="1"/>
  <c r="H1815" i="1"/>
  <c r="J1815" i="1" s="1"/>
  <c r="I1810" i="1"/>
  <c r="H1810" i="1"/>
  <c r="I1808" i="1"/>
  <c r="H1808" i="1"/>
  <c r="H1806" i="1"/>
  <c r="J1806" i="1" s="1"/>
  <c r="H1801" i="1"/>
  <c r="J1801" i="1" s="1"/>
  <c r="H1798" i="1"/>
  <c r="J1798" i="1" s="1"/>
  <c r="H1797" i="1"/>
  <c r="J1797" i="1" s="1"/>
  <c r="H1791" i="1"/>
  <c r="J1791" i="1" s="1"/>
  <c r="H1789" i="1"/>
  <c r="J1789" i="1" s="1"/>
  <c r="H1783" i="1"/>
  <c r="J1783" i="1" s="1"/>
  <c r="H1780" i="1"/>
  <c r="J1780" i="1" s="1"/>
  <c r="I1772" i="1"/>
  <c r="H1772" i="1"/>
  <c r="H1771" i="1"/>
  <c r="J1771" i="1" s="1"/>
  <c r="H1763" i="1"/>
  <c r="J1763" i="1" s="1"/>
  <c r="I1758" i="1"/>
  <c r="H1758" i="1"/>
  <c r="I1757" i="1"/>
  <c r="H1757" i="1"/>
  <c r="H1756" i="1"/>
  <c r="J1756" i="1" s="1"/>
  <c r="H1753" i="1"/>
  <c r="J1753" i="1" s="1"/>
  <c r="H1748" i="1"/>
  <c r="J1748" i="1" s="1"/>
  <c r="H1746" i="1"/>
  <c r="J1746" i="1" s="1"/>
  <c r="H1745" i="1"/>
  <c r="J1745" i="1" s="1"/>
  <c r="H1743" i="1"/>
  <c r="J1743" i="1" s="1"/>
  <c r="H1738" i="1"/>
  <c r="J1738" i="1" s="1"/>
  <c r="H1733" i="1"/>
  <c r="J1733" i="1" s="1"/>
  <c r="H1729" i="1"/>
  <c r="J1729" i="1" s="1"/>
  <c r="H1728" i="1"/>
  <c r="J1728" i="1" s="1"/>
  <c r="H1721" i="1"/>
  <c r="J1721" i="1" s="1"/>
  <c r="H1719" i="1"/>
  <c r="J1719" i="1" s="1"/>
  <c r="H1717" i="1"/>
  <c r="J1717" i="1" s="1"/>
  <c r="H1716" i="1"/>
  <c r="J1716" i="1" s="1"/>
  <c r="I1715" i="1"/>
  <c r="H1715" i="1"/>
  <c r="I1713" i="1"/>
  <c r="H1713" i="1"/>
  <c r="H1711" i="1"/>
  <c r="J1711" i="1" s="1"/>
  <c r="H1710" i="1"/>
  <c r="J1710" i="1" s="1"/>
  <c r="I1709" i="1"/>
  <c r="H1709" i="1"/>
  <c r="H1708" i="1"/>
  <c r="J1708" i="1" s="1"/>
  <c r="I1707" i="1"/>
  <c r="H1707" i="1"/>
  <c r="H1706" i="1"/>
  <c r="J1706" i="1" s="1"/>
  <c r="I1702" i="1"/>
  <c r="H1702" i="1"/>
  <c r="I1700" i="1"/>
  <c r="H1700" i="1"/>
  <c r="H1699" i="1"/>
  <c r="J1699" i="1" s="1"/>
  <c r="H1695" i="1"/>
  <c r="J1695" i="1" s="1"/>
  <c r="H1691" i="1"/>
  <c r="J1691" i="1" s="1"/>
  <c r="H1688" i="1"/>
  <c r="J1688" i="1" s="1"/>
  <c r="H1686" i="1"/>
  <c r="J1686" i="1" s="1"/>
  <c r="H1683" i="1"/>
  <c r="J1683" i="1" s="1"/>
  <c r="H1673" i="1"/>
  <c r="J1673" i="1" s="1"/>
  <c r="H1672" i="1"/>
  <c r="J1672" i="1" s="1"/>
  <c r="H1670" i="1"/>
  <c r="J1670" i="1" s="1"/>
  <c r="H1669" i="1"/>
  <c r="J1669" i="1" s="1"/>
  <c r="H1665" i="1"/>
  <c r="J1665" i="1" s="1"/>
  <c r="I1663" i="1"/>
  <c r="H1663" i="1"/>
  <c r="H1661" i="1"/>
  <c r="J1661" i="1" s="1"/>
  <c r="I1660" i="1"/>
  <c r="H1660" i="1"/>
  <c r="H1657" i="1"/>
  <c r="J1657" i="1" s="1"/>
  <c r="I1653" i="1"/>
  <c r="H1653" i="1"/>
  <c r="I1650" i="1"/>
  <c r="H1650" i="1"/>
  <c r="H1646" i="1"/>
  <c r="J1646" i="1" s="1"/>
  <c r="H1645" i="1"/>
  <c r="J1645" i="1" s="1"/>
  <c r="H1644" i="1"/>
  <c r="J1644" i="1" s="1"/>
  <c r="H1643" i="1"/>
  <c r="J1643" i="1" s="1"/>
  <c r="H1642" i="1"/>
  <c r="J1642" i="1" s="1"/>
  <c r="H1641" i="1"/>
  <c r="J1641" i="1" s="1"/>
  <c r="H1637" i="1"/>
  <c r="J1637" i="1" s="1"/>
  <c r="H1636" i="1"/>
  <c r="J1636" i="1" s="1"/>
  <c r="H1635" i="1"/>
  <c r="J1635" i="1" s="1"/>
  <c r="H1633" i="1"/>
  <c r="J1633" i="1" s="1"/>
  <c r="H1625" i="1"/>
  <c r="J1625" i="1" s="1"/>
  <c r="H1624" i="1"/>
  <c r="J1624" i="1" s="1"/>
  <c r="I1623" i="1"/>
  <c r="H1623" i="1"/>
  <c r="H1608" i="1"/>
  <c r="J1608" i="1" s="1"/>
  <c r="H1605" i="1"/>
  <c r="J1605" i="1" s="1"/>
  <c r="H1602" i="1"/>
  <c r="J1602" i="1" s="1"/>
  <c r="H1600" i="1"/>
  <c r="J1600" i="1" s="1"/>
  <c r="I1599" i="1"/>
  <c r="H1599" i="1"/>
  <c r="H1598" i="1"/>
  <c r="J1598" i="1" s="1"/>
  <c r="H1593" i="1"/>
  <c r="J1593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74" i="1"/>
  <c r="J1574" i="1" s="1"/>
  <c r="H1570" i="1"/>
  <c r="J1570" i="1" s="1"/>
  <c r="H1567" i="1"/>
  <c r="J1567" i="1" s="1"/>
  <c r="H1566" i="1"/>
  <c r="J1566" i="1" s="1"/>
  <c r="H1563" i="1"/>
  <c r="J1563" i="1" s="1"/>
  <c r="I1562" i="1"/>
  <c r="H1562" i="1"/>
  <c r="H1561" i="1"/>
  <c r="J1561" i="1" s="1"/>
  <c r="H1557" i="1"/>
  <c r="J1557" i="1" s="1"/>
  <c r="H1556" i="1"/>
  <c r="J1556" i="1" s="1"/>
  <c r="H1555" i="1"/>
  <c r="J1555" i="1" s="1"/>
  <c r="H1550" i="1"/>
  <c r="J1550" i="1" s="1"/>
  <c r="I1549" i="1"/>
  <c r="H1549" i="1"/>
  <c r="I1544" i="1"/>
  <c r="H1544" i="1"/>
  <c r="I1540" i="1"/>
  <c r="H1540" i="1"/>
  <c r="H1533" i="1"/>
  <c r="J1533" i="1" s="1"/>
  <c r="H1532" i="1"/>
  <c r="J1532" i="1" s="1"/>
  <c r="H1529" i="1"/>
  <c r="J1529" i="1" s="1"/>
  <c r="H1527" i="1"/>
  <c r="J1527" i="1" s="1"/>
  <c r="H1525" i="1"/>
  <c r="J1525" i="1" s="1"/>
  <c r="H1524" i="1"/>
  <c r="J1524" i="1" s="1"/>
  <c r="I1523" i="1"/>
  <c r="H1523" i="1"/>
  <c r="I1522" i="1"/>
  <c r="H1522" i="1"/>
  <c r="I1519" i="1"/>
  <c r="H1519" i="1"/>
  <c r="H1520" i="1"/>
  <c r="J1520" i="1" s="1"/>
  <c r="I1516" i="1"/>
  <c r="H1516" i="1"/>
  <c r="I1515" i="1"/>
  <c r="H1515" i="1"/>
  <c r="I1512" i="1"/>
  <c r="H1512" i="1"/>
  <c r="H1502" i="1"/>
  <c r="J1502" i="1" s="1"/>
  <c r="H1498" i="1"/>
  <c r="J1498" i="1" s="1"/>
  <c r="I1497" i="1"/>
  <c r="H1497" i="1"/>
  <c r="I1495" i="1"/>
  <c r="H1495" i="1"/>
  <c r="I1494" i="1"/>
  <c r="H1494" i="1"/>
  <c r="H1493" i="1"/>
  <c r="J1493" i="1" s="1"/>
  <c r="H1492" i="1"/>
  <c r="J1492" i="1" s="1"/>
  <c r="I1489" i="1"/>
  <c r="H1489" i="1"/>
  <c r="H1481" i="1"/>
  <c r="J1481" i="1" s="1"/>
  <c r="I1474" i="1"/>
  <c r="H1474" i="1"/>
  <c r="I1462" i="1"/>
  <c r="H1462" i="1"/>
  <c r="H1460" i="1"/>
  <c r="J1460" i="1" s="1"/>
  <c r="I1455" i="1"/>
  <c r="H1455" i="1"/>
  <c r="H1453" i="1"/>
  <c r="J1453" i="1" s="1"/>
  <c r="H1448" i="1"/>
  <c r="J1448" i="1" s="1"/>
  <c r="H1447" i="1"/>
  <c r="J1447" i="1" s="1"/>
  <c r="H1440" i="1"/>
  <c r="J1440" i="1" s="1"/>
  <c r="H1433" i="1"/>
  <c r="J1433" i="1" s="1"/>
  <c r="H1419" i="1"/>
  <c r="J1419" i="1" s="1"/>
  <c r="H1414" i="1"/>
  <c r="J1414" i="1" s="1"/>
  <c r="H1402" i="1"/>
  <c r="J1402" i="1" s="1"/>
  <c r="H1396" i="1"/>
  <c r="J1396" i="1" s="1"/>
  <c r="H1395" i="1"/>
  <c r="J1395" i="1" s="1"/>
  <c r="I1391" i="1"/>
  <c r="H1391" i="1"/>
  <c r="H1386" i="1"/>
  <c r="J1386" i="1" s="1"/>
  <c r="H1387" i="1"/>
  <c r="J1387" i="1" s="1"/>
  <c r="H1383" i="1"/>
  <c r="J1383" i="1" s="1"/>
  <c r="H1377" i="1"/>
  <c r="J1377" i="1" s="1"/>
  <c r="H1376" i="1"/>
  <c r="J1376" i="1" s="1"/>
  <c r="H1372" i="1"/>
  <c r="J1372" i="1" s="1"/>
  <c r="H1363" i="1"/>
  <c r="J1363" i="1" s="1"/>
  <c r="H1362" i="1"/>
  <c r="J1362" i="1" s="1"/>
  <c r="H1361" i="1"/>
  <c r="J1361" i="1" s="1"/>
  <c r="H1357" i="1"/>
  <c r="J1357" i="1" s="1"/>
  <c r="H1352" i="1"/>
  <c r="J1352" i="1" s="1"/>
  <c r="I1348" i="1"/>
  <c r="H1348" i="1"/>
  <c r="I1342" i="1"/>
  <c r="H1342" i="1"/>
  <c r="H1341" i="1"/>
  <c r="J1341" i="1" s="1"/>
  <c r="H1338" i="1"/>
  <c r="J1338" i="1" s="1"/>
  <c r="H1337" i="1"/>
  <c r="J1337" i="1" s="1"/>
  <c r="H1333" i="1"/>
  <c r="J1333" i="1" s="1"/>
  <c r="H1320" i="1"/>
  <c r="J1320" i="1" s="1"/>
  <c r="I1316" i="1"/>
  <c r="H1316" i="1"/>
  <c r="H1309" i="1"/>
  <c r="J1309" i="1" s="1"/>
  <c r="H1305" i="1"/>
  <c r="J1305" i="1" s="1"/>
  <c r="I1296" i="1"/>
  <c r="H1296" i="1"/>
  <c r="H1292" i="1"/>
  <c r="J1292" i="1" s="1"/>
  <c r="H1288" i="1"/>
  <c r="J1288" i="1" s="1"/>
  <c r="H1285" i="1"/>
  <c r="J1285" i="1" s="1"/>
  <c r="H1284" i="1"/>
  <c r="J1284" i="1" s="1"/>
  <c r="H1275" i="1"/>
  <c r="J1275" i="1" s="1"/>
  <c r="H1272" i="1"/>
  <c r="J1272" i="1" s="1"/>
  <c r="H1266" i="1"/>
  <c r="J1266" i="1" s="1"/>
  <c r="H1263" i="1"/>
  <c r="J1263" i="1" s="1"/>
  <c r="H1261" i="1"/>
  <c r="J1261" i="1" s="1"/>
  <c r="H1260" i="1"/>
  <c r="J1260" i="1" s="1"/>
  <c r="H1248" i="1"/>
  <c r="J1248" i="1" s="1"/>
  <c r="H1247" i="1"/>
  <c r="J1247" i="1" s="1"/>
  <c r="H1246" i="1"/>
  <c r="J1246" i="1" s="1"/>
  <c r="H1243" i="1"/>
  <c r="J1243" i="1" s="1"/>
  <c r="H1238" i="1"/>
  <c r="J1238" i="1" s="1"/>
  <c r="I1235" i="1"/>
  <c r="H1235" i="1"/>
  <c r="H1234" i="1"/>
  <c r="J1234" i="1" s="1"/>
  <c r="H1232" i="1"/>
  <c r="J1232" i="1" s="1"/>
  <c r="H1230" i="1"/>
  <c r="J1230" i="1" s="1"/>
  <c r="H1228" i="1"/>
  <c r="J1228" i="1" s="1"/>
  <c r="H1224" i="1"/>
  <c r="J1224" i="1" s="1"/>
  <c r="H1220" i="1"/>
  <c r="J1220" i="1" s="1"/>
  <c r="H1219" i="1"/>
  <c r="J1219" i="1" s="1"/>
  <c r="H1217" i="1"/>
  <c r="J1217" i="1" s="1"/>
  <c r="H1216" i="1"/>
  <c r="J1216" i="1" s="1"/>
  <c r="I1212" i="1"/>
  <c r="H1212" i="1"/>
  <c r="H1206" i="1"/>
  <c r="J1206" i="1" s="1"/>
  <c r="H1205" i="1"/>
  <c r="J1205" i="1" s="1"/>
  <c r="H1204" i="1"/>
  <c r="J1204" i="1" s="1"/>
  <c r="H1199" i="1"/>
  <c r="J1199" i="1" s="1"/>
  <c r="H1198" i="1"/>
  <c r="J1198" i="1" s="1"/>
  <c r="H1197" i="1"/>
  <c r="J1197" i="1" s="1"/>
  <c r="H1194" i="1"/>
  <c r="J1194" i="1" s="1"/>
  <c r="H1184" i="1"/>
  <c r="J1184" i="1" s="1"/>
  <c r="H1178" i="1"/>
  <c r="J1178" i="1" s="1"/>
  <c r="H1177" i="1"/>
  <c r="J1177" i="1" s="1"/>
  <c r="H1174" i="1"/>
  <c r="J1174" i="1" s="1"/>
  <c r="I1169" i="1"/>
  <c r="H1169" i="1"/>
  <c r="H1163" i="1"/>
  <c r="J1163" i="1" s="1"/>
  <c r="H1160" i="1"/>
  <c r="J1160" i="1" s="1"/>
  <c r="H1159" i="1"/>
  <c r="J1159" i="1" s="1"/>
  <c r="H1158" i="1"/>
  <c r="J1158" i="1" s="1"/>
  <c r="H1148" i="1"/>
  <c r="J1148" i="1" s="1"/>
  <c r="H1146" i="1"/>
  <c r="J1146" i="1" s="1"/>
  <c r="H1145" i="1"/>
  <c r="J1145" i="1" s="1"/>
  <c r="H1136" i="1"/>
  <c r="J1136" i="1" s="1"/>
  <c r="H1131" i="1"/>
  <c r="J1131" i="1" s="1"/>
  <c r="I1127" i="1"/>
  <c r="H1127" i="1"/>
  <c r="H1126" i="1"/>
  <c r="J1126" i="1" s="1"/>
  <c r="H1120" i="1"/>
  <c r="J1120" i="1" s="1"/>
  <c r="H1118" i="1"/>
  <c r="J1118" i="1" s="1"/>
  <c r="H1113" i="1"/>
  <c r="J1113" i="1" s="1"/>
  <c r="H1112" i="1"/>
  <c r="J1112" i="1" s="1"/>
  <c r="H1108" i="1"/>
  <c r="J1108" i="1" s="1"/>
  <c r="H1107" i="1"/>
  <c r="J1107" i="1" s="1"/>
  <c r="H1106" i="1"/>
  <c r="J1106" i="1" s="1"/>
  <c r="H1103" i="1"/>
  <c r="J1103" i="1" s="1"/>
  <c r="I1098" i="1"/>
  <c r="H1098" i="1"/>
  <c r="H1093" i="1"/>
  <c r="J1093" i="1" s="1"/>
  <c r="H1092" i="1"/>
  <c r="J1092" i="1" s="1"/>
  <c r="I1090" i="1"/>
  <c r="H1090" i="1"/>
  <c r="H1083" i="1"/>
  <c r="J1083" i="1" s="1"/>
  <c r="I1082" i="1"/>
  <c r="H1082" i="1"/>
  <c r="I1081" i="1"/>
  <c r="H1081" i="1"/>
  <c r="H1072" i="1"/>
  <c r="J1072" i="1" s="1"/>
  <c r="H1069" i="1"/>
  <c r="J1069" i="1" s="1"/>
  <c r="I1065" i="1"/>
  <c r="H1065" i="1"/>
  <c r="H1063" i="1"/>
  <c r="J1063" i="1" s="1"/>
  <c r="H1051" i="1"/>
  <c r="J1051" i="1" s="1"/>
  <c r="H1050" i="1"/>
  <c r="J1050" i="1" s="1"/>
  <c r="H1049" i="1"/>
  <c r="J1049" i="1" s="1"/>
  <c r="I1048" i="1"/>
  <c r="H1048" i="1"/>
  <c r="I1047" i="1"/>
  <c r="H1047" i="1"/>
  <c r="H1044" i="1"/>
  <c r="J1044" i="1" s="1"/>
  <c r="I1043" i="1"/>
  <c r="H1043" i="1"/>
  <c r="I1042" i="1"/>
  <c r="H1042" i="1"/>
  <c r="H1041" i="1"/>
  <c r="J1041" i="1" s="1"/>
  <c r="H1039" i="1"/>
  <c r="J1039" i="1" s="1"/>
  <c r="H1037" i="1"/>
  <c r="J1037" i="1" s="1"/>
  <c r="I1036" i="1"/>
  <c r="H1036" i="1"/>
  <c r="H1034" i="1"/>
  <c r="J1034" i="1" s="1"/>
  <c r="H1030" i="1"/>
  <c r="J1030" i="1" s="1"/>
  <c r="I1024" i="1"/>
  <c r="H1024" i="1"/>
  <c r="I1023" i="1"/>
  <c r="H1023" i="1"/>
  <c r="H1022" i="1"/>
  <c r="J1022" i="1" s="1"/>
  <c r="I1020" i="1"/>
  <c r="H1020" i="1"/>
  <c r="H1019" i="1"/>
  <c r="J1019" i="1" s="1"/>
  <c r="H1014" i="1"/>
  <c r="J1014" i="1" s="1"/>
  <c r="I1009" i="1"/>
  <c r="H1009" i="1"/>
  <c r="H1006" i="1"/>
  <c r="J1006" i="1" s="1"/>
  <c r="H1005" i="1"/>
  <c r="J1005" i="1" s="1"/>
  <c r="H1001" i="1"/>
  <c r="J1001" i="1" s="1"/>
  <c r="H1000" i="1"/>
  <c r="J1000" i="1" s="1"/>
  <c r="H996" i="1"/>
  <c r="J996" i="1" s="1"/>
  <c r="I995" i="1"/>
  <c r="H995" i="1"/>
  <c r="I988" i="1"/>
  <c r="H988" i="1"/>
  <c r="H985" i="1"/>
  <c r="J985" i="1" s="1"/>
  <c r="H983" i="1"/>
  <c r="J983" i="1" s="1"/>
  <c r="I981" i="1"/>
  <c r="H981" i="1"/>
  <c r="H977" i="1"/>
  <c r="J977" i="1" s="1"/>
  <c r="H974" i="1"/>
  <c r="J974" i="1" s="1"/>
  <c r="H973" i="1"/>
  <c r="J973" i="1" s="1"/>
  <c r="I972" i="1"/>
  <c r="H972" i="1"/>
  <c r="H970" i="1"/>
  <c r="J970" i="1" s="1"/>
  <c r="I966" i="1"/>
  <c r="H966" i="1"/>
  <c r="H962" i="1"/>
  <c r="J962" i="1" s="1"/>
  <c r="H959" i="1"/>
  <c r="J959" i="1" s="1"/>
  <c r="I956" i="1"/>
  <c r="H956" i="1"/>
  <c r="H955" i="1"/>
  <c r="J955" i="1" s="1"/>
  <c r="H954" i="1"/>
  <c r="J954" i="1" s="1"/>
  <c r="I953" i="1"/>
  <c r="H953" i="1"/>
  <c r="H951" i="1"/>
  <c r="J951" i="1" s="1"/>
  <c r="H950" i="1"/>
  <c r="J950" i="1" s="1"/>
  <c r="I948" i="1"/>
  <c r="H948" i="1"/>
  <c r="H947" i="1"/>
  <c r="J947" i="1" s="1"/>
  <c r="H945" i="1"/>
  <c r="J945" i="1" s="1"/>
  <c r="H944" i="1"/>
  <c r="J944" i="1" s="1"/>
  <c r="H942" i="1"/>
  <c r="J942" i="1" s="1"/>
  <c r="H941" i="1"/>
  <c r="J941" i="1" s="1"/>
  <c r="H939" i="1"/>
  <c r="J939" i="1" s="1"/>
  <c r="H938" i="1"/>
  <c r="J938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29" i="1"/>
  <c r="J929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0" i="1"/>
  <c r="J920" i="1" s="1"/>
  <c r="H2091" i="1"/>
  <c r="J2091" i="1" s="1"/>
  <c r="I2088" i="1"/>
  <c r="H2088" i="1"/>
  <c r="H2085" i="1"/>
  <c r="J2085" i="1" s="1"/>
  <c r="H2083" i="1"/>
  <c r="J2083" i="1" s="1"/>
  <c r="H2082" i="1"/>
  <c r="J2082" i="1" s="1"/>
  <c r="I2081" i="1"/>
  <c r="H2081" i="1"/>
  <c r="I2074" i="1"/>
  <c r="H2074" i="1"/>
  <c r="H2072" i="1"/>
  <c r="J2072" i="1" s="1"/>
  <c r="H2069" i="1"/>
  <c r="J2069" i="1" s="1"/>
  <c r="H2068" i="1"/>
  <c r="J2068" i="1" s="1"/>
  <c r="H2066" i="1"/>
  <c r="J2066" i="1" s="1"/>
  <c r="H2063" i="1"/>
  <c r="J2063" i="1" s="1"/>
  <c r="H2062" i="1"/>
  <c r="J2062" i="1" s="1"/>
  <c r="I2061" i="1"/>
  <c r="H2061" i="1"/>
  <c r="H2059" i="1"/>
  <c r="J2059" i="1" s="1"/>
  <c r="H2057" i="1"/>
  <c r="J2057" i="1" s="1"/>
  <c r="H2056" i="1"/>
  <c r="J2056" i="1" s="1"/>
  <c r="H2054" i="1"/>
  <c r="J2054" i="1" s="1"/>
  <c r="I2053" i="1"/>
  <c r="H2053" i="1"/>
  <c r="H2052" i="1"/>
  <c r="J2052" i="1" s="1"/>
  <c r="H2051" i="1"/>
  <c r="J2051" i="1" s="1"/>
  <c r="I2050" i="1"/>
  <c r="H2050" i="1"/>
  <c r="H2046" i="1"/>
  <c r="J2046" i="1" s="1"/>
  <c r="H2043" i="1"/>
  <c r="J2043" i="1" s="1"/>
  <c r="H2042" i="1"/>
  <c r="J2042" i="1" s="1"/>
  <c r="H2041" i="1"/>
  <c r="J2041" i="1" s="1"/>
  <c r="I2038" i="1"/>
  <c r="H2038" i="1"/>
  <c r="I2037" i="1"/>
  <c r="H2037" i="1"/>
  <c r="I2036" i="1"/>
  <c r="H2036" i="1"/>
  <c r="I2032" i="1"/>
  <c r="H2032" i="1"/>
  <c r="I2031" i="1"/>
  <c r="H2031" i="1"/>
  <c r="I2030" i="1"/>
  <c r="H2030" i="1"/>
  <c r="H2028" i="1"/>
  <c r="J2028" i="1" s="1"/>
  <c r="H2027" i="1"/>
  <c r="J2027" i="1" s="1"/>
  <c r="I2023" i="1"/>
  <c r="H2023" i="1"/>
  <c r="H2022" i="1"/>
  <c r="J2022" i="1" s="1"/>
  <c r="H2021" i="1"/>
  <c r="J2021" i="1" s="1"/>
  <c r="I2016" i="1"/>
  <c r="H2016" i="1"/>
  <c r="I2014" i="1"/>
  <c r="H2014" i="1"/>
  <c r="I2013" i="1"/>
  <c r="H2013" i="1"/>
  <c r="I2010" i="1"/>
  <c r="H2010" i="1"/>
  <c r="I2009" i="1"/>
  <c r="H2009" i="1"/>
  <c r="I2008" i="1"/>
  <c r="H2008" i="1"/>
  <c r="I2002" i="1"/>
  <c r="H2002" i="1"/>
  <c r="I2001" i="1"/>
  <c r="H2001" i="1"/>
  <c r="I1998" i="1"/>
  <c r="H1998" i="1"/>
  <c r="I1997" i="1"/>
  <c r="H1997" i="1"/>
  <c r="I1996" i="1"/>
  <c r="H1996" i="1"/>
  <c r="H1995" i="1"/>
  <c r="J1995" i="1" s="1"/>
  <c r="I1992" i="1"/>
  <c r="H1992" i="1"/>
  <c r="I1990" i="1"/>
  <c r="H1990" i="1"/>
  <c r="H1986" i="1"/>
  <c r="J1986" i="1" s="1"/>
  <c r="H1985" i="1"/>
  <c r="J1985" i="1" s="1"/>
  <c r="I1984" i="1"/>
  <c r="H1984" i="1"/>
  <c r="I1981" i="1"/>
  <c r="H1981" i="1"/>
  <c r="I1979" i="1"/>
  <c r="H1979" i="1"/>
  <c r="I1978" i="1"/>
  <c r="H1978" i="1"/>
  <c r="I1977" i="1"/>
  <c r="H1977" i="1"/>
  <c r="I1973" i="1"/>
  <c r="H1973" i="1"/>
  <c r="I1972" i="1"/>
  <c r="H1972" i="1"/>
  <c r="H1968" i="1"/>
  <c r="J1968" i="1" s="1"/>
  <c r="I1967" i="1"/>
  <c r="H1967" i="1"/>
  <c r="H1966" i="1"/>
  <c r="J1966" i="1" s="1"/>
  <c r="H1965" i="1"/>
  <c r="J1965" i="1" s="1"/>
  <c r="H1964" i="1"/>
  <c r="J1964" i="1" s="1"/>
  <c r="H1962" i="1"/>
  <c r="J1962" i="1" s="1"/>
  <c r="H1960" i="1"/>
  <c r="J1960" i="1" s="1"/>
  <c r="H1959" i="1"/>
  <c r="J1959" i="1" s="1"/>
  <c r="I1958" i="1"/>
  <c r="H1958" i="1"/>
  <c r="I1957" i="1"/>
  <c r="H1957" i="1"/>
  <c r="I1956" i="1"/>
  <c r="H1956" i="1"/>
  <c r="I1955" i="1"/>
  <c r="H1955" i="1"/>
  <c r="H1954" i="1"/>
  <c r="J1954" i="1" s="1"/>
  <c r="H1953" i="1"/>
  <c r="J1953" i="1" s="1"/>
  <c r="I1952" i="1"/>
  <c r="H1952" i="1"/>
  <c r="H1950" i="1"/>
  <c r="J1950" i="1" s="1"/>
  <c r="H1948" i="1"/>
  <c r="J1948" i="1" s="1"/>
  <c r="H1947" i="1"/>
  <c r="J1947" i="1" s="1"/>
  <c r="I1942" i="1"/>
  <c r="H1942" i="1"/>
  <c r="H1941" i="1"/>
  <c r="J1941" i="1" s="1"/>
  <c r="I1940" i="1"/>
  <c r="H1940" i="1"/>
  <c r="I1939" i="1"/>
  <c r="H1939" i="1"/>
  <c r="H1938" i="1"/>
  <c r="J1938" i="1" s="1"/>
  <c r="I1937" i="1"/>
  <c r="H1937" i="1"/>
  <c r="H1936" i="1"/>
  <c r="J1936" i="1" s="1"/>
  <c r="H1935" i="1"/>
  <c r="J1935" i="1" s="1"/>
  <c r="H1932" i="1"/>
  <c r="J1932" i="1" s="1"/>
  <c r="H1927" i="1"/>
  <c r="J1927" i="1" s="1"/>
  <c r="H1926" i="1"/>
  <c r="J1926" i="1" s="1"/>
  <c r="H1925" i="1"/>
  <c r="J1925" i="1" s="1"/>
  <c r="H1924" i="1"/>
  <c r="J1924" i="1" s="1"/>
  <c r="I1920" i="1"/>
  <c r="H1920" i="1"/>
  <c r="H1919" i="1"/>
  <c r="J1919" i="1" s="1"/>
  <c r="H1918" i="1"/>
  <c r="J1918" i="1" s="1"/>
  <c r="H1917" i="1"/>
  <c r="J1917" i="1" s="1"/>
  <c r="I1916" i="1"/>
  <c r="H1916" i="1"/>
  <c r="I1915" i="1"/>
  <c r="H1915" i="1"/>
  <c r="H1914" i="1"/>
  <c r="J1914" i="1" s="1"/>
  <c r="I1913" i="1"/>
  <c r="H1913" i="1"/>
  <c r="H1912" i="1"/>
  <c r="J1912" i="1" s="1"/>
  <c r="H1911" i="1"/>
  <c r="J1911" i="1" s="1"/>
  <c r="H1908" i="1"/>
  <c r="J1908" i="1" s="1"/>
  <c r="I1907" i="1"/>
  <c r="H1907" i="1"/>
  <c r="I1906" i="1"/>
  <c r="H1906" i="1"/>
  <c r="H1904" i="1"/>
  <c r="J1904" i="1" s="1"/>
  <c r="H1901" i="1"/>
  <c r="J1901" i="1" s="1"/>
  <c r="I1900" i="1"/>
  <c r="H1900" i="1"/>
  <c r="I1899" i="1"/>
  <c r="H1899" i="1"/>
  <c r="I1897" i="1"/>
  <c r="H1897" i="1"/>
  <c r="H1895" i="1"/>
  <c r="J1895" i="1" s="1"/>
  <c r="H1891" i="1"/>
  <c r="J1891" i="1" s="1"/>
  <c r="I1890" i="1"/>
  <c r="H1890" i="1"/>
  <c r="H1889" i="1"/>
  <c r="J1889" i="1" s="1"/>
  <c r="H1887" i="1"/>
  <c r="J1887" i="1" s="1"/>
  <c r="H1886" i="1"/>
  <c r="J1886" i="1" s="1"/>
  <c r="H1885" i="1"/>
  <c r="J1885" i="1" s="1"/>
  <c r="I1884" i="1"/>
  <c r="H1884" i="1"/>
  <c r="I1883" i="1"/>
  <c r="H1883" i="1"/>
  <c r="H1879" i="1"/>
  <c r="J1879" i="1" s="1"/>
  <c r="H1876" i="1"/>
  <c r="J1876" i="1" s="1"/>
  <c r="H1875" i="1"/>
  <c r="J1875" i="1" s="1"/>
  <c r="I1874" i="1"/>
  <c r="H1874" i="1"/>
  <c r="I1873" i="1"/>
  <c r="H1873" i="1"/>
  <c r="I1872" i="1"/>
  <c r="H1872" i="1"/>
  <c r="H1871" i="1"/>
  <c r="J1871" i="1" s="1"/>
  <c r="H1869" i="1"/>
  <c r="J1869" i="1" s="1"/>
  <c r="H1866" i="1"/>
  <c r="J1866" i="1" s="1"/>
  <c r="H1865" i="1"/>
  <c r="J1865" i="1" s="1"/>
  <c r="H1864" i="1"/>
  <c r="J1864" i="1" s="1"/>
  <c r="H1862" i="1"/>
  <c r="J1862" i="1" s="1"/>
  <c r="I1861" i="1"/>
  <c r="H1861" i="1"/>
  <c r="H1853" i="1"/>
  <c r="J1853" i="1" s="1"/>
  <c r="H1851" i="1"/>
  <c r="J1851" i="1" s="1"/>
  <c r="H1850" i="1"/>
  <c r="J1850" i="1" s="1"/>
  <c r="H1848" i="1"/>
  <c r="J1848" i="1" s="1"/>
  <c r="I1845" i="1"/>
  <c r="H1845" i="1"/>
  <c r="H1844" i="1"/>
  <c r="J1844" i="1" s="1"/>
  <c r="H1843" i="1"/>
  <c r="J1843" i="1" s="1"/>
  <c r="H1842" i="1"/>
  <c r="J1842" i="1" s="1"/>
  <c r="I1839" i="1"/>
  <c r="H1839" i="1"/>
  <c r="I1837" i="1"/>
  <c r="H1837" i="1"/>
  <c r="H1836" i="1"/>
  <c r="J1836" i="1" s="1"/>
  <c r="H1833" i="1"/>
  <c r="J1833" i="1" s="1"/>
  <c r="I1832" i="1"/>
  <c r="H1832" i="1"/>
  <c r="I1831" i="1"/>
  <c r="H1831" i="1"/>
  <c r="I1829" i="1"/>
  <c r="H1829" i="1"/>
  <c r="H1827" i="1"/>
  <c r="J1827" i="1" s="1"/>
  <c r="H1826" i="1"/>
  <c r="J1826" i="1" s="1"/>
  <c r="H1825" i="1"/>
  <c r="J1825" i="1" s="1"/>
  <c r="I1824" i="1"/>
  <c r="H1824" i="1"/>
  <c r="I1823" i="1"/>
  <c r="H1823" i="1"/>
  <c r="H1819" i="1"/>
  <c r="J1819" i="1" s="1"/>
  <c r="H1818" i="1"/>
  <c r="J1818" i="1" s="1"/>
  <c r="H1817" i="1"/>
  <c r="J1817" i="1" s="1"/>
  <c r="H1816" i="1"/>
  <c r="J1816" i="1" s="1"/>
  <c r="I1814" i="1"/>
  <c r="H1814" i="1"/>
  <c r="I1813" i="1"/>
  <c r="H1813" i="1"/>
  <c r="H1812" i="1"/>
  <c r="J1812" i="1" s="1"/>
  <c r="H1811" i="1"/>
  <c r="J1811" i="1" s="1"/>
  <c r="H1809" i="1"/>
  <c r="J1809" i="1" s="1"/>
  <c r="H1807" i="1"/>
  <c r="J1807" i="1" s="1"/>
  <c r="H1805" i="1"/>
  <c r="J1805" i="1" s="1"/>
  <c r="H1803" i="1"/>
  <c r="J1803" i="1" s="1"/>
  <c r="H1802" i="1"/>
  <c r="J1802" i="1" s="1"/>
  <c r="H1800" i="1"/>
  <c r="J1800" i="1" s="1"/>
  <c r="H1799" i="1"/>
  <c r="J1799" i="1" s="1"/>
  <c r="H1796" i="1"/>
  <c r="J1796" i="1" s="1"/>
  <c r="H1795" i="1"/>
  <c r="J1795" i="1" s="1"/>
  <c r="I1794" i="1"/>
  <c r="H1794" i="1"/>
  <c r="H1793" i="1"/>
  <c r="J1793" i="1" s="1"/>
  <c r="H1792" i="1"/>
  <c r="J1792" i="1" s="1"/>
  <c r="H1790" i="1"/>
  <c r="J1790" i="1" s="1"/>
  <c r="H1788" i="1"/>
  <c r="J1788" i="1" s="1"/>
  <c r="H1787" i="1"/>
  <c r="J1787" i="1" s="1"/>
  <c r="H1786" i="1"/>
  <c r="J1786" i="1" s="1"/>
  <c r="H1785" i="1"/>
  <c r="J1785" i="1" s="1"/>
  <c r="I1784" i="1"/>
  <c r="H1784" i="1"/>
  <c r="H1782" i="1"/>
  <c r="J1782" i="1" s="1"/>
  <c r="H1781" i="1"/>
  <c r="J1781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0" i="1"/>
  <c r="J1770" i="1" s="1"/>
  <c r="I1769" i="1"/>
  <c r="H1769" i="1"/>
  <c r="I1768" i="1"/>
  <c r="H1768" i="1"/>
  <c r="I1767" i="1"/>
  <c r="H1767" i="1"/>
  <c r="H1766" i="1"/>
  <c r="J1766" i="1" s="1"/>
  <c r="H1765" i="1"/>
  <c r="J1765" i="1" s="1"/>
  <c r="H1764" i="1"/>
  <c r="J1764" i="1" s="1"/>
  <c r="I1762" i="1"/>
  <c r="H1762" i="1"/>
  <c r="H1761" i="1"/>
  <c r="J1761" i="1" s="1"/>
  <c r="H1760" i="1"/>
  <c r="J1760" i="1" s="1"/>
  <c r="H1759" i="1"/>
  <c r="J1759" i="1" s="1"/>
  <c r="H1755" i="1"/>
  <c r="J1755" i="1" s="1"/>
  <c r="H1754" i="1"/>
  <c r="J1754" i="1" s="1"/>
  <c r="H1752" i="1"/>
  <c r="J1752" i="1" s="1"/>
  <c r="H1751" i="1"/>
  <c r="J1751" i="1" s="1"/>
  <c r="H1750" i="1"/>
  <c r="J1750" i="1" s="1"/>
  <c r="H1749" i="1"/>
  <c r="J1749" i="1" s="1"/>
  <c r="H1747" i="1"/>
  <c r="J1747" i="1" s="1"/>
  <c r="H1744" i="1"/>
  <c r="J1744" i="1" s="1"/>
  <c r="H1742" i="1"/>
  <c r="J1742" i="1" s="1"/>
  <c r="H1741" i="1"/>
  <c r="J1741" i="1" s="1"/>
  <c r="H1740" i="1"/>
  <c r="J1740" i="1" s="1"/>
  <c r="H1739" i="1"/>
  <c r="J1739" i="1" s="1"/>
  <c r="H1737" i="1"/>
  <c r="J1737" i="1" s="1"/>
  <c r="I1736" i="1"/>
  <c r="H1736" i="1"/>
  <c r="H1735" i="1"/>
  <c r="J1735" i="1" s="1"/>
  <c r="I1734" i="1"/>
  <c r="H1734" i="1"/>
  <c r="H1732" i="1"/>
  <c r="J1732" i="1" s="1"/>
  <c r="H1731" i="1"/>
  <c r="J1731" i="1" s="1"/>
  <c r="I1730" i="1"/>
  <c r="H1730" i="1"/>
  <c r="I1727" i="1"/>
  <c r="H1727" i="1"/>
  <c r="I1726" i="1"/>
  <c r="H1726" i="1"/>
  <c r="H1725" i="1"/>
  <c r="J1725" i="1" s="1"/>
  <c r="H1724" i="1"/>
  <c r="J1724" i="1" s="1"/>
  <c r="H1723" i="1"/>
  <c r="J1723" i="1" s="1"/>
  <c r="H1722" i="1"/>
  <c r="J1722" i="1" s="1"/>
  <c r="I1720" i="1"/>
  <c r="H1720" i="1"/>
  <c r="H1718" i="1"/>
  <c r="J1718" i="1" s="1"/>
  <c r="H1714" i="1"/>
  <c r="J1714" i="1" s="1"/>
  <c r="H1705" i="1"/>
  <c r="J1705" i="1" s="1"/>
  <c r="I1704" i="1"/>
  <c r="H1704" i="1"/>
  <c r="H1703" i="1"/>
  <c r="J1703" i="1" s="1"/>
  <c r="I1701" i="1"/>
  <c r="H1701" i="1"/>
  <c r="I1698" i="1"/>
  <c r="H1698" i="1"/>
  <c r="H1697" i="1"/>
  <c r="J1697" i="1" s="1"/>
  <c r="H1696" i="1"/>
  <c r="J1696" i="1" s="1"/>
  <c r="I1694" i="1"/>
  <c r="H1694" i="1"/>
  <c r="I1693" i="1"/>
  <c r="H1693" i="1"/>
  <c r="I1692" i="1"/>
  <c r="H1692" i="1"/>
  <c r="H1690" i="1"/>
  <c r="J1690" i="1" s="1"/>
  <c r="H1689" i="1"/>
  <c r="J1689" i="1" s="1"/>
  <c r="I1687" i="1"/>
  <c r="H1687" i="1"/>
  <c r="I1685" i="1"/>
  <c r="H1685" i="1"/>
  <c r="I1684" i="1"/>
  <c r="H1684" i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I1671" i="1"/>
  <c r="H1671" i="1"/>
  <c r="H1668" i="1"/>
  <c r="J1668" i="1" s="1"/>
  <c r="H1667" i="1"/>
  <c r="J1667" i="1" s="1"/>
  <c r="H1666" i="1"/>
  <c r="J1666" i="1" s="1"/>
  <c r="H1664" i="1"/>
  <c r="J1664" i="1" s="1"/>
  <c r="H1662" i="1"/>
  <c r="J1662" i="1" s="1"/>
  <c r="I1659" i="1"/>
  <c r="H1659" i="1"/>
  <c r="H1658" i="1"/>
  <c r="J1658" i="1" s="1"/>
  <c r="I1656" i="1"/>
  <c r="H1656" i="1"/>
  <c r="I1655" i="1"/>
  <c r="H1655" i="1"/>
  <c r="H1654" i="1"/>
  <c r="J1654" i="1" s="1"/>
  <c r="H1652" i="1"/>
  <c r="J1652" i="1" s="1"/>
  <c r="H1651" i="1"/>
  <c r="J1651" i="1" s="1"/>
  <c r="H1649" i="1"/>
  <c r="J1649" i="1" s="1"/>
  <c r="H1648" i="1"/>
  <c r="J1648" i="1" s="1"/>
  <c r="H1647" i="1"/>
  <c r="J1647" i="1" s="1"/>
  <c r="H1640" i="1"/>
  <c r="J1640" i="1" s="1"/>
  <c r="H1639" i="1"/>
  <c r="J1639" i="1" s="1"/>
  <c r="H1638" i="1"/>
  <c r="J1638" i="1" s="1"/>
  <c r="H1634" i="1"/>
  <c r="J1634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7" i="1"/>
  <c r="J1627" i="1" s="1"/>
  <c r="H1626" i="1"/>
  <c r="J1626" i="1" s="1"/>
  <c r="H1622" i="1"/>
  <c r="J1622" i="1" s="1"/>
  <c r="H1621" i="1"/>
  <c r="J1621" i="1" s="1"/>
  <c r="H1620" i="1"/>
  <c r="J1620" i="1" s="1"/>
  <c r="I1619" i="1"/>
  <c r="H1619" i="1"/>
  <c r="I1618" i="1"/>
  <c r="H1618" i="1"/>
  <c r="I1617" i="1"/>
  <c r="H1617" i="1"/>
  <c r="I1616" i="1"/>
  <c r="H1616" i="1"/>
  <c r="I1615" i="1"/>
  <c r="H1615" i="1"/>
  <c r="H1614" i="1"/>
  <c r="J1614" i="1" s="1"/>
  <c r="I1613" i="1"/>
  <c r="H1613" i="1"/>
  <c r="H1612" i="1"/>
  <c r="J1612" i="1" s="1"/>
  <c r="H1611" i="1"/>
  <c r="J1611" i="1" s="1"/>
  <c r="H1610" i="1"/>
  <c r="J1610" i="1" s="1"/>
  <c r="H1607" i="1"/>
  <c r="J1607" i="1" s="1"/>
  <c r="H1606" i="1"/>
  <c r="J1606" i="1" s="1"/>
  <c r="I1604" i="1"/>
  <c r="H1604" i="1"/>
  <c r="I1603" i="1"/>
  <c r="H1603" i="1"/>
  <c r="H1601" i="1"/>
  <c r="J1601" i="1" s="1"/>
  <c r="I1597" i="1"/>
  <c r="H1597" i="1"/>
  <c r="I1596" i="1"/>
  <c r="H1596" i="1"/>
  <c r="H1595" i="1"/>
  <c r="J1595" i="1" s="1"/>
  <c r="H1594" i="1"/>
  <c r="J1594" i="1" s="1"/>
  <c r="H1592" i="1"/>
  <c r="J1592" i="1" s="1"/>
  <c r="H1591" i="1"/>
  <c r="J1591" i="1" s="1"/>
  <c r="H1590" i="1"/>
  <c r="J1590" i="1" s="1"/>
  <c r="H1589" i="1"/>
  <c r="J1589" i="1" s="1"/>
  <c r="H1582" i="1"/>
  <c r="J1582" i="1" s="1"/>
  <c r="H1581" i="1"/>
  <c r="J1581" i="1" s="1"/>
  <c r="H1580" i="1"/>
  <c r="J1580" i="1" s="1"/>
  <c r="I1579" i="1"/>
  <c r="H1579" i="1"/>
  <c r="I1578" i="1"/>
  <c r="H1578" i="1"/>
  <c r="H1577" i="1"/>
  <c r="J1577" i="1" s="1"/>
  <c r="H1576" i="1"/>
  <c r="J1576" i="1" s="1"/>
  <c r="H1575" i="1"/>
  <c r="J1575" i="1" s="1"/>
  <c r="H1573" i="1"/>
  <c r="J1573" i="1" s="1"/>
  <c r="H1572" i="1"/>
  <c r="J1572" i="1" s="1"/>
  <c r="H1571" i="1"/>
  <c r="J1571" i="1" s="1"/>
  <c r="I1569" i="1"/>
  <c r="H1569" i="1"/>
  <c r="H1568" i="1"/>
  <c r="J1568" i="1" s="1"/>
  <c r="H1565" i="1"/>
  <c r="J1565" i="1" s="1"/>
  <c r="H1564" i="1"/>
  <c r="J1564" i="1" s="1"/>
  <c r="H1560" i="1"/>
  <c r="J1560" i="1" s="1"/>
  <c r="H1559" i="1"/>
  <c r="J1559" i="1" s="1"/>
  <c r="H1558" i="1"/>
  <c r="J1558" i="1" s="1"/>
  <c r="H1554" i="1"/>
  <c r="J1554" i="1" s="1"/>
  <c r="I1553" i="1"/>
  <c r="H1553" i="1"/>
  <c r="I1552" i="1"/>
  <c r="H1552" i="1"/>
  <c r="H1551" i="1"/>
  <c r="J1551" i="1" s="1"/>
  <c r="H1548" i="1"/>
  <c r="J1548" i="1" s="1"/>
  <c r="H1547" i="1"/>
  <c r="J1547" i="1" s="1"/>
  <c r="H1546" i="1"/>
  <c r="J1546" i="1" s="1"/>
  <c r="H1545" i="1"/>
  <c r="J1545" i="1" s="1"/>
  <c r="I1543" i="1"/>
  <c r="H1543" i="1"/>
  <c r="H1542" i="1"/>
  <c r="J1542" i="1" s="1"/>
  <c r="H1541" i="1"/>
  <c r="J1541" i="1" s="1"/>
  <c r="I1539" i="1"/>
  <c r="H1539" i="1"/>
  <c r="I1538" i="1"/>
  <c r="H1538" i="1"/>
  <c r="H1537" i="1"/>
  <c r="J1537" i="1" s="1"/>
  <c r="H1536" i="1"/>
  <c r="J1536" i="1" s="1"/>
  <c r="I1535" i="1"/>
  <c r="H1535" i="1"/>
  <c r="H1534" i="1"/>
  <c r="J1534" i="1" s="1"/>
  <c r="H1531" i="1"/>
  <c r="J1531" i="1" s="1"/>
  <c r="H1530" i="1"/>
  <c r="J1530" i="1" s="1"/>
  <c r="H1528" i="1"/>
  <c r="J1528" i="1" s="1"/>
  <c r="H1526" i="1"/>
  <c r="J1526" i="1" s="1"/>
  <c r="I1521" i="1"/>
  <c r="H1521" i="1"/>
  <c r="I1518" i="1"/>
  <c r="H1518" i="1"/>
  <c r="H1517" i="1"/>
  <c r="J1517" i="1" s="1"/>
  <c r="H1514" i="1"/>
  <c r="J1514" i="1" s="1"/>
  <c r="I1513" i="1"/>
  <c r="H1513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0" i="1"/>
  <c r="J1500" i="1" s="1"/>
  <c r="H1499" i="1"/>
  <c r="J1499" i="1" s="1"/>
  <c r="H1496" i="1"/>
  <c r="J1496" i="1" s="1"/>
  <c r="H1491" i="1"/>
  <c r="J1491" i="1" s="1"/>
  <c r="H1490" i="1"/>
  <c r="J1490" i="1" s="1"/>
  <c r="H1488" i="1"/>
  <c r="J1488" i="1" s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0" i="1"/>
  <c r="J1480" i="1" s="1"/>
  <c r="I1479" i="1"/>
  <c r="H1479" i="1"/>
  <c r="I1478" i="1"/>
  <c r="H1478" i="1"/>
  <c r="H1477" i="1"/>
  <c r="J1477" i="1" s="1"/>
  <c r="H1476" i="1"/>
  <c r="J1476" i="1" s="1"/>
  <c r="H1475" i="1"/>
  <c r="J1475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H1467" i="1"/>
  <c r="J1467" i="1" s="1"/>
  <c r="I1466" i="1"/>
  <c r="H1466" i="1"/>
  <c r="I1465" i="1"/>
  <c r="H1465" i="1"/>
  <c r="H1464" i="1"/>
  <c r="J1464" i="1" s="1"/>
  <c r="H1463" i="1"/>
  <c r="J1463" i="1" s="1"/>
  <c r="H1461" i="1"/>
  <c r="J1461" i="1" s="1"/>
  <c r="H1459" i="1"/>
  <c r="J1459" i="1" s="1"/>
  <c r="I1458" i="1"/>
  <c r="H1458" i="1"/>
  <c r="H1457" i="1"/>
  <c r="J1457" i="1" s="1"/>
  <c r="H1456" i="1"/>
  <c r="J1456" i="1" s="1"/>
  <c r="H1454" i="1"/>
  <c r="J1454" i="1" s="1"/>
  <c r="H1452" i="1"/>
  <c r="J1452" i="1" s="1"/>
  <c r="H1451" i="1"/>
  <c r="J1451" i="1" s="1"/>
  <c r="H1450" i="1"/>
  <c r="J1450" i="1" s="1"/>
  <c r="H1449" i="1"/>
  <c r="J1449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39" i="1"/>
  <c r="J1439" i="1" s="1"/>
  <c r="H1438" i="1"/>
  <c r="J1438" i="1" s="1"/>
  <c r="H1437" i="1"/>
  <c r="J1437" i="1" s="1"/>
  <c r="H1436" i="1"/>
  <c r="J1436" i="1" s="1"/>
  <c r="I1435" i="1"/>
  <c r="H1435" i="1"/>
  <c r="I1434" i="1"/>
  <c r="H1434" i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8" i="1"/>
  <c r="J1418" i="1" s="1"/>
  <c r="I1417" i="1"/>
  <c r="H1417" i="1"/>
  <c r="H1416" i="1"/>
  <c r="J1416" i="1" s="1"/>
  <c r="H1415" i="1"/>
  <c r="J1415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H1405" i="1"/>
  <c r="J1405" i="1" s="1"/>
  <c r="H1404" i="1"/>
  <c r="J1404" i="1" s="1"/>
  <c r="H1403" i="1"/>
  <c r="J1403" i="1" s="1"/>
  <c r="H1401" i="1"/>
  <c r="J1401" i="1" s="1"/>
  <c r="H1400" i="1"/>
  <c r="J1400" i="1" s="1"/>
  <c r="I1399" i="1"/>
  <c r="H1399" i="1"/>
  <c r="H1398" i="1"/>
  <c r="J1398" i="1" s="1"/>
  <c r="H1397" i="1"/>
  <c r="J1397" i="1" s="1"/>
  <c r="H1394" i="1"/>
  <c r="J1394" i="1" s="1"/>
  <c r="H1393" i="1"/>
  <c r="J1393" i="1" s="1"/>
  <c r="H1392" i="1"/>
  <c r="J1392" i="1" s="1"/>
  <c r="H1390" i="1"/>
  <c r="J1390" i="1" s="1"/>
  <c r="H1389" i="1"/>
  <c r="J1389" i="1" s="1"/>
  <c r="H1388" i="1"/>
  <c r="J1388" i="1" s="1"/>
  <c r="I1385" i="1"/>
  <c r="H1385" i="1"/>
  <c r="I1384" i="1"/>
  <c r="H1384" i="1"/>
  <c r="I1382" i="1"/>
  <c r="H1382" i="1"/>
  <c r="H1381" i="1"/>
  <c r="J1381" i="1" s="1"/>
  <c r="H1380" i="1"/>
  <c r="J1380" i="1" s="1"/>
  <c r="H1379" i="1"/>
  <c r="J1379" i="1" s="1"/>
  <c r="I1378" i="1"/>
  <c r="H1378" i="1"/>
  <c r="H1375" i="1"/>
  <c r="J1375" i="1" s="1"/>
  <c r="H1374" i="1"/>
  <c r="J1374" i="1" s="1"/>
  <c r="H1373" i="1"/>
  <c r="J1373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H1360" i="1"/>
  <c r="J1360" i="1" s="1"/>
  <c r="H1359" i="1"/>
  <c r="J1359" i="1" s="1"/>
  <c r="H1358" i="1"/>
  <c r="J1358" i="1" s="1"/>
  <c r="H1356" i="1"/>
  <c r="J1356" i="1" s="1"/>
  <c r="H1355" i="1"/>
  <c r="J1355" i="1" s="1"/>
  <c r="H1354" i="1"/>
  <c r="J1354" i="1" s="1"/>
  <c r="H1353" i="1"/>
  <c r="J1353" i="1" s="1"/>
  <c r="I1351" i="1"/>
  <c r="H1351" i="1"/>
  <c r="H1350" i="1"/>
  <c r="J1350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0" i="1"/>
  <c r="J1340" i="1" s="1"/>
  <c r="H1339" i="1"/>
  <c r="J1339" i="1" s="1"/>
  <c r="I1336" i="1"/>
  <c r="H1336" i="1"/>
  <c r="I1335" i="1"/>
  <c r="H1335" i="1"/>
  <c r="I1334" i="1"/>
  <c r="H1334" i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4" i="1"/>
  <c r="J1324" i="1" s="1"/>
  <c r="H1323" i="1"/>
  <c r="J1323" i="1" s="1"/>
  <c r="H1322" i="1"/>
  <c r="J1322" i="1" s="1"/>
  <c r="H1321" i="1"/>
  <c r="J1321" i="1" s="1"/>
  <c r="H1319" i="1"/>
  <c r="J1319" i="1" s="1"/>
  <c r="H1318" i="1"/>
  <c r="J1318" i="1" s="1"/>
  <c r="H1317" i="1"/>
  <c r="J1317" i="1" s="1"/>
  <c r="I1315" i="1"/>
  <c r="H1315" i="1"/>
  <c r="I1314" i="1"/>
  <c r="H1314" i="1"/>
  <c r="H1313" i="1"/>
  <c r="J1313" i="1" s="1"/>
  <c r="H1312" i="1"/>
  <c r="J1312" i="1" s="1"/>
  <c r="H1311" i="1"/>
  <c r="J1311" i="1" s="1"/>
  <c r="I1310" i="1"/>
  <c r="H1310" i="1"/>
  <c r="H1308" i="1"/>
  <c r="J1308" i="1" s="1"/>
  <c r="H1307" i="1"/>
  <c r="J1307" i="1" s="1"/>
  <c r="H1306" i="1"/>
  <c r="J1306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5" i="1"/>
  <c r="J1295" i="1" s="1"/>
  <c r="H1294" i="1"/>
  <c r="J1294" i="1" s="1"/>
  <c r="H1293" i="1"/>
  <c r="J1293" i="1" s="1"/>
  <c r="H1291" i="1"/>
  <c r="J1291" i="1" s="1"/>
  <c r="H1290" i="1"/>
  <c r="J1290" i="1" s="1"/>
  <c r="H1289" i="1"/>
  <c r="J1289" i="1" s="1"/>
  <c r="H1287" i="1"/>
  <c r="J1287" i="1" s="1"/>
  <c r="H1286" i="1"/>
  <c r="J1286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4" i="1"/>
  <c r="J1274" i="1" s="1"/>
  <c r="H1273" i="1"/>
  <c r="J1273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5" i="1"/>
  <c r="J1265" i="1" s="1"/>
  <c r="H1264" i="1"/>
  <c r="J1264" i="1" s="1"/>
  <c r="H1262" i="1"/>
  <c r="J1262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I1251" i="1"/>
  <c r="H1251" i="1"/>
  <c r="H1250" i="1"/>
  <c r="J1250" i="1" s="1"/>
  <c r="I1249" i="1"/>
  <c r="H1249" i="1"/>
  <c r="H1245" i="1"/>
  <c r="J1245" i="1" s="1"/>
  <c r="I1244" i="1"/>
  <c r="H1244" i="1"/>
  <c r="H1241" i="1"/>
  <c r="J1241" i="1" s="1"/>
  <c r="H1240" i="1"/>
  <c r="J1240" i="1" s="1"/>
  <c r="H1239" i="1"/>
  <c r="J1239" i="1" s="1"/>
  <c r="I1237" i="1"/>
  <c r="H1237" i="1"/>
  <c r="H1236" i="1"/>
  <c r="J1236" i="1" s="1"/>
  <c r="H1233" i="1"/>
  <c r="J1233" i="1" s="1"/>
  <c r="H1231" i="1"/>
  <c r="J1231" i="1" s="1"/>
  <c r="H1229" i="1"/>
  <c r="J1229" i="1" s="1"/>
  <c r="I1227" i="1"/>
  <c r="H1227" i="1"/>
  <c r="H1226" i="1"/>
  <c r="J1226" i="1" s="1"/>
  <c r="H1225" i="1"/>
  <c r="J1225" i="1" s="1"/>
  <c r="H1223" i="1"/>
  <c r="J1223" i="1" s="1"/>
  <c r="H1222" i="1"/>
  <c r="J1222" i="1" s="1"/>
  <c r="H1221" i="1"/>
  <c r="J1221" i="1" s="1"/>
  <c r="H1218" i="1"/>
  <c r="J1218" i="1" s="1"/>
  <c r="H1215" i="1"/>
  <c r="J1215" i="1" s="1"/>
  <c r="H1214" i="1"/>
  <c r="J1214" i="1" s="1"/>
  <c r="H1213" i="1"/>
  <c r="J1213" i="1" s="1"/>
  <c r="H1211" i="1"/>
  <c r="J1211" i="1" s="1"/>
  <c r="I1210" i="1"/>
  <c r="H1210" i="1"/>
  <c r="H1209" i="1"/>
  <c r="J1209" i="1" s="1"/>
  <c r="H1208" i="1"/>
  <c r="J1208" i="1" s="1"/>
  <c r="H1207" i="1"/>
  <c r="J1207" i="1" s="1"/>
  <c r="H1203" i="1"/>
  <c r="J1203" i="1" s="1"/>
  <c r="H1202" i="1"/>
  <c r="J1202" i="1" s="1"/>
  <c r="H1201" i="1"/>
  <c r="J1201" i="1" s="1"/>
  <c r="H1200" i="1"/>
  <c r="J1200" i="1" s="1"/>
  <c r="H1196" i="1"/>
  <c r="J1196" i="1" s="1"/>
  <c r="H1195" i="1"/>
  <c r="J1195" i="1" s="1"/>
  <c r="I1193" i="1"/>
  <c r="H1193" i="1"/>
  <c r="H1192" i="1"/>
  <c r="J1192" i="1" s="1"/>
  <c r="H1191" i="1"/>
  <c r="J1191" i="1" s="1"/>
  <c r="H1190" i="1"/>
  <c r="J1190" i="1" s="1"/>
  <c r="H1189" i="1"/>
  <c r="J1189" i="1" s="1"/>
  <c r="I1188" i="1"/>
  <c r="H1188" i="1"/>
  <c r="H1187" i="1"/>
  <c r="J1187" i="1" s="1"/>
  <c r="I1186" i="1"/>
  <c r="H1186" i="1"/>
  <c r="I1183" i="1"/>
  <c r="H1183" i="1"/>
  <c r="H1182" i="1"/>
  <c r="J1182" i="1" s="1"/>
  <c r="H1181" i="1"/>
  <c r="J1181" i="1" s="1"/>
  <c r="I1180" i="1"/>
  <c r="H1180" i="1"/>
  <c r="H1179" i="1"/>
  <c r="J1179" i="1" s="1"/>
  <c r="H1176" i="1"/>
  <c r="J1176" i="1" s="1"/>
  <c r="H1175" i="1"/>
  <c r="J1175" i="1" s="1"/>
  <c r="H1173" i="1"/>
  <c r="J1173" i="1" s="1"/>
  <c r="H1172" i="1"/>
  <c r="J1172" i="1" s="1"/>
  <c r="H1171" i="1"/>
  <c r="J1171" i="1" s="1"/>
  <c r="H1170" i="1"/>
  <c r="J1170" i="1" s="1"/>
  <c r="I1168" i="1"/>
  <c r="H1168" i="1"/>
  <c r="I1167" i="1"/>
  <c r="H1167" i="1"/>
  <c r="I1166" i="1"/>
  <c r="H1166" i="1"/>
  <c r="I1165" i="1"/>
  <c r="H1165" i="1"/>
  <c r="H1164" i="1"/>
  <c r="J1164" i="1" s="1"/>
  <c r="I1162" i="1"/>
  <c r="H1162" i="1"/>
  <c r="I1161" i="1"/>
  <c r="H1161" i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7" i="1"/>
  <c r="J1147" i="1" s="1"/>
  <c r="I1144" i="1"/>
  <c r="H1144" i="1"/>
  <c r="I1143" i="1"/>
  <c r="H1143" i="1"/>
  <c r="H1142" i="1"/>
  <c r="J1142" i="1" s="1"/>
  <c r="I1141" i="1"/>
  <c r="H1141" i="1"/>
  <c r="I1140" i="1"/>
  <c r="H1140" i="1"/>
  <c r="H1139" i="1"/>
  <c r="J1139" i="1" s="1"/>
  <c r="H1138" i="1"/>
  <c r="J1138" i="1" s="1"/>
  <c r="H1137" i="1"/>
  <c r="J1137" i="1" s="1"/>
  <c r="H1135" i="1"/>
  <c r="J1135" i="1" s="1"/>
  <c r="H1134" i="1"/>
  <c r="J1134" i="1" s="1"/>
  <c r="H1133" i="1"/>
  <c r="J1133" i="1" s="1"/>
  <c r="H1132" i="1"/>
  <c r="J1132" i="1" s="1"/>
  <c r="H1130" i="1"/>
  <c r="J1130" i="1" s="1"/>
  <c r="H1129" i="1"/>
  <c r="J1129" i="1" s="1"/>
  <c r="H1128" i="1"/>
  <c r="J1128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19" i="1"/>
  <c r="J1119" i="1" s="1"/>
  <c r="H1117" i="1"/>
  <c r="J1117" i="1" s="1"/>
  <c r="H1116" i="1"/>
  <c r="J1116" i="1" s="1"/>
  <c r="H1115" i="1"/>
  <c r="J1115" i="1" s="1"/>
  <c r="I1114" i="1"/>
  <c r="H1114" i="1"/>
  <c r="H1111" i="1"/>
  <c r="J1111" i="1" s="1"/>
  <c r="H1110" i="1"/>
  <c r="J1110" i="1" s="1"/>
  <c r="H1109" i="1"/>
  <c r="J1109" i="1" s="1"/>
  <c r="H1105" i="1"/>
  <c r="J1105" i="1" s="1"/>
  <c r="I1104" i="1"/>
  <c r="H1104" i="1"/>
  <c r="H1101" i="1"/>
  <c r="J1101" i="1" s="1"/>
  <c r="I1100" i="1"/>
  <c r="H1100" i="1"/>
  <c r="H1099" i="1"/>
  <c r="J1099" i="1" s="1"/>
  <c r="H1097" i="1"/>
  <c r="J1097" i="1" s="1"/>
  <c r="H1096" i="1"/>
  <c r="J1096" i="1" s="1"/>
  <c r="H1095" i="1"/>
  <c r="J1095" i="1" s="1"/>
  <c r="H1094" i="1"/>
  <c r="J1094" i="1" s="1"/>
  <c r="I1091" i="1"/>
  <c r="H1091" i="1"/>
  <c r="H1089" i="1"/>
  <c r="J1089" i="1" s="1"/>
  <c r="H1088" i="1"/>
  <c r="J1088" i="1" s="1"/>
  <c r="H1087" i="1"/>
  <c r="J1087" i="1" s="1"/>
  <c r="H1086" i="1"/>
  <c r="J1086" i="1" s="1"/>
  <c r="I1085" i="1"/>
  <c r="H1085" i="1"/>
  <c r="I1084" i="1"/>
  <c r="H1084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H1071" i="1"/>
  <c r="J1071" i="1" s="1"/>
  <c r="H1070" i="1"/>
  <c r="J1070" i="1" s="1"/>
  <c r="H1068" i="1"/>
  <c r="J1068" i="1" s="1"/>
  <c r="H1067" i="1"/>
  <c r="J1067" i="1" s="1"/>
  <c r="H1066" i="1"/>
  <c r="J1066" i="1" s="1"/>
  <c r="H1064" i="1"/>
  <c r="J1064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46" i="1"/>
  <c r="J1046" i="1" s="1"/>
  <c r="H1045" i="1"/>
  <c r="J1045" i="1" s="1"/>
  <c r="H1040" i="1"/>
  <c r="J1040" i="1" s="1"/>
  <c r="I1038" i="1"/>
  <c r="H1038" i="1"/>
  <c r="H1035" i="1"/>
  <c r="J1035" i="1" s="1"/>
  <c r="H1033" i="1"/>
  <c r="J1033" i="1" s="1"/>
  <c r="H1032" i="1"/>
  <c r="J1032" i="1" s="1"/>
  <c r="H1031" i="1"/>
  <c r="J1031" i="1" s="1"/>
  <c r="H1029" i="1"/>
  <c r="J1029" i="1" s="1"/>
  <c r="H1027" i="1"/>
  <c r="J1027" i="1" s="1"/>
  <c r="H1026" i="1"/>
  <c r="J1026" i="1" s="1"/>
  <c r="H1025" i="1"/>
  <c r="J1025" i="1" s="1"/>
  <c r="H1021" i="1"/>
  <c r="J1021" i="1" s="1"/>
  <c r="H1018" i="1"/>
  <c r="J1018" i="1" s="1"/>
  <c r="I1017" i="1"/>
  <c r="H1017" i="1"/>
  <c r="H1016" i="1"/>
  <c r="J1016" i="1" s="1"/>
  <c r="H1015" i="1"/>
  <c r="J1015" i="1" s="1"/>
  <c r="I1013" i="1"/>
  <c r="H1013" i="1"/>
  <c r="H1012" i="1"/>
  <c r="J1012" i="1" s="1"/>
  <c r="I1011" i="1"/>
  <c r="H1011" i="1"/>
  <c r="H1010" i="1"/>
  <c r="J1010" i="1" s="1"/>
  <c r="I1008" i="1"/>
  <c r="H1008" i="1"/>
  <c r="I1007" i="1"/>
  <c r="H1007" i="1"/>
  <c r="I1004" i="1"/>
  <c r="H1004" i="1"/>
  <c r="I1003" i="1"/>
  <c r="H1003" i="1"/>
  <c r="H1002" i="1"/>
  <c r="J1002" i="1" s="1"/>
  <c r="H999" i="1"/>
  <c r="J999" i="1" s="1"/>
  <c r="H998" i="1"/>
  <c r="J998" i="1" s="1"/>
  <c r="H997" i="1"/>
  <c r="J997" i="1" s="1"/>
  <c r="H994" i="1"/>
  <c r="J994" i="1" s="1"/>
  <c r="I993" i="1"/>
  <c r="H993" i="1"/>
  <c r="H992" i="1"/>
  <c r="J992" i="1" s="1"/>
  <c r="H991" i="1"/>
  <c r="J991" i="1" s="1"/>
  <c r="H990" i="1"/>
  <c r="J990" i="1" s="1"/>
  <c r="I989" i="1"/>
  <c r="H989" i="1"/>
  <c r="I987" i="1"/>
  <c r="H987" i="1"/>
  <c r="H986" i="1"/>
  <c r="J986" i="1" s="1"/>
  <c r="H984" i="1"/>
  <c r="J984" i="1" s="1"/>
  <c r="H982" i="1"/>
  <c r="J982" i="1" s="1"/>
  <c r="I980" i="1"/>
  <c r="H980" i="1"/>
  <c r="H979" i="1"/>
  <c r="J979" i="1" s="1"/>
  <c r="H978" i="1"/>
  <c r="J978" i="1" s="1"/>
  <c r="H976" i="1"/>
  <c r="J976" i="1" s="1"/>
  <c r="H975" i="1"/>
  <c r="J975" i="1" s="1"/>
  <c r="H971" i="1"/>
  <c r="J971" i="1" s="1"/>
  <c r="H969" i="1"/>
  <c r="J969" i="1" s="1"/>
  <c r="H968" i="1"/>
  <c r="J968" i="1" s="1"/>
  <c r="I967" i="1"/>
  <c r="H967" i="1"/>
  <c r="I965" i="1"/>
  <c r="H965" i="1"/>
  <c r="I964" i="1"/>
  <c r="H964" i="1"/>
  <c r="H961" i="1"/>
  <c r="J961" i="1" s="1"/>
  <c r="H960" i="1"/>
  <c r="J960" i="1" s="1"/>
  <c r="H958" i="1"/>
  <c r="J958" i="1" s="1"/>
  <c r="H957" i="1"/>
  <c r="J957" i="1" s="1"/>
  <c r="H952" i="1"/>
  <c r="J952" i="1" s="1"/>
  <c r="H949" i="1"/>
  <c r="J949" i="1" s="1"/>
  <c r="H946" i="1"/>
  <c r="J946" i="1" s="1"/>
  <c r="H943" i="1"/>
  <c r="J943" i="1" s="1"/>
  <c r="H940" i="1"/>
  <c r="J940" i="1" s="1"/>
  <c r="H937" i="1"/>
  <c r="J937" i="1" s="1"/>
  <c r="H930" i="1"/>
  <c r="J930" i="1" s="1"/>
  <c r="H928" i="1"/>
  <c r="J928" i="1" s="1"/>
  <c r="H921" i="1"/>
  <c r="J921" i="1" s="1"/>
  <c r="H919" i="1"/>
  <c r="J919" i="1" s="1"/>
  <c r="H918" i="1"/>
  <c r="J918" i="1" s="1"/>
  <c r="I917" i="1"/>
  <c r="H917" i="1"/>
  <c r="H916" i="1"/>
  <c r="J916" i="1" s="1"/>
  <c r="H914" i="1"/>
  <c r="J914" i="1" s="1"/>
  <c r="H913" i="1"/>
  <c r="J913" i="1" s="1"/>
  <c r="J2055" i="1" l="1"/>
  <c r="J199" i="2"/>
  <c r="J1655" i="1"/>
  <c r="J104" i="2"/>
  <c r="J2005" i="1"/>
  <c r="J1144" i="1"/>
  <c r="J1335" i="1"/>
  <c r="J1933" i="1"/>
  <c r="J1830" i="1"/>
  <c r="J1898" i="1"/>
  <c r="J1553" i="1"/>
  <c r="J1613" i="1"/>
  <c r="J2001" i="1"/>
  <c r="J2008" i="1"/>
  <c r="J2014" i="1"/>
  <c r="J2031" i="1"/>
  <c r="J2075" i="1"/>
  <c r="J1278" i="1"/>
  <c r="J1730" i="1"/>
  <c r="J1883" i="1"/>
  <c r="J1890" i="1"/>
  <c r="J1757" i="1"/>
  <c r="J1930" i="1"/>
  <c r="J1943" i="1"/>
  <c r="J2019" i="1"/>
  <c r="J1100" i="1"/>
  <c r="J1193" i="1"/>
  <c r="J1251" i="1"/>
  <c r="J1458" i="1"/>
  <c r="J1685" i="1"/>
  <c r="J1693" i="1"/>
  <c r="J1784" i="1"/>
  <c r="J1939" i="1"/>
  <c r="J1596" i="1"/>
  <c r="J2006" i="1"/>
  <c r="J1167" i="1"/>
  <c r="J1351" i="1"/>
  <c r="J1384" i="1"/>
  <c r="J1970" i="1"/>
  <c r="J1053" i="1"/>
  <c r="J1210" i="1"/>
  <c r="J1417" i="1"/>
  <c r="J1434" i="1"/>
  <c r="J1538" i="1"/>
  <c r="J1604" i="1"/>
  <c r="J1762" i="1"/>
  <c r="J1839" i="1"/>
  <c r="J1497" i="1"/>
  <c r="J1516" i="1"/>
  <c r="J251" i="2"/>
  <c r="J152" i="2"/>
  <c r="J235" i="2"/>
  <c r="J1860" i="1"/>
  <c r="J1952" i="1"/>
  <c r="J1955" i="1"/>
  <c r="J1599" i="1"/>
  <c r="J1813" i="1"/>
  <c r="J1023" i="1"/>
  <c r="J1976" i="1"/>
  <c r="J1989" i="1"/>
  <c r="J980" i="1"/>
  <c r="J993" i="1"/>
  <c r="J1003" i="1"/>
  <c r="J1007" i="1"/>
  <c r="J1013" i="1"/>
  <c r="J1518" i="1"/>
  <c r="J1734" i="1"/>
  <c r="J1736" i="1"/>
  <c r="J1978" i="1"/>
  <c r="J1981" i="1"/>
  <c r="J2053" i="1"/>
  <c r="J1081" i="1"/>
  <c r="J1650" i="1"/>
  <c r="J1888" i="1"/>
  <c r="J1310" i="1"/>
  <c r="J1552" i="1"/>
  <c r="J1579" i="1"/>
  <c r="J948" i="1"/>
  <c r="J1169" i="1"/>
  <c r="J1235" i="1"/>
  <c r="J1296" i="1"/>
  <c r="J1562" i="1"/>
  <c r="J1834" i="1"/>
  <c r="J1840" i="1"/>
  <c r="J1857" i="1"/>
  <c r="J2076" i="1"/>
  <c r="J1084" i="1"/>
  <c r="J1161" i="1"/>
  <c r="J1687" i="1"/>
  <c r="J1692" i="1"/>
  <c r="J1694" i="1"/>
  <c r="J1837" i="1"/>
  <c r="J1884" i="1"/>
  <c r="J1920" i="1"/>
  <c r="J1972" i="1"/>
  <c r="J1979" i="1"/>
  <c r="J1997" i="1"/>
  <c r="J2036" i="1"/>
  <c r="J2081" i="1"/>
  <c r="J1767" i="1"/>
  <c r="J1769" i="1"/>
  <c r="J1915" i="1"/>
  <c r="J2002" i="1"/>
  <c r="J2013" i="1"/>
  <c r="J2016" i="1"/>
  <c r="J2023" i="1"/>
  <c r="J2061" i="1"/>
  <c r="J1494" i="1"/>
  <c r="J159" i="2"/>
  <c r="J1378" i="1"/>
  <c r="J1466" i="1"/>
  <c r="J1478" i="1"/>
  <c r="J1521" i="1"/>
  <c r="J967" i="1"/>
  <c r="J1017" i="1"/>
  <c r="J1038" i="1"/>
  <c r="J1114" i="1"/>
  <c r="J1165" i="1"/>
  <c r="J1188" i="1"/>
  <c r="J1237" i="1"/>
  <c r="J1315" i="1"/>
  <c r="J1385" i="1"/>
  <c r="J1569" i="1"/>
  <c r="J1578" i="1"/>
  <c r="J1603" i="1"/>
  <c r="J1615" i="1"/>
  <c r="J1617" i="1"/>
  <c r="J989" i="1"/>
  <c r="J1004" i="1"/>
  <c r="J1073" i="1"/>
  <c r="J1085" i="1"/>
  <c r="J1091" i="1"/>
  <c r="J1104" i="1"/>
  <c r="J1143" i="1"/>
  <c r="J1336" i="1"/>
  <c r="J1479" i="1"/>
  <c r="J1597" i="1"/>
  <c r="J1616" i="1"/>
  <c r="J1671" i="1"/>
  <c r="J1684" i="1"/>
  <c r="J1726" i="1"/>
  <c r="J1832" i="1"/>
  <c r="J1872" i="1"/>
  <c r="J1874" i="1"/>
  <c r="J1899" i="1"/>
  <c r="J1907" i="1"/>
  <c r="J1937" i="1"/>
  <c r="J1942" i="1"/>
  <c r="J1958" i="1"/>
  <c r="J2030" i="1"/>
  <c r="J2032" i="1"/>
  <c r="J2037" i="1"/>
  <c r="J956" i="1"/>
  <c r="J988" i="1"/>
  <c r="J1020" i="1"/>
  <c r="J1036" i="1"/>
  <c r="J1043" i="1"/>
  <c r="J1098" i="1"/>
  <c r="J1127" i="1"/>
  <c r="J1212" i="1"/>
  <c r="J1348" i="1"/>
  <c r="J1455" i="1"/>
  <c r="J1523" i="1"/>
  <c r="J1702" i="1"/>
  <c r="J1772" i="1"/>
  <c r="J1810" i="1"/>
  <c r="J1929" i="1"/>
  <c r="J1720" i="1"/>
  <c r="J1794" i="1"/>
  <c r="J1814" i="1"/>
  <c r="J1831" i="1"/>
  <c r="J1873" i="1"/>
  <c r="J1897" i="1"/>
  <c r="J1900" i="1"/>
  <c r="J1906" i="1"/>
  <c r="J1913" i="1"/>
  <c r="J1957" i="1"/>
  <c r="J1967" i="1"/>
  <c r="J1977" i="1"/>
  <c r="J1984" i="1"/>
  <c r="J966" i="1"/>
  <c r="J972" i="1"/>
  <c r="J981" i="1"/>
  <c r="J995" i="1"/>
  <c r="J1024" i="1"/>
  <c r="J1709" i="1"/>
  <c r="J1856" i="1"/>
  <c r="J1974" i="1"/>
  <c r="J1993" i="1"/>
  <c r="J2015" i="1"/>
  <c r="J2024" i="1"/>
  <c r="J2060" i="1"/>
  <c r="J218" i="2"/>
  <c r="J84" i="2"/>
  <c r="J81" i="2"/>
  <c r="J103" i="2"/>
  <c r="J138" i="2"/>
  <c r="J151" i="2"/>
  <c r="J196" i="2"/>
  <c r="J190" i="2"/>
  <c r="J60" i="2"/>
  <c r="J96" i="2"/>
  <c r="J141" i="2"/>
  <c r="J191" i="2"/>
  <c r="J213" i="2"/>
  <c r="J119" i="2"/>
  <c r="J183" i="2"/>
  <c r="J66" i="2"/>
  <c r="J83" i="2"/>
  <c r="J124" i="2"/>
  <c r="J147" i="2"/>
  <c r="J247" i="2"/>
  <c r="J50" i="2"/>
  <c r="J98" i="2"/>
  <c r="J123" i="2"/>
  <c r="J197" i="2"/>
  <c r="J232" i="2"/>
  <c r="J234" i="2"/>
  <c r="J69" i="2"/>
  <c r="J76" i="2"/>
  <c r="J162" i="2"/>
  <c r="J209" i="2"/>
  <c r="J113" i="2"/>
  <c r="J188" i="2"/>
  <c r="J233" i="2"/>
  <c r="J47" i="2"/>
  <c r="J140" i="2"/>
  <c r="J154" i="2"/>
  <c r="J228" i="2"/>
  <c r="J258" i="2"/>
  <c r="J917" i="1"/>
  <c r="J965" i="1"/>
  <c r="J987" i="1"/>
  <c r="J1141" i="1"/>
  <c r="J1166" i="1"/>
  <c r="J1168" i="1"/>
  <c r="J1180" i="1"/>
  <c r="J1186" i="1"/>
  <c r="J1513" i="1"/>
  <c r="J964" i="1"/>
  <c r="J1008" i="1"/>
  <c r="J1011" i="1"/>
  <c r="J1140" i="1"/>
  <c r="J1162" i="1"/>
  <c r="J1183" i="1"/>
  <c r="J1227" i="1"/>
  <c r="J1249" i="1"/>
  <c r="J1366" i="1"/>
  <c r="J1861" i="1"/>
  <c r="J1334" i="1"/>
  <c r="J1535" i="1"/>
  <c r="J1539" i="1"/>
  <c r="J1619" i="1"/>
  <c r="J1656" i="1"/>
  <c r="J1659" i="1"/>
  <c r="J1698" i="1"/>
  <c r="J1768" i="1"/>
  <c r="J1823" i="1"/>
  <c r="J1829" i="1"/>
  <c r="J1916" i="1"/>
  <c r="J1956" i="1"/>
  <c r="J1992" i="1"/>
  <c r="J1996" i="1"/>
  <c r="J1998" i="1"/>
  <c r="J2010" i="1"/>
  <c r="J1047" i="1"/>
  <c r="J1065" i="1"/>
  <c r="J1082" i="1"/>
  <c r="J1515" i="1"/>
  <c r="J1549" i="1"/>
  <c r="J1715" i="1"/>
  <c r="J1902" i="1"/>
  <c r="J2007" i="1"/>
  <c r="J1244" i="1"/>
  <c r="J1314" i="1"/>
  <c r="J1399" i="1"/>
  <c r="J1435" i="1"/>
  <c r="J1382" i="1"/>
  <c r="J1406" i="1"/>
  <c r="J1465" i="1"/>
  <c r="J1543" i="1"/>
  <c r="J1618" i="1"/>
  <c r="J1701" i="1"/>
  <c r="J1704" i="1"/>
  <c r="J1727" i="1"/>
  <c r="J1824" i="1"/>
  <c r="J1845" i="1"/>
  <c r="J1940" i="1"/>
  <c r="J1973" i="1"/>
  <c r="J1990" i="1"/>
  <c r="J2009" i="1"/>
  <c r="J2038" i="1"/>
  <c r="J2050" i="1"/>
  <c r="J2074" i="1"/>
  <c r="J2088" i="1"/>
  <c r="J953" i="1"/>
  <c r="J1462" i="1"/>
  <c r="J1660" i="1"/>
  <c r="J1707" i="1"/>
  <c r="J1316" i="1"/>
  <c r="J1342" i="1"/>
  <c r="J1522" i="1"/>
  <c r="J1540" i="1"/>
  <c r="J1623" i="1"/>
  <c r="J1653" i="1"/>
  <c r="J1758" i="1"/>
  <c r="J1808" i="1"/>
  <c r="J1983" i="1"/>
  <c r="J2067" i="1"/>
  <c r="J2071" i="1"/>
  <c r="J2084" i="1"/>
  <c r="J1009" i="1"/>
  <c r="J1042" i="1"/>
  <c r="J1048" i="1"/>
  <c r="J1090" i="1"/>
  <c r="J1391" i="1"/>
  <c r="J1474" i="1"/>
  <c r="J1489" i="1"/>
  <c r="J1495" i="1"/>
  <c r="J1512" i="1"/>
  <c r="J1519" i="1"/>
  <c r="J1544" i="1"/>
  <c r="J1663" i="1"/>
  <c r="J1700" i="1"/>
  <c r="J1713" i="1"/>
  <c r="J1841" i="1"/>
  <c r="J1847" i="1"/>
  <c r="J1852" i="1"/>
  <c r="J1934" i="1"/>
  <c r="J1951" i="1"/>
  <c r="J1963" i="1"/>
  <c r="J1994" i="1"/>
  <c r="H912" i="1" l="1"/>
  <c r="J912" i="1" s="1"/>
  <c r="H911" i="1"/>
  <c r="J911" i="1" s="1"/>
  <c r="H910" i="1"/>
  <c r="J910" i="1" s="1"/>
  <c r="H909" i="1"/>
  <c r="J909" i="1" s="1"/>
  <c r="I908" i="1"/>
  <c r="H908" i="1"/>
  <c r="H907" i="1"/>
  <c r="J907" i="1" s="1"/>
  <c r="I906" i="1"/>
  <c r="H906" i="1"/>
  <c r="H905" i="1"/>
  <c r="J905" i="1" s="1"/>
  <c r="I904" i="1"/>
  <c r="H904" i="1"/>
  <c r="I903" i="1"/>
  <c r="H903" i="1"/>
  <c r="H902" i="1"/>
  <c r="J902" i="1" s="1"/>
  <c r="I901" i="1"/>
  <c r="H901" i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I888" i="1"/>
  <c r="H888" i="1"/>
  <c r="I887" i="1"/>
  <c r="H887" i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I871" i="1"/>
  <c r="H871" i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I839" i="1"/>
  <c r="H839" i="1"/>
  <c r="I837" i="1"/>
  <c r="H837" i="1"/>
  <c r="H836" i="1"/>
  <c r="J836" i="1" s="1"/>
  <c r="I835" i="1"/>
  <c r="H835" i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I816" i="1"/>
  <c r="H816" i="1"/>
  <c r="H815" i="1"/>
  <c r="J815" i="1" s="1"/>
  <c r="I814" i="1"/>
  <c r="H814" i="1"/>
  <c r="I813" i="1"/>
  <c r="H813" i="1"/>
  <c r="I812" i="1"/>
  <c r="H812" i="1"/>
  <c r="H811" i="1"/>
  <c r="J811" i="1" s="1"/>
  <c r="H810" i="1"/>
  <c r="J810" i="1" s="1"/>
  <c r="I809" i="1"/>
  <c r="H809" i="1"/>
  <c r="I808" i="1"/>
  <c r="H808" i="1"/>
  <c r="H807" i="1"/>
  <c r="J807" i="1" s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I789" i="1"/>
  <c r="H789" i="1"/>
  <c r="I788" i="1"/>
  <c r="H788" i="1"/>
  <c r="I787" i="1"/>
  <c r="H787" i="1"/>
  <c r="I786" i="1"/>
  <c r="H786" i="1"/>
  <c r="I785" i="1"/>
  <c r="H785" i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H772" i="1"/>
  <c r="J772" i="1" s="1"/>
  <c r="I771" i="1"/>
  <c r="H771" i="1"/>
  <c r="H770" i="1"/>
  <c r="J770" i="1" s="1"/>
  <c r="I769" i="1"/>
  <c r="H769" i="1"/>
  <c r="I768" i="1"/>
  <c r="H768" i="1"/>
  <c r="I767" i="1"/>
  <c r="H767" i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I754" i="1"/>
  <c r="H754" i="1"/>
  <c r="H753" i="1"/>
  <c r="J753" i="1" s="1"/>
  <c r="I752" i="1"/>
  <c r="H752" i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H740" i="1"/>
  <c r="J740" i="1" s="1"/>
  <c r="I739" i="1"/>
  <c r="H739" i="1"/>
  <c r="I738" i="1"/>
  <c r="H738" i="1"/>
  <c r="I737" i="1"/>
  <c r="H737" i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I717" i="1"/>
  <c r="H717" i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I710" i="1"/>
  <c r="H710" i="1"/>
  <c r="I709" i="1"/>
  <c r="H709" i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H700" i="1"/>
  <c r="J700" i="1" s="1"/>
  <c r="H699" i="1"/>
  <c r="J699" i="1" s="1"/>
  <c r="I698" i="1"/>
  <c r="H698" i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I691" i="1"/>
  <c r="H691" i="1"/>
  <c r="I690" i="1"/>
  <c r="H690" i="1"/>
  <c r="I689" i="1"/>
  <c r="H689" i="1"/>
  <c r="I688" i="1"/>
  <c r="H688" i="1"/>
  <c r="I686" i="1"/>
  <c r="H686" i="1"/>
  <c r="I685" i="1"/>
  <c r="H685" i="1"/>
  <c r="H684" i="1"/>
  <c r="J684" i="1" s="1"/>
  <c r="H683" i="1"/>
  <c r="J683" i="1" s="1"/>
  <c r="I682" i="1"/>
  <c r="H682" i="1"/>
  <c r="I681" i="1"/>
  <c r="H681" i="1"/>
  <c r="H680" i="1"/>
  <c r="J680" i="1" s="1"/>
  <c r="I679" i="1"/>
  <c r="H679" i="1"/>
  <c r="I678" i="1"/>
  <c r="H678" i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J640" i="1"/>
  <c r="I639" i="1"/>
  <c r="H639" i="1"/>
  <c r="H638" i="1"/>
  <c r="J638" i="1" s="1"/>
  <c r="I637" i="1"/>
  <c r="H637" i="1"/>
  <c r="H636" i="1"/>
  <c r="J636" i="1" s="1"/>
  <c r="H635" i="1"/>
  <c r="J635" i="1" s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I628" i="1"/>
  <c r="H628" i="1"/>
  <c r="I627" i="1"/>
  <c r="H627" i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I606" i="1"/>
  <c r="H606" i="1"/>
  <c r="H605" i="1"/>
  <c r="J605" i="1" s="1"/>
  <c r="H604" i="1"/>
  <c r="J604" i="1" s="1"/>
  <c r="I603" i="1"/>
  <c r="H603" i="1"/>
  <c r="H602" i="1"/>
  <c r="J602" i="1" s="1"/>
  <c r="I601" i="1"/>
  <c r="H601" i="1"/>
  <c r="H600" i="1"/>
  <c r="J600" i="1" s="1"/>
  <c r="I599" i="1"/>
  <c r="H599" i="1"/>
  <c r="I598" i="1"/>
  <c r="H598" i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I572" i="1"/>
  <c r="H572" i="1"/>
  <c r="I571" i="1"/>
  <c r="H571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I548" i="1"/>
  <c r="H548" i="1"/>
  <c r="I547" i="1"/>
  <c r="H547" i="1"/>
  <c r="I546" i="1"/>
  <c r="H546" i="1"/>
  <c r="I545" i="1"/>
  <c r="H545" i="1"/>
  <c r="H544" i="1"/>
  <c r="J544" i="1" s="1"/>
  <c r="H543" i="1"/>
  <c r="J543" i="1" s="1"/>
  <c r="H542" i="1"/>
  <c r="J542" i="1" s="1"/>
  <c r="I541" i="1"/>
  <c r="H541" i="1"/>
  <c r="H540" i="1"/>
  <c r="J540" i="1" s="1"/>
  <c r="I539" i="1"/>
  <c r="H539" i="1"/>
  <c r="I538" i="1"/>
  <c r="H538" i="1"/>
  <c r="H537" i="1"/>
  <c r="J537" i="1" s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H511" i="1"/>
  <c r="J511" i="1" s="1"/>
  <c r="I510" i="1"/>
  <c r="H510" i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H503" i="1"/>
  <c r="J503" i="1" s="1"/>
  <c r="I502" i="1"/>
  <c r="H502" i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5" i="1"/>
  <c r="J475" i="1" s="1"/>
  <c r="H474" i="1"/>
  <c r="J474" i="1" s="1"/>
  <c r="I473" i="1"/>
  <c r="H473" i="1"/>
  <c r="H472" i="1"/>
  <c r="J472" i="1" s="1"/>
  <c r="H471" i="1"/>
  <c r="J471" i="1" s="1"/>
  <c r="I470" i="1"/>
  <c r="H470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3" i="1"/>
  <c r="J403" i="1" s="1"/>
  <c r="I402" i="1"/>
  <c r="H402" i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I358" i="1"/>
  <c r="H358" i="1"/>
  <c r="H357" i="1"/>
  <c r="J357" i="1" s="1"/>
  <c r="H356" i="1"/>
  <c r="J356" i="1" s="1"/>
  <c r="I355" i="1"/>
  <c r="H355" i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I339" i="1"/>
  <c r="H339" i="1"/>
  <c r="H338" i="1"/>
  <c r="J338" i="1" s="1"/>
  <c r="I336" i="1"/>
  <c r="H336" i="1"/>
  <c r="I335" i="1"/>
  <c r="H335" i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H286" i="1"/>
  <c r="J286" i="1" s="1"/>
  <c r="I285" i="1"/>
  <c r="H285" i="1"/>
  <c r="H284" i="1"/>
  <c r="J284" i="1" s="1"/>
  <c r="H283" i="1"/>
  <c r="J283" i="1" s="1"/>
  <c r="H282" i="1"/>
  <c r="J282" i="1" s="1"/>
  <c r="I281" i="1"/>
  <c r="H281" i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I253" i="1"/>
  <c r="H253" i="1"/>
  <c r="I252" i="1"/>
  <c r="H252" i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I206" i="1"/>
  <c r="H206" i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I158" i="1"/>
  <c r="H158" i="1"/>
  <c r="I157" i="1"/>
  <c r="H157" i="1"/>
  <c r="H156" i="1"/>
  <c r="J156" i="1" s="1"/>
  <c r="I155" i="1"/>
  <c r="H155" i="1"/>
  <c r="I154" i="1"/>
  <c r="H154" i="1"/>
  <c r="J225" i="1" l="1"/>
  <c r="J787" i="1"/>
  <c r="J419" i="1"/>
  <c r="J434" i="1"/>
  <c r="J547" i="1"/>
  <c r="J546" i="1"/>
  <c r="J614" i="1"/>
  <c r="J808" i="1"/>
  <c r="J885" i="1"/>
  <c r="J893" i="1"/>
  <c r="J250" i="1"/>
  <c r="J252" i="1"/>
  <c r="J276" i="1"/>
  <c r="J478" i="1"/>
  <c r="J571" i="1"/>
  <c r="J261" i="1"/>
  <c r="J566" i="1"/>
  <c r="J697" i="1"/>
  <c r="J548" i="1"/>
  <c r="J299" i="1"/>
  <c r="J514" i="1"/>
  <c r="J536" i="1"/>
  <c r="J207" i="1"/>
  <c r="J323" i="1"/>
  <c r="J354" i="1"/>
  <c r="J374" i="1"/>
  <c r="J470" i="1"/>
  <c r="J473" i="1"/>
  <c r="J486" i="1"/>
  <c r="J632" i="1"/>
  <c r="J634" i="1"/>
  <c r="J754" i="1"/>
  <c r="J812" i="1"/>
  <c r="J204" i="1"/>
  <c r="J313" i="1"/>
  <c r="J316" i="1"/>
  <c r="J389" i="1"/>
  <c r="J666" i="1"/>
  <c r="J721" i="1"/>
  <c r="J573" i="1"/>
  <c r="J682" i="1"/>
  <c r="J701" i="1"/>
  <c r="J752" i="1"/>
  <c r="J834" i="1"/>
  <c r="J877" i="1"/>
  <c r="J880" i="1"/>
  <c r="J901" i="1"/>
  <c r="J216" i="1"/>
  <c r="J235" i="1"/>
  <c r="J334" i="1"/>
  <c r="J445" i="1"/>
  <c r="J467" i="1"/>
  <c r="J583" i="1"/>
  <c r="J592" i="1"/>
  <c r="J625" i="1"/>
  <c r="J627" i="1"/>
  <c r="J689" i="1"/>
  <c r="J888" i="1"/>
  <c r="J440" i="1"/>
  <c r="J482" i="1"/>
  <c r="J502" i="1"/>
  <c r="J597" i="1"/>
  <c r="J690" i="1"/>
  <c r="J158" i="1"/>
  <c r="J234" i="1"/>
  <c r="J309" i="1"/>
  <c r="J327" i="1"/>
  <c r="J339" i="1"/>
  <c r="J355" i="1"/>
  <c r="J358" i="1"/>
  <c r="J433" i="1"/>
  <c r="J441" i="1"/>
  <c r="J530" i="1"/>
  <c r="J626" i="1"/>
  <c r="J639" i="1"/>
  <c r="J652" i="1"/>
  <c r="J676" i="1"/>
  <c r="J816" i="1"/>
  <c r="J819" i="1"/>
  <c r="J154" i="1"/>
  <c r="J198" i="1"/>
  <c r="J240" i="1"/>
  <c r="J336" i="1"/>
  <c r="J418" i="1"/>
  <c r="J421" i="1"/>
  <c r="J501" i="1"/>
  <c r="J504" i="1"/>
  <c r="J506" i="1"/>
  <c r="J557" i="1"/>
  <c r="J560" i="1"/>
  <c r="J610" i="1"/>
  <c r="J628" i="1"/>
  <c r="J647" i="1"/>
  <c r="J685" i="1"/>
  <c r="J688" i="1"/>
  <c r="J714" i="1"/>
  <c r="J722" i="1"/>
  <c r="J751" i="1"/>
  <c r="J767" i="1"/>
  <c r="J769" i="1"/>
  <c r="J785" i="1"/>
  <c r="J798" i="1"/>
  <c r="J814" i="1"/>
  <c r="J887" i="1"/>
  <c r="J908" i="1"/>
  <c r="J253" i="1"/>
  <c r="J279" i="1"/>
  <c r="J300" i="1"/>
  <c r="J326" i="1"/>
  <c r="J335" i="1"/>
  <c r="J361" i="1"/>
  <c r="J382" i="1"/>
  <c r="J426" i="1"/>
  <c r="J432" i="1"/>
  <c r="J494" i="1"/>
  <c r="J516" i="1"/>
  <c r="J541" i="1"/>
  <c r="J570" i="1"/>
  <c r="J622" i="1"/>
  <c r="J648" i="1"/>
  <c r="J671" i="1"/>
  <c r="J678" i="1"/>
  <c r="J708" i="1"/>
  <c r="J718" i="1"/>
  <c r="J732" i="1"/>
  <c r="J768" i="1"/>
  <c r="J786" i="1"/>
  <c r="J788" i="1"/>
  <c r="J790" i="1"/>
  <c r="J813" i="1"/>
  <c r="J545" i="1"/>
  <c r="J189" i="1"/>
  <c r="J265" i="1"/>
  <c r="J851" i="1"/>
  <c r="J904" i="1"/>
  <c r="J194" i="1"/>
  <c r="J679" i="1"/>
  <c r="J598" i="1"/>
  <c r="J656" i="1"/>
  <c r="J681" i="1"/>
  <c r="J691" i="1"/>
  <c r="J710" i="1"/>
  <c r="J745" i="1"/>
  <c r="J750" i="1"/>
  <c r="J757" i="1"/>
  <c r="J776" i="1"/>
  <c r="J789" i="1"/>
  <c r="J795" i="1"/>
  <c r="J809" i="1"/>
  <c r="J826" i="1"/>
  <c r="J833" i="1"/>
  <c r="J835" i="1"/>
  <c r="J837" i="1"/>
  <c r="J871" i="1"/>
  <c r="J345" i="1"/>
  <c r="J359" i="1"/>
  <c r="J366" i="1"/>
  <c r="J373" i="1"/>
  <c r="J572" i="1"/>
  <c r="J451" i="1"/>
  <c r="J453" i="1"/>
  <c r="J500" i="1"/>
  <c r="J591" i="1"/>
  <c r="J281" i="1"/>
  <c r="J402" i="1"/>
  <c r="J492" i="1"/>
  <c r="J579" i="1"/>
  <c r="J587" i="1"/>
  <c r="J155" i="1"/>
  <c r="J157" i="1"/>
  <c r="J161" i="1"/>
  <c r="J185" i="1"/>
  <c r="J195" i="1"/>
  <c r="J199" i="1"/>
  <c r="J206" i="1"/>
  <c r="J208" i="1"/>
  <c r="J220" i="1"/>
  <c r="J230" i="1"/>
  <c r="J264" i="1"/>
  <c r="J271" i="1"/>
  <c r="J280" i="1"/>
  <c r="J285" i="1"/>
  <c r="J287" i="1"/>
  <c r="J321" i="1"/>
  <c r="J330" i="1"/>
  <c r="J342" i="1"/>
  <c r="J370" i="1"/>
  <c r="J379" i="1"/>
  <c r="J386" i="1"/>
  <c r="J435" i="1"/>
  <c r="J456" i="1"/>
  <c r="J512" i="1"/>
  <c r="J523" i="1"/>
  <c r="J538" i="1"/>
  <c r="J564" i="1"/>
  <c r="J599" i="1"/>
  <c r="J601" i="1"/>
  <c r="J603" i="1"/>
  <c r="J608" i="1"/>
  <c r="J633" i="1"/>
  <c r="J658" i="1"/>
  <c r="J669" i="1"/>
  <c r="J675" i="1"/>
  <c r="J686" i="1"/>
  <c r="J709" i="1"/>
  <c r="J717" i="1"/>
  <c r="J737" i="1"/>
  <c r="J739" i="1"/>
  <c r="J765" i="1"/>
  <c r="J771" i="1"/>
  <c r="J783" i="1"/>
  <c r="J804" i="1"/>
  <c r="J830" i="1"/>
  <c r="J839" i="1"/>
  <c r="J889" i="1"/>
  <c r="J510" i="1"/>
  <c r="J518" i="1"/>
  <c r="J535" i="1"/>
  <c r="J539" i="1"/>
  <c r="J485" i="1"/>
  <c r="J738" i="1"/>
  <c r="J827" i="1"/>
  <c r="J903" i="1"/>
  <c r="J606" i="1"/>
  <c r="J693" i="1"/>
  <c r="J637" i="1"/>
  <c r="J660" i="1"/>
  <c r="J698" i="1"/>
  <c r="J741" i="1"/>
  <c r="J799" i="1"/>
  <c r="J806" i="1"/>
  <c r="J820" i="1"/>
  <c r="J896" i="1"/>
  <c r="J90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8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8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9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<sst xmlns="http://schemas.openxmlformats.org/spreadsheetml/2006/main" count="5071" uniqueCount="41">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</sst>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9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43166</v>
      </c>
      <c r="B5" s="73" t="s">
        <v>18</v>
      </c>
      <c r="C5" s="73">
        <v>100</v>
      </c>
      <c r="D5" s="74" t="s">
        <v>15</v>
      </c>
      <c r="E5" s="75">
        <v>30600</v>
      </c>
      <c r="F5" s="75">
        <v>30540</v>
      </c>
      <c r="G5" s="76">
        <v>0</v>
      </c>
      <c r="H5" s="78" t="s">
        <v>40</v>
      </c>
      <c r="I5" s="77">
        <v>0</v>
      </c>
      <c r="J5" s="78" t="s">
        <v>40</v>
      </c>
    </row>
    <row r="6" spans="1:10" x14ac:dyDescent="0.25">
      <c r="A6" s="2">
        <v>43166</v>
      </c>
      <c r="B6" s="73" t="s">
        <v>10</v>
      </c>
      <c r="C6" s="73">
        <v>100</v>
      </c>
      <c r="D6" s="74" t="s">
        <v>15</v>
      </c>
      <c r="E6" s="75">
        <v>4040</v>
      </c>
      <c r="F6" s="75">
        <v>4020</v>
      </c>
      <c r="G6" s="76">
        <v>0</v>
      </c>
      <c r="H6" s="78">
        <f t="shared" ref="H6:H7" si="0">(E6-F6)*C6</f>
        <v>2000</v>
      </c>
      <c r="I6" s="77">
        <v>0</v>
      </c>
      <c r="J6" s="78">
        <f t="shared" ref="J6:J7" si="1">+I6+H6</f>
        <v>2000</v>
      </c>
    </row>
    <row r="7" spans="1:10" x14ac:dyDescent="0.25">
      <c r="A7" s="2">
        <v>43166</v>
      </c>
      <c r="B7" s="73" t="s">
        <v>12</v>
      </c>
      <c r="C7" s="73">
        <v>5000</v>
      </c>
      <c r="D7" s="74" t="s">
        <v>15</v>
      </c>
      <c r="E7" s="75">
        <v>215.5</v>
      </c>
      <c r="F7" s="75">
        <v>214.9</v>
      </c>
      <c r="G7" s="76">
        <v>0</v>
      </c>
      <c r="H7" s="78">
        <f t="shared" si="0"/>
        <v>2999.9999999999718</v>
      </c>
      <c r="I7" s="77">
        <v>0</v>
      </c>
      <c r="J7" s="78">
        <f t="shared" si="1"/>
        <v>2999.9999999999718</v>
      </c>
    </row>
    <row r="8" spans="1:10" x14ac:dyDescent="0.25">
      <c r="A8" s="2">
        <v>43165</v>
      </c>
      <c r="B8" s="73" t="s">
        <v>10</v>
      </c>
      <c r="C8" s="73">
        <v>100</v>
      </c>
      <c r="D8" s="74" t="s">
        <v>11</v>
      </c>
      <c r="E8" s="75">
        <v>4085</v>
      </c>
      <c r="F8" s="75">
        <v>4105</v>
      </c>
      <c r="G8" s="76">
        <v>0</v>
      </c>
      <c r="H8" s="77">
        <f>IF(D8="LONG",(F8-E8)*C8,(E8-F8)*C8)</f>
        <v>2000</v>
      </c>
      <c r="I8" s="77">
        <v>0</v>
      </c>
      <c r="J8" s="77">
        <f>(H8+I8)</f>
        <v>2000</v>
      </c>
    </row>
    <row r="9" spans="1:10" x14ac:dyDescent="0.25">
      <c r="A9" s="2">
        <v>43165</v>
      </c>
      <c r="B9" s="73" t="s">
        <v>12</v>
      </c>
      <c r="C9" s="73">
        <v>5000</v>
      </c>
      <c r="D9" s="74" t="s">
        <v>15</v>
      </c>
      <c r="E9" s="75">
        <v>215.5</v>
      </c>
      <c r="F9" s="75">
        <v>214.9</v>
      </c>
      <c r="G9" s="76">
        <v>0</v>
      </c>
      <c r="H9" s="78">
        <f t="shared" ref="H9" si="2">(E9-F9)*C9</f>
        <v>2999.9999999999718</v>
      </c>
      <c r="I9" s="77">
        <v>0</v>
      </c>
      <c r="J9" s="78">
        <f t="shared" ref="J9" si="3">+I9+H9</f>
        <v>2999.9999999999718</v>
      </c>
    </row>
    <row r="10" spans="1:10" x14ac:dyDescent="0.25">
      <c r="A10" s="2">
        <v>43164</v>
      </c>
      <c r="B10" s="73" t="s">
        <v>10</v>
      </c>
      <c r="C10" s="73">
        <v>100</v>
      </c>
      <c r="D10" s="74" t="s">
        <v>11</v>
      </c>
      <c r="E10" s="75">
        <v>4006</v>
      </c>
      <c r="F10" s="75">
        <v>4026</v>
      </c>
      <c r="G10" s="76">
        <v>0</v>
      </c>
      <c r="H10" s="77">
        <f>IF(D10="LONG",(F10-E10)*C10,(E10-F10)*C10)</f>
        <v>2000</v>
      </c>
      <c r="I10" s="77">
        <v>0</v>
      </c>
      <c r="J10" s="77">
        <f>(H10+I10)</f>
        <v>2000</v>
      </c>
    </row>
    <row r="11" spans="1:10" x14ac:dyDescent="0.25">
      <c r="A11" s="2">
        <v>43164</v>
      </c>
      <c r="B11" s="73" t="s">
        <v>12</v>
      </c>
      <c r="C11" s="73">
        <v>5000</v>
      </c>
      <c r="D11" s="74" t="s">
        <v>11</v>
      </c>
      <c r="E11" s="75">
        <v>219.75</v>
      </c>
      <c r="F11" s="75">
        <v>219.05</v>
      </c>
      <c r="G11" s="76">
        <v>0</v>
      </c>
      <c r="H11" s="77">
        <f t="shared" ref="H11:H13" si="4">IF(D11="LONG",(F11-E11)*C11,(E11-F11)*C11)</f>
        <v>-3499.9999999999432</v>
      </c>
      <c r="I11" s="77">
        <v>0</v>
      </c>
      <c r="J11" s="79">
        <f t="shared" ref="J11:J13" si="5">(H11+I11)</f>
        <v>-3499.9999999999432</v>
      </c>
    </row>
    <row r="12" spans="1:10" x14ac:dyDescent="0.25">
      <c r="A12" s="2">
        <v>43160</v>
      </c>
      <c r="B12" s="73" t="s">
        <v>12</v>
      </c>
      <c r="C12" s="73">
        <v>5000</v>
      </c>
      <c r="D12" s="74" t="s">
        <v>11</v>
      </c>
      <c r="E12" s="75">
        <v>226.5</v>
      </c>
      <c r="F12" s="75">
        <v>225.8</v>
      </c>
      <c r="G12" s="76">
        <v>0</v>
      </c>
      <c r="H12" s="77">
        <f t="shared" si="4"/>
        <v>-3499.9999999999432</v>
      </c>
      <c r="I12" s="77">
        <v>0</v>
      </c>
      <c r="J12" s="79">
        <f t="shared" si="5"/>
        <v>-3499.9999999999432</v>
      </c>
    </row>
    <row r="13" spans="1:10" x14ac:dyDescent="0.25">
      <c r="A13" s="2">
        <v>43160</v>
      </c>
      <c r="B13" s="73" t="s">
        <v>23</v>
      </c>
      <c r="C13" s="73">
        <v>30</v>
      </c>
      <c r="D13" s="74" t="s">
        <v>11</v>
      </c>
      <c r="E13" s="75">
        <v>38530</v>
      </c>
      <c r="F13" s="75">
        <v>38380</v>
      </c>
      <c r="G13" s="76">
        <v>0</v>
      </c>
      <c r="H13" s="77">
        <f t="shared" si="4"/>
        <v>-4500</v>
      </c>
      <c r="I13" s="77">
        <v>0</v>
      </c>
      <c r="J13" s="79">
        <f t="shared" si="5"/>
        <v>-4500</v>
      </c>
    </row>
    <row r="14" spans="1:10" x14ac:dyDescent="0.25">
      <c r="A14" s="2">
        <v>43160</v>
      </c>
      <c r="B14" s="73" t="s">
        <v>10</v>
      </c>
      <c r="C14" s="73">
        <v>100</v>
      </c>
      <c r="D14" s="74" t="s">
        <v>15</v>
      </c>
      <c r="E14" s="75">
        <v>4010</v>
      </c>
      <c r="F14" s="75">
        <v>3990</v>
      </c>
      <c r="G14" s="76">
        <v>0</v>
      </c>
      <c r="H14" s="78">
        <f t="shared" ref="H14" si="6">(E14-F14)*C14</f>
        <v>2000</v>
      </c>
      <c r="I14" s="77">
        <v>0</v>
      </c>
      <c r="J14" s="78">
        <f t="shared" ref="J14" si="7">+I14+H14</f>
        <v>2000</v>
      </c>
    </row>
    <row r="15" spans="1:10" x14ac:dyDescent="0.25">
      <c r="A15" s="82" t="s">
        <v>39</v>
      </c>
      <c r="B15" s="83"/>
      <c r="C15" s="84"/>
      <c r="D15" s="83"/>
      <c r="E15" s="85"/>
      <c r="F15" s="85"/>
      <c r="G15" s="86"/>
      <c r="H15" s="87"/>
      <c r="I15" s="87"/>
      <c r="J15" s="88"/>
    </row>
    <row r="16" spans="1:10" x14ac:dyDescent="0.25">
      <c r="A16" s="2">
        <v>43159</v>
      </c>
      <c r="B16" s="73" t="s">
        <v>23</v>
      </c>
      <c r="C16" s="73">
        <v>30</v>
      </c>
      <c r="D16" s="74" t="s">
        <v>11</v>
      </c>
      <c r="E16" s="75">
        <v>38100</v>
      </c>
      <c r="F16" s="75">
        <v>38200</v>
      </c>
      <c r="G16" s="76">
        <v>38340</v>
      </c>
      <c r="H16" s="77">
        <f t="shared" ref="H16" si="8">IF(D16="LONG",(F16-E16)*C16,(E16-F16)*C16)</f>
        <v>3000</v>
      </c>
      <c r="I16" s="77">
        <f t="shared" ref="I16" si="9">(G16-F16)*C16</f>
        <v>4200</v>
      </c>
      <c r="J16" s="77">
        <f t="shared" ref="J16" si="10">(H16+I16)</f>
        <v>7200</v>
      </c>
    </row>
    <row r="17" spans="1:10" x14ac:dyDescent="0.25">
      <c r="A17" s="2">
        <v>43159</v>
      </c>
      <c r="B17" s="73" t="s">
        <v>17</v>
      </c>
      <c r="C17" s="73">
        <v>5000</v>
      </c>
      <c r="D17" s="74" t="s">
        <v>11</v>
      </c>
      <c r="E17" s="75">
        <v>166.4</v>
      </c>
      <c r="F17" s="75">
        <v>167</v>
      </c>
      <c r="G17" s="76">
        <v>0</v>
      </c>
      <c r="H17" s="77">
        <f t="shared" ref="H17:H18" si="11">IF(D17="LONG",(F17-E17)*C17,(E17-F17)*C17)</f>
        <v>2999.9999999999718</v>
      </c>
      <c r="I17" s="77">
        <v>0</v>
      </c>
      <c r="J17" s="77">
        <f t="shared" ref="J17:J18" si="12">(H17+I17)</f>
        <v>2999.9999999999718</v>
      </c>
    </row>
    <row r="18" spans="1:10" x14ac:dyDescent="0.25">
      <c r="A18" s="2">
        <v>43159</v>
      </c>
      <c r="B18" s="73" t="s">
        <v>24</v>
      </c>
      <c r="C18" s="73">
        <v>1000</v>
      </c>
      <c r="D18" s="74" t="s">
        <v>11</v>
      </c>
      <c r="E18" s="75">
        <v>452</v>
      </c>
      <c r="F18" s="75">
        <v>449</v>
      </c>
      <c r="G18" s="76">
        <v>0</v>
      </c>
      <c r="H18" s="77">
        <f t="shared" si="11"/>
        <v>-3000</v>
      </c>
      <c r="I18" s="77">
        <v>0</v>
      </c>
      <c r="J18" s="77">
        <f t="shared" si="12"/>
        <v>-3000</v>
      </c>
    </row>
    <row r="19" spans="1:10" x14ac:dyDescent="0.25">
      <c r="A19" s="2">
        <v>43159</v>
      </c>
      <c r="B19" s="73" t="s">
        <v>10</v>
      </c>
      <c r="C19" s="73">
        <v>100</v>
      </c>
      <c r="D19" s="74" t="s">
        <v>11</v>
      </c>
      <c r="E19" s="75">
        <v>4090</v>
      </c>
      <c r="F19" s="75">
        <v>4110</v>
      </c>
      <c r="G19" s="76">
        <v>0</v>
      </c>
      <c r="H19" s="77">
        <f t="shared" ref="H19:H21" si="13">IF(D19="LONG",(F19-E19)*C19,(E19-F19)*C19)</f>
        <v>2000</v>
      </c>
      <c r="I19" s="77">
        <v>0</v>
      </c>
      <c r="J19" s="77">
        <f t="shared" ref="J19:J21" si="14">(H19+I19)</f>
        <v>2000</v>
      </c>
    </row>
    <row r="20" spans="1:10" x14ac:dyDescent="0.25">
      <c r="A20" s="2">
        <v>43158</v>
      </c>
      <c r="B20" s="73" t="s">
        <v>10</v>
      </c>
      <c r="C20" s="73">
        <v>100</v>
      </c>
      <c r="D20" s="74" t="s">
        <v>11</v>
      </c>
      <c r="E20" s="75">
        <v>4150</v>
      </c>
      <c r="F20" s="75">
        <v>4160</v>
      </c>
      <c r="G20" s="76">
        <v>0</v>
      </c>
      <c r="H20" s="77">
        <f t="shared" si="13"/>
        <v>1000</v>
      </c>
      <c r="I20" s="77">
        <v>0</v>
      </c>
      <c r="J20" s="77">
        <f t="shared" si="14"/>
        <v>1000</v>
      </c>
    </row>
    <row r="21" spans="1:10" x14ac:dyDescent="0.25">
      <c r="A21" s="2">
        <v>43158</v>
      </c>
      <c r="B21" s="73" t="s">
        <v>12</v>
      </c>
      <c r="C21" s="73">
        <v>5000</v>
      </c>
      <c r="D21" s="74" t="s">
        <v>11</v>
      </c>
      <c r="E21" s="75">
        <v>230.8</v>
      </c>
      <c r="F21" s="75">
        <v>231.4</v>
      </c>
      <c r="G21" s="76">
        <v>0</v>
      </c>
      <c r="H21" s="77">
        <f t="shared" si="13"/>
        <v>2999.9999999999718</v>
      </c>
      <c r="I21" s="77">
        <v>0</v>
      </c>
      <c r="J21" s="77">
        <f t="shared" si="14"/>
        <v>2999.9999999999718</v>
      </c>
    </row>
    <row r="22" spans="1:10" x14ac:dyDescent="0.25">
      <c r="A22" s="2">
        <v>43158</v>
      </c>
      <c r="B22" s="73" t="s">
        <v>18</v>
      </c>
      <c r="C22" s="73">
        <v>100</v>
      </c>
      <c r="D22" s="74" t="s">
        <v>15</v>
      </c>
      <c r="E22" s="75">
        <v>30540</v>
      </c>
      <c r="F22" s="75">
        <v>30480</v>
      </c>
      <c r="G22" s="76">
        <v>0</v>
      </c>
      <c r="H22" s="78">
        <f t="shared" ref="H22" si="15">(E22-F22)*C22</f>
        <v>6000</v>
      </c>
      <c r="I22" s="77">
        <v>0</v>
      </c>
      <c r="J22" s="78">
        <f t="shared" ref="J22" si="16">+I22+H22</f>
        <v>6000</v>
      </c>
    </row>
    <row r="23" spans="1:10" x14ac:dyDescent="0.25">
      <c r="A23" s="2">
        <v>43157</v>
      </c>
      <c r="B23" s="73" t="s">
        <v>10</v>
      </c>
      <c r="C23" s="73">
        <v>100</v>
      </c>
      <c r="D23" s="74" t="s">
        <v>11</v>
      </c>
      <c r="E23" s="75">
        <v>4125</v>
      </c>
      <c r="F23" s="75">
        <v>4145</v>
      </c>
      <c r="G23" s="76">
        <v>4170</v>
      </c>
      <c r="H23" s="77">
        <f t="shared" ref="H23" si="17">IF(D23="LONG",(F23-E23)*C23,(E23-F23)*C23)</f>
        <v>2000</v>
      </c>
      <c r="I23" s="77">
        <f t="shared" ref="I23" si="18">(G23-F23)*C23</f>
        <v>2500</v>
      </c>
      <c r="J23" s="77">
        <f t="shared" ref="J23" si="19">(H23+I23)</f>
        <v>4500</v>
      </c>
    </row>
    <row r="24" spans="1:10" x14ac:dyDescent="0.25">
      <c r="A24" s="2">
        <v>43157</v>
      </c>
      <c r="B24" s="73" t="s">
        <v>18</v>
      </c>
      <c r="C24" s="73">
        <v>100</v>
      </c>
      <c r="D24" s="74" t="s">
        <v>15</v>
      </c>
      <c r="E24" s="75">
        <v>30600</v>
      </c>
      <c r="F24" s="75">
        <v>30540</v>
      </c>
      <c r="G24" s="76">
        <v>0</v>
      </c>
      <c r="H24" s="78">
        <f t="shared" ref="H24:H27" si="20">(E24-F24)*C24</f>
        <v>6000</v>
      </c>
      <c r="I24" s="77">
        <v>0</v>
      </c>
      <c r="J24" s="78">
        <f t="shared" ref="J24:J27" si="21">+I24+H24</f>
        <v>6000</v>
      </c>
    </row>
    <row r="25" spans="1:10" x14ac:dyDescent="0.25">
      <c r="A25" s="2">
        <v>43157</v>
      </c>
      <c r="B25" s="73" t="s">
        <v>24</v>
      </c>
      <c r="C25" s="73">
        <v>1000</v>
      </c>
      <c r="D25" s="74" t="s">
        <v>15</v>
      </c>
      <c r="E25" s="75">
        <v>461.5</v>
      </c>
      <c r="F25" s="75">
        <v>459.5</v>
      </c>
      <c r="G25" s="76">
        <v>0</v>
      </c>
      <c r="H25" s="78">
        <f t="shared" si="20"/>
        <v>2000</v>
      </c>
      <c r="I25" s="77">
        <v>0</v>
      </c>
      <c r="J25" s="78">
        <f t="shared" si="21"/>
        <v>2000</v>
      </c>
    </row>
    <row r="26" spans="1:10" x14ac:dyDescent="0.25">
      <c r="A26" s="2">
        <v>43154</v>
      </c>
      <c r="B26" s="73" t="s">
        <v>10</v>
      </c>
      <c r="C26" s="73">
        <v>100</v>
      </c>
      <c r="D26" s="74" t="s">
        <v>15</v>
      </c>
      <c r="E26" s="75">
        <v>4075</v>
      </c>
      <c r="F26" s="75">
        <v>4055</v>
      </c>
      <c r="G26" s="76">
        <v>0</v>
      </c>
      <c r="H26" s="78">
        <f t="shared" si="20"/>
        <v>2000</v>
      </c>
      <c r="I26" s="77">
        <v>0</v>
      </c>
      <c r="J26" s="78">
        <f t="shared" si="21"/>
        <v>2000</v>
      </c>
    </row>
    <row r="27" spans="1:10" x14ac:dyDescent="0.25">
      <c r="A27" s="2">
        <v>43154</v>
      </c>
      <c r="B27" s="73" t="s">
        <v>17</v>
      </c>
      <c r="C27" s="73">
        <v>5000</v>
      </c>
      <c r="D27" s="74" t="s">
        <v>15</v>
      </c>
      <c r="E27" s="75">
        <v>164.75</v>
      </c>
      <c r="F27" s="75">
        <v>164.15</v>
      </c>
      <c r="G27" s="76">
        <v>0</v>
      </c>
      <c r="H27" s="78">
        <f t="shared" si="20"/>
        <v>2999.9999999999718</v>
      </c>
      <c r="I27" s="77">
        <v>0</v>
      </c>
      <c r="J27" s="78">
        <f t="shared" si="21"/>
        <v>2999.9999999999718</v>
      </c>
    </row>
    <row r="28" spans="1:10" x14ac:dyDescent="0.25">
      <c r="A28" s="2">
        <v>43154</v>
      </c>
      <c r="B28" s="73" t="s">
        <v>13</v>
      </c>
      <c r="C28" s="73">
        <v>1000</v>
      </c>
      <c r="D28" s="74" t="s">
        <v>11</v>
      </c>
      <c r="E28" s="75">
        <v>459.5</v>
      </c>
      <c r="F28" s="75">
        <v>460.25</v>
      </c>
      <c r="G28" s="76">
        <v>0</v>
      </c>
      <c r="H28" s="77">
        <f t="shared" ref="H28" si="22">IF(D28="LONG",(F28-E28)*C28,(E28-F28)*C28)</f>
        <v>750</v>
      </c>
      <c r="I28" s="77">
        <v>0</v>
      </c>
      <c r="J28" s="77">
        <f t="shared" ref="J28" si="23">(H28+I28)</f>
        <v>750</v>
      </c>
    </row>
    <row r="29" spans="1:10" x14ac:dyDescent="0.25">
      <c r="A29" s="2">
        <v>43154</v>
      </c>
      <c r="B29" s="73" t="s">
        <v>17</v>
      </c>
      <c r="C29" s="73">
        <v>5000</v>
      </c>
      <c r="D29" s="74" t="s">
        <v>11</v>
      </c>
      <c r="E29" s="75">
        <v>163.75</v>
      </c>
      <c r="F29" s="75">
        <v>164.35</v>
      </c>
      <c r="G29" s="76">
        <v>165</v>
      </c>
      <c r="H29" s="77">
        <f t="shared" ref="H29" si="24">IF(D29="LONG",(F29-E29)*C29,(E29-F29)*C29)</f>
        <v>2999.9999999999718</v>
      </c>
      <c r="I29" s="77">
        <f t="shared" ref="I29" si="25">(G29-F29)*C29</f>
        <v>3250.0000000000282</v>
      </c>
      <c r="J29" s="77">
        <f t="shared" ref="J29" si="26">(H29+I29)</f>
        <v>6250</v>
      </c>
    </row>
    <row r="30" spans="1:10" x14ac:dyDescent="0.25">
      <c r="A30" s="2">
        <v>43153</v>
      </c>
      <c r="B30" s="73" t="s">
        <v>23</v>
      </c>
      <c r="C30" s="73">
        <v>30</v>
      </c>
      <c r="D30" s="74" t="s">
        <v>15</v>
      </c>
      <c r="E30" s="75">
        <v>38350</v>
      </c>
      <c r="F30" s="75">
        <v>38250</v>
      </c>
      <c r="G30" s="76">
        <v>0</v>
      </c>
      <c r="H30" s="78">
        <f t="shared" ref="H30" si="27">(E30-F30)*C30</f>
        <v>3000</v>
      </c>
      <c r="I30" s="77">
        <v>0</v>
      </c>
      <c r="J30" s="78">
        <f t="shared" ref="J30" si="28">+I30+H30</f>
        <v>3000</v>
      </c>
    </row>
    <row r="31" spans="1:10" x14ac:dyDescent="0.25">
      <c r="A31" s="2">
        <v>43153</v>
      </c>
      <c r="B31" s="73" t="s">
        <v>19</v>
      </c>
      <c r="C31" s="73">
        <v>5000</v>
      </c>
      <c r="D31" s="74" t="s">
        <v>11</v>
      </c>
      <c r="E31" s="75">
        <v>164</v>
      </c>
      <c r="F31" s="75">
        <v>164.5</v>
      </c>
      <c r="G31" s="76">
        <v>0</v>
      </c>
      <c r="H31" s="77">
        <f t="shared" ref="H31:H33" si="29">IF(D31="LONG",(F31-E31)*C31,(E31-F31)*C31)</f>
        <v>2500</v>
      </c>
      <c r="I31" s="77">
        <v>0</v>
      </c>
      <c r="J31" s="77">
        <f t="shared" ref="J31:J33" si="30">(H31+I31)</f>
        <v>2500</v>
      </c>
    </row>
    <row r="32" spans="1:10" x14ac:dyDescent="0.25">
      <c r="A32" s="2">
        <v>43153</v>
      </c>
      <c r="B32" s="73" t="s">
        <v>13</v>
      </c>
      <c r="C32" s="73">
        <v>1000</v>
      </c>
      <c r="D32" s="74" t="s">
        <v>11</v>
      </c>
      <c r="E32" s="75">
        <v>454.5</v>
      </c>
      <c r="F32" s="75">
        <v>456.5</v>
      </c>
      <c r="G32" s="76">
        <v>0</v>
      </c>
      <c r="H32" s="77">
        <f t="shared" si="29"/>
        <v>2000</v>
      </c>
      <c r="I32" s="77">
        <v>0</v>
      </c>
      <c r="J32" s="77">
        <f t="shared" si="30"/>
        <v>2000</v>
      </c>
    </row>
    <row r="33" spans="1:10" x14ac:dyDescent="0.25">
      <c r="A33" s="2">
        <v>43153</v>
      </c>
      <c r="B33" s="73" t="s">
        <v>10</v>
      </c>
      <c r="C33" s="73">
        <v>100</v>
      </c>
      <c r="D33" s="74" t="s">
        <v>11</v>
      </c>
      <c r="E33" s="75">
        <v>3981</v>
      </c>
      <c r="F33" s="75">
        <v>4001</v>
      </c>
      <c r="G33" s="76">
        <v>0</v>
      </c>
      <c r="H33" s="77">
        <f t="shared" si="29"/>
        <v>2000</v>
      </c>
      <c r="I33" s="77">
        <v>0</v>
      </c>
      <c r="J33" s="77">
        <f t="shared" si="30"/>
        <v>2000</v>
      </c>
    </row>
    <row r="34" spans="1:10" x14ac:dyDescent="0.25">
      <c r="A34" s="2">
        <v>43152</v>
      </c>
      <c r="B34" s="73" t="s">
        <v>18</v>
      </c>
      <c r="C34" s="73">
        <v>100</v>
      </c>
      <c r="D34" s="74" t="s">
        <v>15</v>
      </c>
      <c r="E34" s="75">
        <v>30450</v>
      </c>
      <c r="F34" s="75">
        <v>30390</v>
      </c>
      <c r="G34" s="76">
        <v>0</v>
      </c>
      <c r="H34" s="78">
        <f t="shared" ref="H34" si="31">(E34-F34)*C34</f>
        <v>6000</v>
      </c>
      <c r="I34" s="77">
        <v>0</v>
      </c>
      <c r="J34" s="78">
        <f t="shared" ref="J34" si="32">+I34+H34</f>
        <v>6000</v>
      </c>
    </row>
    <row r="35" spans="1:10" x14ac:dyDescent="0.25">
      <c r="A35" s="2">
        <v>43152</v>
      </c>
      <c r="B35" s="73" t="s">
        <v>17</v>
      </c>
      <c r="C35" s="73">
        <v>5000</v>
      </c>
      <c r="D35" s="74" t="s">
        <v>15</v>
      </c>
      <c r="E35" s="75">
        <v>166.65</v>
      </c>
      <c r="F35" s="75">
        <v>166.05</v>
      </c>
      <c r="G35" s="76">
        <v>0</v>
      </c>
      <c r="H35" s="78">
        <f t="shared" ref="H35" si="33">(E35-F35)*C35</f>
        <v>2999.9999999999718</v>
      </c>
      <c r="I35" s="77">
        <v>0</v>
      </c>
      <c r="J35" s="78">
        <f t="shared" ref="J35" si="34">+I35+H35</f>
        <v>2999.9999999999718</v>
      </c>
    </row>
    <row r="36" spans="1:10" x14ac:dyDescent="0.25">
      <c r="A36" s="2">
        <v>43152</v>
      </c>
      <c r="B36" s="73" t="s">
        <v>10</v>
      </c>
      <c r="C36" s="73">
        <v>100</v>
      </c>
      <c r="D36" s="74" t="s">
        <v>11</v>
      </c>
      <c r="E36" s="75">
        <v>3985</v>
      </c>
      <c r="F36" s="75">
        <v>4005</v>
      </c>
      <c r="G36" s="76">
        <v>0</v>
      </c>
      <c r="H36" s="77">
        <f t="shared" ref="H36:H37" si="35">IF(D36="LONG",(F36-E36)*C36,(E36-F36)*C36)</f>
        <v>2000</v>
      </c>
      <c r="I36" s="77">
        <v>0</v>
      </c>
      <c r="J36" s="77">
        <f t="shared" ref="J36:J37" si="36">(H36+I36)</f>
        <v>2000</v>
      </c>
    </row>
    <row r="37" spans="1:10" x14ac:dyDescent="0.25">
      <c r="A37" s="2">
        <v>43152</v>
      </c>
      <c r="B37" s="73" t="s">
        <v>13</v>
      </c>
      <c r="C37" s="73">
        <v>1000</v>
      </c>
      <c r="D37" s="74" t="s">
        <v>11</v>
      </c>
      <c r="E37" s="75">
        <v>455.5</v>
      </c>
      <c r="F37" s="75">
        <v>457.5</v>
      </c>
      <c r="G37" s="76">
        <v>459.5</v>
      </c>
      <c r="H37" s="77">
        <f t="shared" si="35"/>
        <v>2000</v>
      </c>
      <c r="I37" s="77">
        <f t="shared" ref="I37" si="37">(G37-F37)*C37</f>
        <v>2000</v>
      </c>
      <c r="J37" s="77">
        <f t="shared" si="36"/>
        <v>4000</v>
      </c>
    </row>
    <row r="38" spans="1:10" x14ac:dyDescent="0.25">
      <c r="A38" s="2">
        <v>43152</v>
      </c>
      <c r="B38" s="73" t="s">
        <v>17</v>
      </c>
      <c r="C38" s="73">
        <v>5000</v>
      </c>
      <c r="D38" s="74" t="s">
        <v>11</v>
      </c>
      <c r="E38" s="75">
        <v>167.3</v>
      </c>
      <c r="F38" s="75">
        <v>166.6</v>
      </c>
      <c r="G38" s="76">
        <v>0</v>
      </c>
      <c r="H38" s="77">
        <f t="shared" ref="H38" si="38">IF(D38="LONG",(F38-E38)*C38,(E38-F38)*C38)</f>
        <v>-3500.0000000000855</v>
      </c>
      <c r="I38" s="77">
        <v>0</v>
      </c>
      <c r="J38" s="79">
        <f t="shared" ref="J38" si="39">(H38+I38)</f>
        <v>-3500.0000000000855</v>
      </c>
    </row>
    <row r="39" spans="1:10" x14ac:dyDescent="0.25">
      <c r="A39" s="2">
        <v>43151</v>
      </c>
      <c r="B39" s="73" t="s">
        <v>21</v>
      </c>
      <c r="C39" s="73">
        <v>100</v>
      </c>
      <c r="D39" s="74" t="s">
        <v>11</v>
      </c>
      <c r="E39" s="75">
        <v>4030</v>
      </c>
      <c r="F39" s="75">
        <v>4050</v>
      </c>
      <c r="G39" s="76">
        <v>0</v>
      </c>
      <c r="H39" s="77">
        <f t="shared" ref="H39" si="40">IF(D39="LONG",(F39-E39)*C39,(E39-F39)*C39)</f>
        <v>2000</v>
      </c>
      <c r="I39" s="77">
        <v>0</v>
      </c>
      <c r="J39" s="77">
        <f t="shared" ref="J39" si="41">(H39+I39)</f>
        <v>2000</v>
      </c>
    </row>
    <row r="40" spans="1:10" x14ac:dyDescent="0.25">
      <c r="A40" s="2">
        <v>43151</v>
      </c>
      <c r="B40" s="73" t="s">
        <v>13</v>
      </c>
      <c r="C40" s="73">
        <v>1000</v>
      </c>
      <c r="D40" s="74" t="s">
        <v>11</v>
      </c>
      <c r="E40" s="75">
        <v>457</v>
      </c>
      <c r="F40" s="75">
        <v>459</v>
      </c>
      <c r="G40" s="76">
        <v>0</v>
      </c>
      <c r="H40" s="77">
        <f t="shared" ref="H40" si="42">IF(D40="LONG",(F40-E40)*C40,(E40-F40)*C40)</f>
        <v>2000</v>
      </c>
      <c r="I40" s="77">
        <v>0</v>
      </c>
      <c r="J40" s="77">
        <f t="shared" ref="J40" si="43">(H40+I40)</f>
        <v>2000</v>
      </c>
    </row>
    <row r="41" spans="1:10" x14ac:dyDescent="0.25">
      <c r="A41" s="2">
        <v>43151</v>
      </c>
      <c r="B41" s="73" t="s">
        <v>17</v>
      </c>
      <c r="C41" s="73">
        <v>5000</v>
      </c>
      <c r="D41" s="74" t="s">
        <v>11</v>
      </c>
      <c r="E41" s="75">
        <v>166.5</v>
      </c>
      <c r="F41" s="75">
        <v>167.1</v>
      </c>
      <c r="G41" s="76">
        <v>0</v>
      </c>
      <c r="H41" s="77">
        <f t="shared" ref="H41" si="44">IF(D41="LONG",(F41-E41)*C41,(E41-F41)*C41)</f>
        <v>2999.9999999999718</v>
      </c>
      <c r="I41" s="77">
        <v>0</v>
      </c>
      <c r="J41" s="77">
        <f t="shared" ref="J41" si="45">(H41+I41)</f>
        <v>2999.9999999999718</v>
      </c>
    </row>
    <row r="42" spans="1:10" x14ac:dyDescent="0.25">
      <c r="A42" s="2">
        <v>43150</v>
      </c>
      <c r="B42" s="73" t="s">
        <v>12</v>
      </c>
      <c r="C42" s="73">
        <v>5000</v>
      </c>
      <c r="D42" s="74" t="s">
        <v>11</v>
      </c>
      <c r="E42" s="75">
        <v>230.5</v>
      </c>
      <c r="F42" s="75">
        <v>231.1</v>
      </c>
      <c r="G42" s="76">
        <v>0</v>
      </c>
      <c r="H42" s="77">
        <f t="shared" ref="H42:H44" si="46">IF(D42="LONG",(F42-E42)*C42,(E42-F42)*C42)</f>
        <v>2999.9999999999718</v>
      </c>
      <c r="I42" s="77">
        <v>0</v>
      </c>
      <c r="J42" s="77">
        <f t="shared" ref="J42:J44" si="47">(H42+I42)</f>
        <v>2999.9999999999718</v>
      </c>
    </row>
    <row r="43" spans="1:10" x14ac:dyDescent="0.25">
      <c r="A43" s="2">
        <v>43150</v>
      </c>
      <c r="B43" s="73" t="s">
        <v>10</v>
      </c>
      <c r="C43" s="73">
        <v>100</v>
      </c>
      <c r="D43" s="74" t="s">
        <v>11</v>
      </c>
      <c r="E43" s="75">
        <v>4025</v>
      </c>
      <c r="F43" s="75">
        <v>4045</v>
      </c>
      <c r="G43" s="76">
        <v>0</v>
      </c>
      <c r="H43" s="77">
        <f t="shared" si="46"/>
        <v>2000</v>
      </c>
      <c r="I43" s="77">
        <v>0</v>
      </c>
      <c r="J43" s="77">
        <f t="shared" si="47"/>
        <v>2000</v>
      </c>
    </row>
    <row r="44" spans="1:10" x14ac:dyDescent="0.25">
      <c r="A44" s="2">
        <v>43150</v>
      </c>
      <c r="B44" s="73" t="s">
        <v>16</v>
      </c>
      <c r="C44" s="73">
        <v>1250</v>
      </c>
      <c r="D44" s="74" t="s">
        <v>11</v>
      </c>
      <c r="E44" s="75">
        <v>168.75</v>
      </c>
      <c r="F44" s="75">
        <v>167</v>
      </c>
      <c r="G44" s="76">
        <v>0</v>
      </c>
      <c r="H44" s="77">
        <f t="shared" si="46"/>
        <v>-2187.5</v>
      </c>
      <c r="I44" s="77">
        <v>0</v>
      </c>
      <c r="J44" s="79">
        <f t="shared" si="47"/>
        <v>-2187.5</v>
      </c>
    </row>
    <row r="45" spans="1:10" x14ac:dyDescent="0.25">
      <c r="A45" s="2">
        <v>43147</v>
      </c>
      <c r="B45" s="73" t="s">
        <v>13</v>
      </c>
      <c r="C45" s="73">
        <v>1000</v>
      </c>
      <c r="D45" s="74" t="s">
        <v>11</v>
      </c>
      <c r="E45" s="75">
        <v>463</v>
      </c>
      <c r="F45" s="75">
        <v>464</v>
      </c>
      <c r="G45" s="76">
        <v>0</v>
      </c>
      <c r="H45" s="77">
        <f t="shared" ref="H45" si="48">IF(D45="LONG",(F45-E45)*C45,(E45-F45)*C45)</f>
        <v>1000</v>
      </c>
      <c r="I45" s="77">
        <v>0</v>
      </c>
      <c r="J45" s="77">
        <f t="shared" ref="J45" si="49">(H45+I45)</f>
        <v>1000</v>
      </c>
    </row>
    <row r="46" spans="1:10" x14ac:dyDescent="0.25">
      <c r="A46" s="2">
        <v>43147</v>
      </c>
      <c r="B46" s="73" t="s">
        <v>10</v>
      </c>
      <c r="C46" s="73">
        <v>100</v>
      </c>
      <c r="D46" s="74" t="s">
        <v>11</v>
      </c>
      <c r="E46" s="75">
        <v>3930</v>
      </c>
      <c r="F46" s="75">
        <v>3950</v>
      </c>
      <c r="G46" s="76">
        <v>0</v>
      </c>
      <c r="H46" s="77">
        <f t="shared" ref="H46" si="50">IF(D46="LONG",(F46-E46)*C46,(E46-F46)*C46)</f>
        <v>2000</v>
      </c>
      <c r="I46" s="77">
        <v>0</v>
      </c>
      <c r="J46" s="77">
        <f t="shared" ref="J46" si="51">(H46+I46)</f>
        <v>2000</v>
      </c>
    </row>
    <row r="47" spans="1:10" x14ac:dyDescent="0.25">
      <c r="A47" s="2">
        <v>43147</v>
      </c>
      <c r="B47" s="73" t="s">
        <v>10</v>
      </c>
      <c r="C47" s="73">
        <v>100</v>
      </c>
      <c r="D47" s="74" t="s">
        <v>11</v>
      </c>
      <c r="E47" s="75">
        <v>3928</v>
      </c>
      <c r="F47" s="75">
        <v>3948</v>
      </c>
      <c r="G47" s="76">
        <v>0</v>
      </c>
      <c r="H47" s="77">
        <f t="shared" ref="H47:H48" si="52">IF(D47="LONG",(F47-E47)*C47,(E47-F47)*C47)</f>
        <v>2000</v>
      </c>
      <c r="I47" s="77">
        <v>0</v>
      </c>
      <c r="J47" s="77">
        <f t="shared" ref="J47:J48" si="53">(H47+I47)</f>
        <v>2000</v>
      </c>
    </row>
    <row r="48" spans="1:10" x14ac:dyDescent="0.25">
      <c r="A48" s="2">
        <v>43147</v>
      </c>
      <c r="B48" s="73" t="s">
        <v>12</v>
      </c>
      <c r="C48" s="73">
        <v>5000</v>
      </c>
      <c r="D48" s="74" t="s">
        <v>11</v>
      </c>
      <c r="E48" s="75">
        <v>229.75</v>
      </c>
      <c r="F48" s="75">
        <v>230.35</v>
      </c>
      <c r="G48" s="76">
        <v>0</v>
      </c>
      <c r="H48" s="77">
        <f t="shared" si="52"/>
        <v>2999.9999999999718</v>
      </c>
      <c r="I48" s="77">
        <v>0</v>
      </c>
      <c r="J48" s="77">
        <f t="shared" si="53"/>
        <v>2999.9999999999718</v>
      </c>
    </row>
    <row r="49" spans="1:10" x14ac:dyDescent="0.25">
      <c r="A49" s="2">
        <v>43146</v>
      </c>
      <c r="B49" s="73" t="s">
        <v>12</v>
      </c>
      <c r="C49" s="73">
        <v>5000</v>
      </c>
      <c r="D49" s="74" t="s">
        <v>11</v>
      </c>
      <c r="E49" s="75">
        <v>228.55</v>
      </c>
      <c r="F49" s="75">
        <v>229.15</v>
      </c>
      <c r="G49" s="76">
        <v>229.65</v>
      </c>
      <c r="H49" s="77">
        <f t="shared" ref="H49" si="54">IF(D49="LONG",(F49-E49)*C49,(E49-F49)*C49)</f>
        <v>2999.9999999999718</v>
      </c>
      <c r="I49" s="77">
        <f t="shared" ref="I49" si="55">(G49-F49)*C49</f>
        <v>2500</v>
      </c>
      <c r="J49" s="77">
        <f t="shared" ref="J49" si="56">(H49+I49)</f>
        <v>5499.9999999999718</v>
      </c>
    </row>
    <row r="50" spans="1:10" x14ac:dyDescent="0.25">
      <c r="A50" s="2">
        <v>43146</v>
      </c>
      <c r="B50" s="73" t="s">
        <v>18</v>
      </c>
      <c r="C50" s="73">
        <v>100</v>
      </c>
      <c r="D50" s="74" t="s">
        <v>15</v>
      </c>
      <c r="E50" s="75">
        <v>30610</v>
      </c>
      <c r="F50" s="75">
        <v>30550</v>
      </c>
      <c r="G50" s="76">
        <v>0</v>
      </c>
      <c r="H50" s="78">
        <f t="shared" ref="H50" si="57">(E50-F50)*C50</f>
        <v>6000</v>
      </c>
      <c r="I50" s="77">
        <v>0</v>
      </c>
      <c r="J50" s="78">
        <f t="shared" ref="J50" si="58">+I50+H50</f>
        <v>6000</v>
      </c>
    </row>
    <row r="51" spans="1:10" x14ac:dyDescent="0.25">
      <c r="A51" s="2">
        <v>43146</v>
      </c>
      <c r="B51" s="73" t="s">
        <v>12</v>
      </c>
      <c r="C51" s="73">
        <v>5000</v>
      </c>
      <c r="D51" s="74" t="s">
        <v>15</v>
      </c>
      <c r="E51" s="75">
        <v>229.2</v>
      </c>
      <c r="F51" s="75">
        <v>229.9</v>
      </c>
      <c r="G51" s="76">
        <v>0</v>
      </c>
      <c r="H51" s="78">
        <f t="shared" ref="H51" si="59">(E51-F51)*C51</f>
        <v>-3500.0000000000855</v>
      </c>
      <c r="I51" s="77">
        <v>0</v>
      </c>
      <c r="J51" s="80">
        <f t="shared" ref="J51" si="60">+I51+H51</f>
        <v>-3500.0000000000855</v>
      </c>
    </row>
    <row r="52" spans="1:10" x14ac:dyDescent="0.25">
      <c r="A52" s="2">
        <v>43145</v>
      </c>
      <c r="B52" s="73" t="s">
        <v>12</v>
      </c>
      <c r="C52" s="73">
        <v>5000</v>
      </c>
      <c r="D52" s="74" t="s">
        <v>11</v>
      </c>
      <c r="E52" s="75">
        <v>223.15</v>
      </c>
      <c r="F52" s="75">
        <v>223.75</v>
      </c>
      <c r="G52" s="76">
        <v>224.75</v>
      </c>
      <c r="H52" s="77">
        <f t="shared" ref="H52" si="61">IF(D52="LONG",(F52-E52)*C52,(E52-F52)*C52)</f>
        <v>2999.9999999999718</v>
      </c>
      <c r="I52" s="77">
        <f t="shared" ref="I52" si="62">(G52-F52)*C52</f>
        <v>5000</v>
      </c>
      <c r="J52" s="77">
        <f t="shared" ref="J52" si="63">(H52+I52)</f>
        <v>7999.9999999999718</v>
      </c>
    </row>
    <row r="53" spans="1:10" x14ac:dyDescent="0.25">
      <c r="A53" s="2">
        <v>43145</v>
      </c>
      <c r="B53" s="73" t="s">
        <v>16</v>
      </c>
      <c r="C53" s="73">
        <v>1250</v>
      </c>
      <c r="D53" s="74" t="s">
        <v>11</v>
      </c>
      <c r="E53" s="75">
        <v>165.75</v>
      </c>
      <c r="F53" s="75">
        <v>167.75</v>
      </c>
      <c r="G53" s="76">
        <v>168.75</v>
      </c>
      <c r="H53" s="77">
        <f t="shared" ref="H53" si="64">IF(D53="LONG",(F53-E53)*C53,(E53-F53)*C53)</f>
        <v>2500</v>
      </c>
      <c r="I53" s="77">
        <f t="shared" ref="I53" si="65">(G53-F53)*C53</f>
        <v>1250</v>
      </c>
      <c r="J53" s="77">
        <f t="shared" ref="J53" si="66">(H53+I53)</f>
        <v>3750</v>
      </c>
    </row>
    <row r="54" spans="1:10" x14ac:dyDescent="0.25">
      <c r="A54" s="2">
        <v>43145</v>
      </c>
      <c r="B54" s="73" t="s">
        <v>21</v>
      </c>
      <c r="C54" s="73">
        <v>100</v>
      </c>
      <c r="D54" s="74" t="s">
        <v>15</v>
      </c>
      <c r="E54" s="75">
        <v>3790</v>
      </c>
      <c r="F54" s="75">
        <v>3770</v>
      </c>
      <c r="G54" s="76">
        <v>3740</v>
      </c>
      <c r="H54" s="78">
        <f t="shared" ref="H54" si="67">(E54-F54)*C54</f>
        <v>2000</v>
      </c>
      <c r="I54" s="77">
        <f t="shared" ref="I54" si="68">(F54-G54)*C54</f>
        <v>3000</v>
      </c>
      <c r="J54" s="78">
        <f t="shared" ref="J54" si="69">+I54+H54</f>
        <v>5000</v>
      </c>
    </row>
    <row r="55" spans="1:10" x14ac:dyDescent="0.25">
      <c r="A55" s="2">
        <v>43145</v>
      </c>
      <c r="B55" s="73" t="s">
        <v>18</v>
      </c>
      <c r="C55" s="73">
        <v>100</v>
      </c>
      <c r="D55" s="74" t="s">
        <v>15</v>
      </c>
      <c r="E55" s="75">
        <v>30300</v>
      </c>
      <c r="F55" s="75">
        <v>30240</v>
      </c>
      <c r="G55" s="76">
        <v>30170</v>
      </c>
      <c r="H55" s="78">
        <f t="shared" ref="H55" si="70">(E55-F55)*C55</f>
        <v>6000</v>
      </c>
      <c r="I55" s="77">
        <f t="shared" ref="I55" si="71">(F55-G55)*C55</f>
        <v>7000</v>
      </c>
      <c r="J55" s="78">
        <f t="shared" ref="J55" si="72">+I55+H55</f>
        <v>13000</v>
      </c>
    </row>
    <row r="56" spans="1:10" x14ac:dyDescent="0.25">
      <c r="A56" s="2">
        <v>43144</v>
      </c>
      <c r="B56" s="73" t="s">
        <v>17</v>
      </c>
      <c r="C56" s="73">
        <v>5000</v>
      </c>
      <c r="D56" s="74" t="s">
        <v>11</v>
      </c>
      <c r="E56" s="75">
        <v>162.5</v>
      </c>
      <c r="F56" s="75">
        <v>163.1</v>
      </c>
      <c r="G56" s="76">
        <v>0</v>
      </c>
      <c r="H56" s="77">
        <f t="shared" ref="H56:H63" si="73">IF(D56="LONG",(F56-E56)*C56,(E56-F56)*C56)</f>
        <v>2999.9999999999718</v>
      </c>
      <c r="I56" s="77">
        <v>0</v>
      </c>
      <c r="J56" s="77">
        <f t="shared" ref="J56:J63" si="74">(H56+I56)</f>
        <v>2999.9999999999718</v>
      </c>
    </row>
    <row r="57" spans="1:10" x14ac:dyDescent="0.25">
      <c r="A57" s="2">
        <v>43143</v>
      </c>
      <c r="B57" s="73" t="s">
        <v>18</v>
      </c>
      <c r="C57" s="73">
        <v>100</v>
      </c>
      <c r="D57" s="74" t="s">
        <v>11</v>
      </c>
      <c r="E57" s="75">
        <v>30130</v>
      </c>
      <c r="F57" s="75">
        <v>30190</v>
      </c>
      <c r="G57" s="76">
        <v>0</v>
      </c>
      <c r="H57" s="77">
        <f t="shared" si="73"/>
        <v>6000</v>
      </c>
      <c r="I57" s="77">
        <v>0</v>
      </c>
      <c r="J57" s="77">
        <f t="shared" si="74"/>
        <v>6000</v>
      </c>
    </row>
    <row r="58" spans="1:10" x14ac:dyDescent="0.25">
      <c r="A58" s="2">
        <v>43143</v>
      </c>
      <c r="B58" s="73" t="s">
        <v>10</v>
      </c>
      <c r="C58" s="73">
        <v>100</v>
      </c>
      <c r="D58" s="74" t="s">
        <v>11</v>
      </c>
      <c r="E58" s="75">
        <v>3860</v>
      </c>
      <c r="F58" s="75">
        <v>3880</v>
      </c>
      <c r="G58" s="76">
        <v>0</v>
      </c>
      <c r="H58" s="77">
        <f t="shared" si="73"/>
        <v>2000</v>
      </c>
      <c r="I58" s="77">
        <v>0</v>
      </c>
      <c r="J58" s="77">
        <f t="shared" si="74"/>
        <v>2000</v>
      </c>
    </row>
    <row r="59" spans="1:10" x14ac:dyDescent="0.25">
      <c r="A59" s="2">
        <v>43143</v>
      </c>
      <c r="B59" s="73" t="s">
        <v>24</v>
      </c>
      <c r="C59" s="73">
        <v>1000</v>
      </c>
      <c r="D59" s="74" t="s">
        <v>11</v>
      </c>
      <c r="E59" s="75">
        <v>437.75</v>
      </c>
      <c r="F59" s="75">
        <v>439</v>
      </c>
      <c r="G59" s="76">
        <v>0</v>
      </c>
      <c r="H59" s="77">
        <f t="shared" si="73"/>
        <v>1250</v>
      </c>
      <c r="I59" s="77">
        <v>0</v>
      </c>
      <c r="J59" s="77">
        <f t="shared" si="74"/>
        <v>1250</v>
      </c>
    </row>
    <row r="60" spans="1:10" x14ac:dyDescent="0.25">
      <c r="A60" s="2">
        <v>43143</v>
      </c>
      <c r="B60" s="73" t="s">
        <v>12</v>
      </c>
      <c r="C60" s="73">
        <v>5000</v>
      </c>
      <c r="D60" s="74" t="s">
        <v>11</v>
      </c>
      <c r="E60" s="75">
        <v>219</v>
      </c>
      <c r="F60" s="75">
        <v>219.6</v>
      </c>
      <c r="G60" s="76">
        <v>0</v>
      </c>
      <c r="H60" s="77">
        <f t="shared" si="73"/>
        <v>2999.9999999999718</v>
      </c>
      <c r="I60" s="77">
        <v>0</v>
      </c>
      <c r="J60" s="77">
        <f t="shared" si="74"/>
        <v>2999.9999999999718</v>
      </c>
    </row>
    <row r="61" spans="1:10" x14ac:dyDescent="0.25">
      <c r="A61" s="2">
        <v>43143</v>
      </c>
      <c r="B61" s="73" t="s">
        <v>12</v>
      </c>
      <c r="C61" s="73">
        <v>5000</v>
      </c>
      <c r="D61" s="74" t="s">
        <v>11</v>
      </c>
      <c r="E61" s="75">
        <v>219.6</v>
      </c>
      <c r="F61" s="75">
        <v>218.9</v>
      </c>
      <c r="G61" s="76">
        <v>0</v>
      </c>
      <c r="H61" s="77">
        <f t="shared" si="73"/>
        <v>-3499.9999999999432</v>
      </c>
      <c r="I61" s="77">
        <v>0</v>
      </c>
      <c r="J61" s="79">
        <f t="shared" si="74"/>
        <v>-3499.9999999999432</v>
      </c>
    </row>
    <row r="62" spans="1:10" x14ac:dyDescent="0.25">
      <c r="A62" s="2">
        <v>43140</v>
      </c>
      <c r="B62" s="73" t="s">
        <v>18</v>
      </c>
      <c r="C62" s="73">
        <v>100</v>
      </c>
      <c r="D62" s="74" t="s">
        <v>11</v>
      </c>
      <c r="E62" s="75">
        <v>30025</v>
      </c>
      <c r="F62" s="75">
        <v>30085</v>
      </c>
      <c r="G62" s="76">
        <v>0</v>
      </c>
      <c r="H62" s="77">
        <f t="shared" si="73"/>
        <v>6000</v>
      </c>
      <c r="I62" s="77">
        <v>0</v>
      </c>
      <c r="J62" s="77">
        <f t="shared" si="74"/>
        <v>6000</v>
      </c>
    </row>
    <row r="63" spans="1:10" x14ac:dyDescent="0.25">
      <c r="A63" s="2">
        <v>43140</v>
      </c>
      <c r="B63" s="73" t="s">
        <v>25</v>
      </c>
      <c r="C63" s="73">
        <v>5000</v>
      </c>
      <c r="D63" s="74" t="s">
        <v>11</v>
      </c>
      <c r="E63" s="75">
        <v>219.9</v>
      </c>
      <c r="F63" s="75">
        <v>220.5</v>
      </c>
      <c r="G63" s="76">
        <v>0</v>
      </c>
      <c r="H63" s="77">
        <f t="shared" si="73"/>
        <v>2999.9999999999718</v>
      </c>
      <c r="I63" s="77">
        <v>0</v>
      </c>
      <c r="J63" s="77">
        <f t="shared" si="74"/>
        <v>2999.9999999999718</v>
      </c>
    </row>
    <row r="64" spans="1:10" x14ac:dyDescent="0.25">
      <c r="A64" s="2">
        <v>43140</v>
      </c>
      <c r="B64" s="73" t="s">
        <v>10</v>
      </c>
      <c r="C64" s="73">
        <v>100</v>
      </c>
      <c r="D64" s="74" t="s">
        <v>11</v>
      </c>
      <c r="E64" s="75">
        <v>3900</v>
      </c>
      <c r="F64" s="75">
        <v>3875</v>
      </c>
      <c r="G64" s="76">
        <v>0</v>
      </c>
      <c r="H64" s="77">
        <f>IF(D64="LONG",(F64-E64)*C64,(E64-F64)*C64)</f>
        <v>-2500</v>
      </c>
      <c r="I64" s="77">
        <v>0</v>
      </c>
      <c r="J64" s="79">
        <f>(H64+I64)</f>
        <v>-2500</v>
      </c>
    </row>
    <row r="65" spans="1:10" x14ac:dyDescent="0.25">
      <c r="A65" s="2">
        <v>43140</v>
      </c>
      <c r="B65" s="73" t="s">
        <v>13</v>
      </c>
      <c r="C65" s="73">
        <v>1000</v>
      </c>
      <c r="D65" s="74" t="s">
        <v>11</v>
      </c>
      <c r="E65" s="75">
        <v>436.5</v>
      </c>
      <c r="F65" s="75">
        <v>434</v>
      </c>
      <c r="G65" s="76">
        <v>0</v>
      </c>
      <c r="H65" s="77">
        <f>IF(D65="LONG",(F65-E65)*C65,(E65-F65)*C65)</f>
        <v>-2500</v>
      </c>
      <c r="I65" s="77">
        <v>0</v>
      </c>
      <c r="J65" s="79">
        <f>(H65+I65)</f>
        <v>-2500</v>
      </c>
    </row>
    <row r="66" spans="1:10" x14ac:dyDescent="0.25">
      <c r="A66" s="2">
        <v>43139</v>
      </c>
      <c r="B66" s="73" t="s">
        <v>18</v>
      </c>
      <c r="C66" s="73">
        <v>100</v>
      </c>
      <c r="D66" s="74" t="s">
        <v>11</v>
      </c>
      <c r="E66" s="75">
        <v>29850</v>
      </c>
      <c r="F66" s="75">
        <v>29910</v>
      </c>
      <c r="G66" s="76">
        <v>29980</v>
      </c>
      <c r="H66" s="77">
        <f t="shared" ref="H66:H67" si="75">IF(D66="LONG",(F66-E66)*C66,(E66-F66)*C66)</f>
        <v>6000</v>
      </c>
      <c r="I66" s="77">
        <f t="shared" ref="I66:I67" si="76">(G66-F66)*C66</f>
        <v>7000</v>
      </c>
      <c r="J66" s="77">
        <f t="shared" ref="J66:J67" si="77">(H66+I66)</f>
        <v>13000</v>
      </c>
    </row>
    <row r="67" spans="1:10" x14ac:dyDescent="0.25">
      <c r="A67" s="2">
        <v>43139</v>
      </c>
      <c r="B67" s="73" t="s">
        <v>23</v>
      </c>
      <c r="C67" s="73">
        <v>30</v>
      </c>
      <c r="D67" s="74" t="s">
        <v>11</v>
      </c>
      <c r="E67" s="75">
        <v>37750</v>
      </c>
      <c r="F67" s="75">
        <v>37900</v>
      </c>
      <c r="G67" s="76">
        <v>38100</v>
      </c>
      <c r="H67" s="77">
        <f t="shared" si="75"/>
        <v>4500</v>
      </c>
      <c r="I67" s="77">
        <f t="shared" si="76"/>
        <v>6000</v>
      </c>
      <c r="J67" s="77">
        <f t="shared" si="77"/>
        <v>10500</v>
      </c>
    </row>
    <row r="68" spans="1:10" x14ac:dyDescent="0.25">
      <c r="A68" s="2">
        <v>43139</v>
      </c>
      <c r="B68" s="73" t="s">
        <v>10</v>
      </c>
      <c r="C68" s="73">
        <v>100</v>
      </c>
      <c r="D68" s="74" t="s">
        <v>11</v>
      </c>
      <c r="E68" s="75">
        <v>3950</v>
      </c>
      <c r="F68" s="75">
        <v>3970</v>
      </c>
      <c r="G68" s="76">
        <v>3989</v>
      </c>
      <c r="H68" s="77">
        <f t="shared" ref="H68" si="78">IF(D68="LONG",(F68-E68)*C68,(E68-F68)*C68)</f>
        <v>2000</v>
      </c>
      <c r="I68" s="77">
        <f t="shared" ref="I68" si="79">(G68-F68)*C68</f>
        <v>1900</v>
      </c>
      <c r="J68" s="77">
        <f t="shared" ref="J68" si="80">(H68+I68)</f>
        <v>3900</v>
      </c>
    </row>
    <row r="69" spans="1:10" x14ac:dyDescent="0.25">
      <c r="A69" s="2">
        <v>43139</v>
      </c>
      <c r="B69" s="73" t="s">
        <v>17</v>
      </c>
      <c r="C69" s="73">
        <v>5000</v>
      </c>
      <c r="D69" s="74" t="s">
        <v>15</v>
      </c>
      <c r="E69" s="75">
        <v>162.75</v>
      </c>
      <c r="F69" s="75">
        <v>162.15</v>
      </c>
      <c r="G69" s="76">
        <v>160.9</v>
      </c>
      <c r="H69" s="78">
        <f t="shared" ref="H69" si="81">(E69-F69)*C69</f>
        <v>2999.9999999999718</v>
      </c>
      <c r="I69" s="77">
        <f t="shared" ref="I69" si="82">(F69-G69)*C69</f>
        <v>6250</v>
      </c>
      <c r="J69" s="78">
        <f t="shared" ref="J69" si="83">+I69+H69</f>
        <v>9249.9999999999709</v>
      </c>
    </row>
    <row r="70" spans="1:10" x14ac:dyDescent="0.25">
      <c r="A70" s="2">
        <v>43139</v>
      </c>
      <c r="B70" s="73" t="s">
        <v>13</v>
      </c>
      <c r="C70" s="73">
        <v>1000</v>
      </c>
      <c r="D70" s="74" t="s">
        <v>11</v>
      </c>
      <c r="E70" s="75">
        <v>442</v>
      </c>
      <c r="F70" s="75">
        <v>439</v>
      </c>
      <c r="G70" s="76">
        <v>0</v>
      </c>
      <c r="H70" s="77">
        <f>IF(D70="LONG",(F70-E70)*C70,(E70-F70)*C70)</f>
        <v>-3000</v>
      </c>
      <c r="I70" s="77">
        <v>0</v>
      </c>
      <c r="J70" s="79">
        <f>(H70+I70)</f>
        <v>-3000</v>
      </c>
    </row>
    <row r="71" spans="1:10" x14ac:dyDescent="0.25">
      <c r="A71" s="2">
        <v>43138</v>
      </c>
      <c r="B71" s="73" t="s">
        <v>19</v>
      </c>
      <c r="C71" s="73">
        <v>5000</v>
      </c>
      <c r="D71" s="74" t="s">
        <v>11</v>
      </c>
      <c r="E71" s="75">
        <v>168</v>
      </c>
      <c r="F71" s="75">
        <v>167.3</v>
      </c>
      <c r="G71" s="76">
        <v>0</v>
      </c>
      <c r="H71" s="77">
        <f t="shared" ref="H71" si="84">IF(D71="LONG",(F71-E71)*C71,(E71-F71)*C71)</f>
        <v>-3499.9999999999432</v>
      </c>
      <c r="I71" s="77">
        <v>0</v>
      </c>
      <c r="J71" s="79">
        <f t="shared" ref="J71" si="85">(H71+I71)</f>
        <v>-3499.9999999999432</v>
      </c>
    </row>
    <row r="72" spans="1:10" x14ac:dyDescent="0.25">
      <c r="A72" s="2">
        <v>43138</v>
      </c>
      <c r="B72" s="73" t="s">
        <v>21</v>
      </c>
      <c r="C72" s="73">
        <v>100</v>
      </c>
      <c r="D72" s="74" t="s">
        <v>15</v>
      </c>
      <c r="E72" s="75">
        <v>4095</v>
      </c>
      <c r="F72" s="75">
        <v>4075</v>
      </c>
      <c r="G72" s="76">
        <v>4050</v>
      </c>
      <c r="H72" s="78">
        <f t="shared" ref="H72:H74" si="86">(E72-F72)*C72</f>
        <v>2000</v>
      </c>
      <c r="I72" s="77">
        <f t="shared" ref="I72:I74" si="87">(F72-G72)*C72</f>
        <v>2500</v>
      </c>
      <c r="J72" s="78">
        <f t="shared" ref="J72:J74" si="88">+I72+H72</f>
        <v>4500</v>
      </c>
    </row>
    <row r="73" spans="1:10" x14ac:dyDescent="0.25">
      <c r="A73" s="2">
        <v>43138</v>
      </c>
      <c r="B73" s="73" t="s">
        <v>18</v>
      </c>
      <c r="C73" s="73">
        <v>100</v>
      </c>
      <c r="D73" s="74" t="s">
        <v>15</v>
      </c>
      <c r="E73" s="75">
        <v>30210</v>
      </c>
      <c r="F73" s="75">
        <v>30150</v>
      </c>
      <c r="G73" s="76">
        <v>30080</v>
      </c>
      <c r="H73" s="78">
        <f t="shared" si="86"/>
        <v>6000</v>
      </c>
      <c r="I73" s="77">
        <f t="shared" si="87"/>
        <v>7000</v>
      </c>
      <c r="J73" s="78">
        <f t="shared" si="88"/>
        <v>13000</v>
      </c>
    </row>
    <row r="74" spans="1:10" x14ac:dyDescent="0.25">
      <c r="A74" s="2">
        <v>43138</v>
      </c>
      <c r="B74" s="73" t="s">
        <v>24</v>
      </c>
      <c r="C74" s="73">
        <v>1000</v>
      </c>
      <c r="D74" s="74" t="s">
        <v>15</v>
      </c>
      <c r="E74" s="75">
        <v>451</v>
      </c>
      <c r="F74" s="75">
        <v>449</v>
      </c>
      <c r="G74" s="76">
        <v>446</v>
      </c>
      <c r="H74" s="78">
        <f t="shared" si="86"/>
        <v>2000</v>
      </c>
      <c r="I74" s="77">
        <f t="shared" si="87"/>
        <v>3000</v>
      </c>
      <c r="J74" s="78">
        <f t="shared" si="88"/>
        <v>5000</v>
      </c>
    </row>
    <row r="75" spans="1:10" x14ac:dyDescent="0.25">
      <c r="A75" s="2">
        <v>43137</v>
      </c>
      <c r="B75" s="73" t="s">
        <v>23</v>
      </c>
      <c r="C75" s="73">
        <v>30</v>
      </c>
      <c r="D75" s="74" t="s">
        <v>11</v>
      </c>
      <c r="E75" s="75">
        <v>38900</v>
      </c>
      <c r="F75" s="75">
        <v>38725</v>
      </c>
      <c r="G75" s="76">
        <v>0</v>
      </c>
      <c r="H75" s="77">
        <f t="shared" ref="H75:H81" si="89">IF(D75="LONG",(F75-E75)*C75,(E75-F75)*C75)</f>
        <v>-5250</v>
      </c>
      <c r="I75" s="77">
        <v>0</v>
      </c>
      <c r="J75" s="79">
        <f t="shared" ref="J75:J81" si="90">(H75+I75)</f>
        <v>-5250</v>
      </c>
    </row>
    <row r="76" spans="1:10" x14ac:dyDescent="0.25">
      <c r="A76" s="2">
        <v>43137</v>
      </c>
      <c r="B76" s="73" t="s">
        <v>10</v>
      </c>
      <c r="C76" s="73">
        <v>100</v>
      </c>
      <c r="D76" s="74" t="s">
        <v>11</v>
      </c>
      <c r="E76" s="75">
        <v>4100</v>
      </c>
      <c r="F76" s="75">
        <v>4070</v>
      </c>
      <c r="G76" s="76">
        <v>0</v>
      </c>
      <c r="H76" s="77">
        <f t="shared" si="89"/>
        <v>-3000</v>
      </c>
      <c r="I76" s="77">
        <v>0</v>
      </c>
      <c r="J76" s="79">
        <f t="shared" si="90"/>
        <v>-3000</v>
      </c>
    </row>
    <row r="77" spans="1:10" x14ac:dyDescent="0.25">
      <c r="A77" s="2">
        <v>43137</v>
      </c>
      <c r="B77" s="73" t="s">
        <v>16</v>
      </c>
      <c r="C77" s="73">
        <v>1250</v>
      </c>
      <c r="D77" s="74" t="s">
        <v>11</v>
      </c>
      <c r="E77" s="75">
        <v>179</v>
      </c>
      <c r="F77" s="75">
        <v>176.5</v>
      </c>
      <c r="G77" s="76">
        <v>0</v>
      </c>
      <c r="H77" s="77">
        <f t="shared" si="89"/>
        <v>-3125</v>
      </c>
      <c r="I77" s="77">
        <v>0</v>
      </c>
      <c r="J77" s="79">
        <f t="shared" si="90"/>
        <v>-3125</v>
      </c>
    </row>
    <row r="78" spans="1:10" x14ac:dyDescent="0.25">
      <c r="A78" s="2">
        <v>43137</v>
      </c>
      <c r="B78" s="73" t="s">
        <v>19</v>
      </c>
      <c r="C78" s="73">
        <v>5000</v>
      </c>
      <c r="D78" s="74" t="s">
        <v>11</v>
      </c>
      <c r="E78" s="75">
        <v>168.5</v>
      </c>
      <c r="F78" s="75">
        <v>167.8</v>
      </c>
      <c r="G78" s="76">
        <v>0</v>
      </c>
      <c r="H78" s="77">
        <f t="shared" si="89"/>
        <v>-3499.9999999999432</v>
      </c>
      <c r="I78" s="77">
        <v>0</v>
      </c>
      <c r="J78" s="79">
        <f t="shared" si="90"/>
        <v>-3499.9999999999432</v>
      </c>
    </row>
    <row r="79" spans="1:10" x14ac:dyDescent="0.25">
      <c r="A79" s="2">
        <v>43137</v>
      </c>
      <c r="B79" s="73" t="s">
        <v>19</v>
      </c>
      <c r="C79" s="73">
        <v>5000</v>
      </c>
      <c r="D79" s="74" t="s">
        <v>11</v>
      </c>
      <c r="E79" s="75">
        <v>168.9</v>
      </c>
      <c r="F79" s="75">
        <v>168.2</v>
      </c>
      <c r="G79" s="76">
        <v>0</v>
      </c>
      <c r="H79" s="77">
        <f t="shared" si="89"/>
        <v>-3500.0000000000855</v>
      </c>
      <c r="I79" s="77">
        <v>0</v>
      </c>
      <c r="J79" s="79">
        <f t="shared" si="90"/>
        <v>-3500.0000000000855</v>
      </c>
    </row>
    <row r="80" spans="1:10" x14ac:dyDescent="0.25">
      <c r="A80" s="2">
        <v>43137</v>
      </c>
      <c r="B80" s="73" t="s">
        <v>36</v>
      </c>
      <c r="C80" s="73">
        <v>250</v>
      </c>
      <c r="D80" s="74" t="s">
        <v>11</v>
      </c>
      <c r="E80" s="75">
        <v>860</v>
      </c>
      <c r="F80" s="75">
        <v>867</v>
      </c>
      <c r="G80" s="76">
        <v>0</v>
      </c>
      <c r="H80" s="77">
        <f t="shared" si="89"/>
        <v>1750</v>
      </c>
      <c r="I80" s="77">
        <v>0</v>
      </c>
      <c r="J80" s="77">
        <f t="shared" si="90"/>
        <v>1750</v>
      </c>
    </row>
    <row r="81" spans="1:10" x14ac:dyDescent="0.25">
      <c r="A81" s="2">
        <v>43137</v>
      </c>
      <c r="B81" s="73" t="s">
        <v>13</v>
      </c>
      <c r="C81" s="73">
        <v>1000</v>
      </c>
      <c r="D81" s="74" t="s">
        <v>11</v>
      </c>
      <c r="E81" s="75">
        <v>455</v>
      </c>
      <c r="F81" s="75">
        <v>457</v>
      </c>
      <c r="G81" s="76">
        <v>0</v>
      </c>
      <c r="H81" s="77">
        <f t="shared" si="89"/>
        <v>2000</v>
      </c>
      <c r="I81" s="77">
        <v>0</v>
      </c>
      <c r="J81" s="77">
        <f t="shared" si="90"/>
        <v>2000</v>
      </c>
    </row>
    <row r="82" spans="1:10" x14ac:dyDescent="0.25">
      <c r="A82" s="2">
        <v>43136</v>
      </c>
      <c r="B82" s="73" t="s">
        <v>23</v>
      </c>
      <c r="C82" s="73">
        <v>30</v>
      </c>
      <c r="D82" s="74" t="s">
        <v>11</v>
      </c>
      <c r="E82" s="75">
        <v>38590</v>
      </c>
      <c r="F82" s="75">
        <v>38740</v>
      </c>
      <c r="G82" s="76">
        <v>38840</v>
      </c>
      <c r="H82" s="77">
        <f t="shared" ref="H82:H85" si="91">IF(D82="LONG",(F82-E82)*C82,(E82-F82)*C82)</f>
        <v>4500</v>
      </c>
      <c r="I82" s="77">
        <f t="shared" ref="I82" si="92">(G82-F82)*C82</f>
        <v>3000</v>
      </c>
      <c r="J82" s="77">
        <f t="shared" ref="J82:J85" si="93">(H82+I82)</f>
        <v>7500</v>
      </c>
    </row>
    <row r="83" spans="1:10" x14ac:dyDescent="0.25">
      <c r="A83" s="2">
        <v>43136</v>
      </c>
      <c r="B83" s="73" t="s">
        <v>16</v>
      </c>
      <c r="C83" s="73">
        <v>1250</v>
      </c>
      <c r="D83" s="74" t="s">
        <v>11</v>
      </c>
      <c r="E83" s="75">
        <v>183.5</v>
      </c>
      <c r="F83" s="75">
        <v>185.5</v>
      </c>
      <c r="G83" s="76">
        <v>0</v>
      </c>
      <c r="H83" s="77">
        <f t="shared" si="91"/>
        <v>2500</v>
      </c>
      <c r="I83" s="77">
        <v>0</v>
      </c>
      <c r="J83" s="77">
        <f t="shared" si="93"/>
        <v>2500</v>
      </c>
    </row>
    <row r="84" spans="1:10" x14ac:dyDescent="0.25">
      <c r="A84" s="2">
        <v>43136</v>
      </c>
      <c r="B84" s="73" t="s">
        <v>10</v>
      </c>
      <c r="C84" s="73">
        <v>100</v>
      </c>
      <c r="D84" s="74" t="s">
        <v>11</v>
      </c>
      <c r="E84" s="75">
        <v>4165</v>
      </c>
      <c r="F84" s="75">
        <v>4185</v>
      </c>
      <c r="G84" s="76">
        <v>0</v>
      </c>
      <c r="H84" s="77">
        <f t="shared" si="91"/>
        <v>2000</v>
      </c>
      <c r="I84" s="77">
        <v>0</v>
      </c>
      <c r="J84" s="77">
        <f t="shared" si="93"/>
        <v>2000</v>
      </c>
    </row>
    <row r="85" spans="1:10" x14ac:dyDescent="0.25">
      <c r="A85" s="2">
        <v>43136</v>
      </c>
      <c r="B85" s="73" t="s">
        <v>17</v>
      </c>
      <c r="C85" s="73">
        <v>5000</v>
      </c>
      <c r="D85" s="74" t="s">
        <v>11</v>
      </c>
      <c r="E85" s="75">
        <v>171</v>
      </c>
      <c r="F85" s="75">
        <v>171.6</v>
      </c>
      <c r="G85" s="76">
        <v>0</v>
      </c>
      <c r="H85" s="77">
        <f t="shared" si="91"/>
        <v>2999.9999999999718</v>
      </c>
      <c r="I85" s="77">
        <v>0</v>
      </c>
      <c r="J85" s="77">
        <f t="shared" si="93"/>
        <v>2999.9999999999718</v>
      </c>
    </row>
    <row r="86" spans="1:10" x14ac:dyDescent="0.25">
      <c r="A86" s="2">
        <v>43133</v>
      </c>
      <c r="B86" s="73" t="s">
        <v>38</v>
      </c>
      <c r="C86" s="73">
        <v>30</v>
      </c>
      <c r="D86" s="74" t="s">
        <v>11</v>
      </c>
      <c r="E86" s="75">
        <v>39400</v>
      </c>
      <c r="F86" s="75">
        <v>39200</v>
      </c>
      <c r="G86" s="76">
        <v>0</v>
      </c>
      <c r="H86" s="77">
        <f>IF(D86="LONG",(F86-E86)*C86,(E86-F86)*C86)</f>
        <v>-6000</v>
      </c>
      <c r="I86" s="77">
        <v>0</v>
      </c>
      <c r="J86" s="79">
        <f>(H86+I86)</f>
        <v>-6000</v>
      </c>
    </row>
    <row r="87" spans="1:10" x14ac:dyDescent="0.25">
      <c r="A87" s="2">
        <v>43133</v>
      </c>
      <c r="B87" s="73" t="s">
        <v>12</v>
      </c>
      <c r="C87" s="73">
        <v>5000</v>
      </c>
      <c r="D87" s="74" t="s">
        <v>15</v>
      </c>
      <c r="E87" s="75">
        <v>227.25</v>
      </c>
      <c r="F87" s="75">
        <v>226.65</v>
      </c>
      <c r="G87" s="76">
        <v>225.65</v>
      </c>
      <c r="H87" s="78">
        <f>(E87-F87)*C87</f>
        <v>2999.9999999999718</v>
      </c>
      <c r="I87" s="77">
        <f>(F87-G87)*C87</f>
        <v>5000</v>
      </c>
      <c r="J87" s="78">
        <f>+I87+H87</f>
        <v>7999.9999999999718</v>
      </c>
    </row>
    <row r="88" spans="1:10" x14ac:dyDescent="0.25">
      <c r="A88" s="2">
        <v>43133</v>
      </c>
      <c r="B88" s="73" t="s">
        <v>21</v>
      </c>
      <c r="C88" s="73">
        <v>100</v>
      </c>
      <c r="D88" s="74" t="s">
        <v>15</v>
      </c>
      <c r="E88" s="75">
        <v>4220</v>
      </c>
      <c r="F88" s="75">
        <v>4200</v>
      </c>
      <c r="G88" s="76">
        <v>4175</v>
      </c>
      <c r="H88" s="78">
        <f>(E88-F88)*C88</f>
        <v>2000</v>
      </c>
      <c r="I88" s="77">
        <f>(F88-G88)*C88</f>
        <v>2500</v>
      </c>
      <c r="J88" s="78">
        <f>+I88+H88</f>
        <v>4500</v>
      </c>
    </row>
    <row r="89" spans="1:10" x14ac:dyDescent="0.25">
      <c r="A89" s="2">
        <v>43133</v>
      </c>
      <c r="B89" s="73" t="s">
        <v>17</v>
      </c>
      <c r="C89" s="73">
        <v>5000</v>
      </c>
      <c r="D89" s="74" t="s">
        <v>11</v>
      </c>
      <c r="E89" s="75">
        <v>170.25</v>
      </c>
      <c r="F89" s="75">
        <v>170.85</v>
      </c>
      <c r="G89" s="76">
        <v>0</v>
      </c>
      <c r="H89" s="77">
        <f t="shared" ref="H89" si="94">IF(D89="LONG",(F89-E89)*C89,(E89-F89)*C89)</f>
        <v>2999.9999999999718</v>
      </c>
      <c r="I89" s="77">
        <v>0</v>
      </c>
      <c r="J89" s="77">
        <f t="shared" ref="J89" si="95">(H89+I89)</f>
        <v>2999.9999999999718</v>
      </c>
    </row>
    <row r="90" spans="1:10" x14ac:dyDescent="0.25">
      <c r="A90" s="2">
        <v>43133</v>
      </c>
      <c r="B90" s="73" t="s">
        <v>17</v>
      </c>
      <c r="C90" s="73">
        <v>5000</v>
      </c>
      <c r="D90" s="74" t="s">
        <v>15</v>
      </c>
      <c r="E90" s="75">
        <v>171.5</v>
      </c>
      <c r="F90" s="75">
        <v>172.2</v>
      </c>
      <c r="G90" s="76">
        <v>0</v>
      </c>
      <c r="H90" s="78">
        <f>(E90-F90)*C90</f>
        <v>-3499.9999999999432</v>
      </c>
      <c r="I90" s="77">
        <v>0</v>
      </c>
      <c r="J90" s="80">
        <f>+I90+H90</f>
        <v>-3499.9999999999432</v>
      </c>
    </row>
    <row r="91" spans="1:10" x14ac:dyDescent="0.25">
      <c r="A91" s="2">
        <v>43133</v>
      </c>
      <c r="B91" s="73" t="s">
        <v>17</v>
      </c>
      <c r="C91" s="73">
        <v>5000</v>
      </c>
      <c r="D91" s="74" t="s">
        <v>11</v>
      </c>
      <c r="E91" s="75">
        <v>170.25</v>
      </c>
      <c r="F91" s="75">
        <v>170.85</v>
      </c>
      <c r="G91" s="76">
        <v>171.6</v>
      </c>
      <c r="H91" s="77">
        <f t="shared" ref="H91" si="96">IF(D91="LONG",(F91-E91)*C91,(E91-F91)*C91)</f>
        <v>2999.9999999999718</v>
      </c>
      <c r="I91" s="77">
        <f t="shared" ref="I91" si="97">(G91-F91)*C91</f>
        <v>3750</v>
      </c>
      <c r="J91" s="77">
        <f t="shared" ref="J91" si="98">(H91+I91)</f>
        <v>6749.9999999999718</v>
      </c>
    </row>
    <row r="92" spans="1:10" x14ac:dyDescent="0.25">
      <c r="A92" s="2">
        <v>43133</v>
      </c>
      <c r="B92" s="73" t="s">
        <v>17</v>
      </c>
      <c r="C92" s="73">
        <v>5000</v>
      </c>
      <c r="D92" s="74" t="s">
        <v>15</v>
      </c>
      <c r="E92" s="75">
        <v>171.5</v>
      </c>
      <c r="F92" s="75">
        <v>172.2</v>
      </c>
      <c r="G92" s="76">
        <v>0</v>
      </c>
      <c r="H92" s="78">
        <f>(E92-F92)*C92</f>
        <v>-3499.9999999999432</v>
      </c>
      <c r="I92" s="77">
        <v>0</v>
      </c>
      <c r="J92" s="80">
        <f>+I92+H92</f>
        <v>-3499.9999999999432</v>
      </c>
    </row>
    <row r="93" spans="1:10" x14ac:dyDescent="0.25">
      <c r="A93" s="2">
        <v>43132</v>
      </c>
      <c r="B93" s="73" t="s">
        <v>23</v>
      </c>
      <c r="C93" s="73">
        <v>30</v>
      </c>
      <c r="D93" s="74" t="s">
        <v>15</v>
      </c>
      <c r="E93" s="75">
        <v>39475</v>
      </c>
      <c r="F93" s="75">
        <v>39325</v>
      </c>
      <c r="G93" s="76">
        <v>0</v>
      </c>
      <c r="H93" s="78">
        <f>(E93-F93)*C93</f>
        <v>4500</v>
      </c>
      <c r="I93" s="77">
        <v>0</v>
      </c>
      <c r="J93" s="78">
        <f>+I93+H93</f>
        <v>4500</v>
      </c>
    </row>
    <row r="94" spans="1:10" x14ac:dyDescent="0.25">
      <c r="A94" s="2">
        <v>43132</v>
      </c>
      <c r="B94" s="73" t="s">
        <v>24</v>
      </c>
      <c r="C94" s="73">
        <v>1000</v>
      </c>
      <c r="D94" s="74" t="s">
        <v>11</v>
      </c>
      <c r="E94" s="75">
        <v>452</v>
      </c>
      <c r="F94" s="75">
        <v>454</v>
      </c>
      <c r="G94" s="76">
        <v>0</v>
      </c>
      <c r="H94" s="77">
        <f t="shared" ref="H94:H95" si="99">IF(D94="LONG",(F94-E94)*C94,(E94-F94)*C94)</f>
        <v>2000</v>
      </c>
      <c r="I94" s="77">
        <v>0</v>
      </c>
      <c r="J94" s="77">
        <f t="shared" ref="J94:J95" si="100">(H94+I94)</f>
        <v>2000</v>
      </c>
    </row>
    <row r="95" spans="1:10" x14ac:dyDescent="0.25">
      <c r="A95" s="2">
        <v>43132</v>
      </c>
      <c r="B95" s="73" t="s">
        <v>17</v>
      </c>
      <c r="C95" s="73">
        <v>5000</v>
      </c>
      <c r="D95" s="74" t="s">
        <v>11</v>
      </c>
      <c r="E95" s="75">
        <v>167.75</v>
      </c>
      <c r="F95" s="75">
        <v>168.35</v>
      </c>
      <c r="G95" s="76">
        <v>169.35</v>
      </c>
      <c r="H95" s="77">
        <f t="shared" si="99"/>
        <v>2999.9999999999718</v>
      </c>
      <c r="I95" s="77">
        <f t="shared" ref="I95" si="101">(G95-F95)*C95</f>
        <v>5000</v>
      </c>
      <c r="J95" s="77">
        <f t="shared" si="100"/>
        <v>7999.9999999999718</v>
      </c>
    </row>
    <row r="96" spans="1:10" x14ac:dyDescent="0.25">
      <c r="A96" s="2">
        <v>43132</v>
      </c>
      <c r="B96" s="73" t="s">
        <v>16</v>
      </c>
      <c r="C96" s="73">
        <v>1250</v>
      </c>
      <c r="D96" s="74" t="s">
        <v>11</v>
      </c>
      <c r="E96" s="75">
        <v>189</v>
      </c>
      <c r="F96" s="75">
        <v>191</v>
      </c>
      <c r="G96" s="76">
        <v>0</v>
      </c>
      <c r="H96" s="77">
        <f>IF(D96="LONG",(F96-E96)*C96,(E96-F96)*C96)</f>
        <v>2500</v>
      </c>
      <c r="I96" s="77">
        <v>0</v>
      </c>
      <c r="J96" s="77">
        <f>(H96+I96)</f>
        <v>2500</v>
      </c>
    </row>
    <row r="97" spans="1:10" x14ac:dyDescent="0.25">
      <c r="A97" s="2">
        <v>43132</v>
      </c>
      <c r="B97" s="73" t="s">
        <v>21</v>
      </c>
      <c r="C97" s="73">
        <v>100</v>
      </c>
      <c r="D97" s="74" t="s">
        <v>15</v>
      </c>
      <c r="E97" s="75">
        <v>4180</v>
      </c>
      <c r="F97" s="75">
        <v>4210</v>
      </c>
      <c r="G97" s="76">
        <v>0</v>
      </c>
      <c r="H97" s="78">
        <f>(E97-F97)*C97</f>
        <v>-3000</v>
      </c>
      <c r="I97" s="77">
        <v>0</v>
      </c>
      <c r="J97" s="80">
        <f>+I97+H97</f>
        <v>-3000</v>
      </c>
    </row>
    <row r="98" spans="1:10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57"/>
    </row>
    <row r="99" spans="1:10" x14ac:dyDescent="0.25">
      <c r="A99" s="2">
        <v>43131</v>
      </c>
      <c r="B99" s="73" t="s">
        <v>10</v>
      </c>
      <c r="C99" s="73">
        <v>100</v>
      </c>
      <c r="D99" s="74" t="s">
        <v>11</v>
      </c>
      <c r="E99" s="75">
        <v>4090</v>
      </c>
      <c r="F99" s="75">
        <v>4110</v>
      </c>
      <c r="G99" s="76">
        <v>0</v>
      </c>
      <c r="H99" s="77">
        <f t="shared" ref="H99:H101" si="102">IF(D99="LONG",(F99-E99)*C99,(E99-F99)*C99)</f>
        <v>2000</v>
      </c>
      <c r="I99" s="77">
        <v>0</v>
      </c>
      <c r="J99" s="77">
        <f t="shared" ref="J99:J101" si="103">(H99+I99)</f>
        <v>2000</v>
      </c>
    </row>
    <row r="100" spans="1:10" x14ac:dyDescent="0.25">
      <c r="A100" s="2">
        <v>43131</v>
      </c>
      <c r="B100" s="73" t="s">
        <v>20</v>
      </c>
      <c r="C100" s="73">
        <v>1250</v>
      </c>
      <c r="D100" s="74" t="s">
        <v>11</v>
      </c>
      <c r="E100" s="75">
        <v>194</v>
      </c>
      <c r="F100" s="75">
        <v>196</v>
      </c>
      <c r="G100" s="76">
        <v>0</v>
      </c>
      <c r="H100" s="77">
        <f t="shared" si="102"/>
        <v>2500</v>
      </c>
      <c r="I100" s="77">
        <v>0</v>
      </c>
      <c r="J100" s="77">
        <f t="shared" si="103"/>
        <v>2500</v>
      </c>
    </row>
    <row r="101" spans="1:10" x14ac:dyDescent="0.25">
      <c r="A101" s="2">
        <v>43131</v>
      </c>
      <c r="B101" s="73" t="s">
        <v>12</v>
      </c>
      <c r="C101" s="73">
        <v>5000</v>
      </c>
      <c r="D101" s="74" t="s">
        <v>11</v>
      </c>
      <c r="E101" s="75">
        <v>227.75</v>
      </c>
      <c r="F101" s="75">
        <v>228.35</v>
      </c>
      <c r="G101" s="76">
        <v>0</v>
      </c>
      <c r="H101" s="77">
        <f t="shared" si="102"/>
        <v>2999.9999999999718</v>
      </c>
      <c r="I101" s="77">
        <v>0</v>
      </c>
      <c r="J101" s="77">
        <f t="shared" si="103"/>
        <v>2999.9999999999718</v>
      </c>
    </row>
    <row r="102" spans="1:10" x14ac:dyDescent="0.25">
      <c r="A102" s="2">
        <v>43130</v>
      </c>
      <c r="B102" s="73" t="s">
        <v>18</v>
      </c>
      <c r="C102" s="73">
        <v>100</v>
      </c>
      <c r="D102" s="74" t="s">
        <v>15</v>
      </c>
      <c r="E102" s="75">
        <v>30115</v>
      </c>
      <c r="F102" s="75">
        <v>30055</v>
      </c>
      <c r="G102" s="76">
        <v>0</v>
      </c>
      <c r="H102" s="78">
        <f>(E102-F102)*C102</f>
        <v>6000</v>
      </c>
      <c r="I102" s="77">
        <v>0</v>
      </c>
      <c r="J102" s="78">
        <f>+I102+H102</f>
        <v>6000</v>
      </c>
    </row>
    <row r="103" spans="1:10" x14ac:dyDescent="0.25">
      <c r="A103" s="2">
        <v>43130</v>
      </c>
      <c r="B103" s="73" t="s">
        <v>20</v>
      </c>
      <c r="C103" s="73">
        <v>1250</v>
      </c>
      <c r="D103" s="74" t="s">
        <v>15</v>
      </c>
      <c r="E103" s="75">
        <v>204.5</v>
      </c>
      <c r="F103" s="75">
        <v>202.7</v>
      </c>
      <c r="G103" s="76">
        <v>0</v>
      </c>
      <c r="H103" s="78">
        <f>(E103-F103)*C103</f>
        <v>2250.0000000000141</v>
      </c>
      <c r="I103" s="77">
        <v>0</v>
      </c>
      <c r="J103" s="78">
        <f>+I103+H103</f>
        <v>2250.0000000000141</v>
      </c>
    </row>
    <row r="104" spans="1:10" x14ac:dyDescent="0.25">
      <c r="A104" s="2">
        <v>43130</v>
      </c>
      <c r="B104" s="73" t="s">
        <v>12</v>
      </c>
      <c r="C104" s="73">
        <v>5000</v>
      </c>
      <c r="D104" s="74" t="s">
        <v>11</v>
      </c>
      <c r="E104" s="75">
        <v>227.5</v>
      </c>
      <c r="F104" s="75">
        <v>228.1</v>
      </c>
      <c r="G104" s="76">
        <v>0</v>
      </c>
      <c r="H104" s="77">
        <f t="shared" ref="H104" si="104">IF(D104="LONG",(F104-E104)*C104,(E104-F104)*C104)</f>
        <v>2999.9999999999718</v>
      </c>
      <c r="I104" s="77">
        <v>0</v>
      </c>
      <c r="J104" s="77">
        <f t="shared" ref="J104" si="105">(H104+I104)</f>
        <v>2999.9999999999718</v>
      </c>
    </row>
    <row r="105" spans="1:10" x14ac:dyDescent="0.25">
      <c r="A105" s="2">
        <v>43130</v>
      </c>
      <c r="B105" s="73" t="s">
        <v>10</v>
      </c>
      <c r="C105" s="73">
        <v>100</v>
      </c>
      <c r="D105" s="74" t="s">
        <v>15</v>
      </c>
      <c r="E105" s="75">
        <v>4150</v>
      </c>
      <c r="F105" s="75">
        <v>4130</v>
      </c>
      <c r="G105" s="76">
        <v>4100</v>
      </c>
      <c r="H105" s="78">
        <f>(E105-F105)*C105</f>
        <v>2000</v>
      </c>
      <c r="I105" s="77">
        <f>(F105-G105)*C105</f>
        <v>3000</v>
      </c>
      <c r="J105" s="78">
        <f>+I105+H105</f>
        <v>5000</v>
      </c>
    </row>
    <row r="106" spans="1:10" x14ac:dyDescent="0.25">
      <c r="A106" s="2">
        <v>43130</v>
      </c>
      <c r="B106" s="73" t="s">
        <v>19</v>
      </c>
      <c r="C106" s="73">
        <v>5000</v>
      </c>
      <c r="D106" s="74" t="s">
        <v>11</v>
      </c>
      <c r="E106" s="75">
        <v>165.25</v>
      </c>
      <c r="F106" s="75">
        <v>165.85</v>
      </c>
      <c r="G106" s="76">
        <v>0</v>
      </c>
      <c r="H106" s="77">
        <f t="shared" ref="H106" si="106">IF(D106="LONG",(F106-E106)*C106,(E106-F106)*C106)</f>
        <v>2999.9999999999718</v>
      </c>
      <c r="I106" s="77">
        <v>0</v>
      </c>
      <c r="J106" s="77">
        <f t="shared" ref="J106" si="107">(H106+I106)</f>
        <v>2999.9999999999718</v>
      </c>
    </row>
    <row r="107" spans="1:10" x14ac:dyDescent="0.25">
      <c r="A107" s="2">
        <v>43129</v>
      </c>
      <c r="B107" s="73" t="s">
        <v>14</v>
      </c>
      <c r="C107" s="73">
        <v>100</v>
      </c>
      <c r="D107" s="74" t="s">
        <v>11</v>
      </c>
      <c r="E107" s="75">
        <v>30100</v>
      </c>
      <c r="F107" s="75">
        <v>30030</v>
      </c>
      <c r="G107" s="76">
        <v>0</v>
      </c>
      <c r="H107" s="77">
        <f t="shared" ref="H107:H109" si="108">IF(D107="LONG",(F107-E107)*C107,(E107-F107)*C107)</f>
        <v>-7000</v>
      </c>
      <c r="I107" s="77">
        <v>0</v>
      </c>
      <c r="J107" s="77">
        <f t="shared" ref="J107:J109" si="109">(H107+I107)</f>
        <v>-7000</v>
      </c>
    </row>
    <row r="108" spans="1:10" x14ac:dyDescent="0.25">
      <c r="A108" s="2">
        <v>43129</v>
      </c>
      <c r="B108" s="73" t="s">
        <v>17</v>
      </c>
      <c r="C108" s="73">
        <v>5000</v>
      </c>
      <c r="D108" s="74" t="s">
        <v>11</v>
      </c>
      <c r="E108" s="75">
        <v>167.5</v>
      </c>
      <c r="F108" s="75">
        <v>168.1</v>
      </c>
      <c r="G108" s="76">
        <v>0</v>
      </c>
      <c r="H108" s="77">
        <f t="shared" si="108"/>
        <v>2999.9999999999718</v>
      </c>
      <c r="I108" s="77">
        <v>0</v>
      </c>
      <c r="J108" s="77">
        <f t="shared" si="109"/>
        <v>2999.9999999999718</v>
      </c>
    </row>
    <row r="109" spans="1:10" x14ac:dyDescent="0.25">
      <c r="A109" s="2">
        <v>43129</v>
      </c>
      <c r="B109" s="73" t="s">
        <v>20</v>
      </c>
      <c r="C109" s="73">
        <v>1250</v>
      </c>
      <c r="D109" s="74" t="s">
        <v>11</v>
      </c>
      <c r="E109" s="75">
        <v>199</v>
      </c>
      <c r="F109" s="75">
        <v>201</v>
      </c>
      <c r="G109" s="76">
        <v>203</v>
      </c>
      <c r="H109" s="77">
        <f t="shared" si="108"/>
        <v>2500</v>
      </c>
      <c r="I109" s="77">
        <f t="shared" ref="I109" si="110">(G109-F109)*C109</f>
        <v>2500</v>
      </c>
      <c r="J109" s="77">
        <f t="shared" si="109"/>
        <v>5000</v>
      </c>
    </row>
    <row r="110" spans="1:10" x14ac:dyDescent="0.25">
      <c r="A110" s="2">
        <v>43125</v>
      </c>
      <c r="B110" s="73" t="s">
        <v>14</v>
      </c>
      <c r="C110" s="73">
        <v>100</v>
      </c>
      <c r="D110" s="74" t="s">
        <v>11</v>
      </c>
      <c r="E110" s="75">
        <v>30350</v>
      </c>
      <c r="F110" s="75">
        <v>30380</v>
      </c>
      <c r="G110" s="76">
        <v>0</v>
      </c>
      <c r="H110" s="77">
        <f t="shared" ref="H110:H112" si="111">IF(D110="LONG",(F110-E110)*C110,(E110-F110)*C110)</f>
        <v>3000</v>
      </c>
      <c r="I110" s="77">
        <v>0</v>
      </c>
      <c r="J110" s="77">
        <f t="shared" ref="J110:J112" si="112">(H110+I110)</f>
        <v>3000</v>
      </c>
    </row>
    <row r="111" spans="1:10" x14ac:dyDescent="0.25">
      <c r="A111" s="2">
        <v>43125</v>
      </c>
      <c r="B111" s="73" t="s">
        <v>13</v>
      </c>
      <c r="C111" s="73">
        <v>1000</v>
      </c>
      <c r="D111" s="74" t="s">
        <v>11</v>
      </c>
      <c r="E111" s="75">
        <v>455.5</v>
      </c>
      <c r="F111" s="75">
        <v>456.75</v>
      </c>
      <c r="G111" s="76">
        <v>0</v>
      </c>
      <c r="H111" s="77">
        <f t="shared" si="111"/>
        <v>1250</v>
      </c>
      <c r="I111" s="77">
        <v>0</v>
      </c>
      <c r="J111" s="77">
        <f t="shared" si="112"/>
        <v>1250</v>
      </c>
    </row>
    <row r="112" spans="1:10" x14ac:dyDescent="0.25">
      <c r="A112" s="2">
        <v>43125</v>
      </c>
      <c r="B112" s="73" t="s">
        <v>23</v>
      </c>
      <c r="C112" s="73">
        <v>30</v>
      </c>
      <c r="D112" s="74" t="s">
        <v>11</v>
      </c>
      <c r="E112" s="75">
        <v>39890</v>
      </c>
      <c r="F112" s="75">
        <v>39975</v>
      </c>
      <c r="G112" s="76">
        <v>0</v>
      </c>
      <c r="H112" s="77">
        <f t="shared" si="111"/>
        <v>2550</v>
      </c>
      <c r="I112" s="77">
        <v>0</v>
      </c>
      <c r="J112" s="77">
        <f t="shared" si="112"/>
        <v>2550</v>
      </c>
    </row>
    <row r="113" spans="1:10" x14ac:dyDescent="0.25">
      <c r="A113" s="2">
        <v>43125</v>
      </c>
      <c r="B113" s="73" t="s">
        <v>10</v>
      </c>
      <c r="C113" s="73">
        <v>100</v>
      </c>
      <c r="D113" s="74" t="s">
        <v>15</v>
      </c>
      <c r="E113" s="75">
        <v>4205</v>
      </c>
      <c r="F113" s="75">
        <v>4185</v>
      </c>
      <c r="G113" s="76">
        <v>4175</v>
      </c>
      <c r="H113" s="78">
        <f>(E113-F113)*C113</f>
        <v>2000</v>
      </c>
      <c r="I113" s="77">
        <f>(F113-G113)*C113</f>
        <v>1000</v>
      </c>
      <c r="J113" s="78">
        <f>+I113+H113</f>
        <v>3000</v>
      </c>
    </row>
    <row r="114" spans="1:10" x14ac:dyDescent="0.25">
      <c r="A114" s="2">
        <v>43125</v>
      </c>
      <c r="B114" s="73" t="s">
        <v>20</v>
      </c>
      <c r="C114" s="73">
        <v>1250</v>
      </c>
      <c r="D114" s="74" t="s">
        <v>15</v>
      </c>
      <c r="E114" s="75">
        <v>224</v>
      </c>
      <c r="F114" s="75">
        <v>222</v>
      </c>
      <c r="G114" s="76">
        <v>219</v>
      </c>
      <c r="H114" s="78">
        <f>(E114-F114)*C114</f>
        <v>2500</v>
      </c>
      <c r="I114" s="77">
        <f>(F114-G114)*C114</f>
        <v>3750</v>
      </c>
      <c r="J114" s="78">
        <f>+I114+H114</f>
        <v>6250</v>
      </c>
    </row>
    <row r="115" spans="1:10" x14ac:dyDescent="0.25">
      <c r="A115" s="2">
        <v>43125</v>
      </c>
      <c r="B115" s="73" t="s">
        <v>19</v>
      </c>
      <c r="C115" s="73">
        <v>5000</v>
      </c>
      <c r="D115" s="74" t="s">
        <v>11</v>
      </c>
      <c r="E115" s="75">
        <v>166.75</v>
      </c>
      <c r="F115" s="75">
        <v>167.35</v>
      </c>
      <c r="G115" s="76">
        <v>0</v>
      </c>
      <c r="H115" s="77">
        <f t="shared" ref="H115:H116" si="113">IF(D115="LONG",(F115-E115)*C115,(E115-F115)*C115)</f>
        <v>2999.9999999999718</v>
      </c>
      <c r="I115" s="77">
        <v>0</v>
      </c>
      <c r="J115" s="77">
        <f t="shared" ref="J115:J116" si="114">(H115+I115)</f>
        <v>2999.9999999999718</v>
      </c>
    </row>
    <row r="116" spans="1:10" x14ac:dyDescent="0.25">
      <c r="A116" s="2">
        <v>43125</v>
      </c>
      <c r="B116" s="73" t="s">
        <v>19</v>
      </c>
      <c r="C116" s="73">
        <v>5000</v>
      </c>
      <c r="D116" s="74" t="s">
        <v>11</v>
      </c>
      <c r="E116" s="75">
        <v>168.15</v>
      </c>
      <c r="F116" s="75">
        <v>167.3</v>
      </c>
      <c r="G116" s="76">
        <v>0</v>
      </c>
      <c r="H116" s="77">
        <f t="shared" si="113"/>
        <v>-4249.9999999999718</v>
      </c>
      <c r="I116" s="77">
        <v>0</v>
      </c>
      <c r="J116" s="77">
        <f t="shared" si="114"/>
        <v>-4249.9999999999718</v>
      </c>
    </row>
    <row r="117" spans="1:10" x14ac:dyDescent="0.25">
      <c r="A117" s="2">
        <v>43124</v>
      </c>
      <c r="B117" s="3" t="s">
        <v>14</v>
      </c>
      <c r="C117" s="4">
        <v>100</v>
      </c>
      <c r="D117" s="9" t="s">
        <v>11</v>
      </c>
      <c r="E117" s="10">
        <v>30100</v>
      </c>
      <c r="F117" s="10">
        <v>30160</v>
      </c>
      <c r="G117" s="11">
        <v>30260</v>
      </c>
      <c r="H117" s="12">
        <f t="shared" ref="H117" si="115">IF(D117="LONG",(F117-E117)*C117,(E117-F117)*C117)</f>
        <v>6000</v>
      </c>
      <c r="I117" s="13">
        <f t="shared" ref="I117" si="116">(G117-F117)*C117</f>
        <v>10000</v>
      </c>
      <c r="J117" s="12">
        <f t="shared" ref="J117" si="117">(H117+I117)</f>
        <v>16000</v>
      </c>
    </row>
    <row r="118" spans="1:10" x14ac:dyDescent="0.25">
      <c r="A118" s="2">
        <v>43124</v>
      </c>
      <c r="B118" s="3" t="s">
        <v>13</v>
      </c>
      <c r="C118" s="4">
        <v>1000</v>
      </c>
      <c r="D118" s="9" t="s">
        <v>15</v>
      </c>
      <c r="E118" s="10">
        <v>442.25</v>
      </c>
      <c r="F118" s="10">
        <v>444.75</v>
      </c>
      <c r="G118" s="11">
        <v>0</v>
      </c>
      <c r="H118" s="14">
        <f t="shared" ref="H118" si="118">(E118-F118)*C118</f>
        <v>-2500</v>
      </c>
      <c r="I118" s="13">
        <v>0</v>
      </c>
      <c r="J118" s="14">
        <f t="shared" ref="J118" si="119">+I118+H118</f>
        <v>-2500</v>
      </c>
    </row>
    <row r="119" spans="1:10" x14ac:dyDescent="0.25">
      <c r="A119" s="2">
        <v>43124</v>
      </c>
      <c r="B119" s="3" t="s">
        <v>12</v>
      </c>
      <c r="C119" s="4">
        <v>5000</v>
      </c>
      <c r="D119" s="9" t="s">
        <v>15</v>
      </c>
      <c r="E119" s="10">
        <v>219.1</v>
      </c>
      <c r="F119" s="10">
        <v>218.5</v>
      </c>
      <c r="G119" s="11">
        <v>217.5</v>
      </c>
      <c r="H119" s="14">
        <f>(E119-F119)*C119</f>
        <v>2999.9999999999718</v>
      </c>
      <c r="I119" s="13">
        <f>(F119-G119)*C119</f>
        <v>5000</v>
      </c>
      <c r="J119" s="14">
        <f>+I119+H119</f>
        <v>7999.9999999999718</v>
      </c>
    </row>
    <row r="120" spans="1:10" x14ac:dyDescent="0.25">
      <c r="A120" s="2">
        <v>43124</v>
      </c>
      <c r="B120" s="3" t="s">
        <v>20</v>
      </c>
      <c r="C120" s="4">
        <v>1250</v>
      </c>
      <c r="D120" s="9" t="s">
        <v>15</v>
      </c>
      <c r="E120" s="10">
        <v>227</v>
      </c>
      <c r="F120" s="10">
        <v>225</v>
      </c>
      <c r="G120" s="11">
        <v>220.5</v>
      </c>
      <c r="H120" s="14">
        <f>(E120-F120)*C120</f>
        <v>2500</v>
      </c>
      <c r="I120" s="13">
        <f>(F120-G120)*C120</f>
        <v>5625</v>
      </c>
      <c r="J120" s="14">
        <f>+I120+H120</f>
        <v>8125</v>
      </c>
    </row>
    <row r="121" spans="1:10" x14ac:dyDescent="0.25">
      <c r="A121" s="2">
        <v>43124</v>
      </c>
      <c r="B121" s="3" t="s">
        <v>10</v>
      </c>
      <c r="C121" s="4">
        <v>100</v>
      </c>
      <c r="D121" s="9" t="s">
        <v>15</v>
      </c>
      <c r="E121" s="10">
        <v>4110</v>
      </c>
      <c r="F121" s="10">
        <v>4135</v>
      </c>
      <c r="G121" s="11">
        <v>0</v>
      </c>
      <c r="H121" s="14">
        <f t="shared" ref="H121:H122" si="120">(E121-F121)*C121</f>
        <v>-2500</v>
      </c>
      <c r="I121" s="13">
        <v>0</v>
      </c>
      <c r="J121" s="14">
        <f t="shared" ref="J121:J122" si="121">+I121+H121</f>
        <v>-2500</v>
      </c>
    </row>
    <row r="122" spans="1:10" x14ac:dyDescent="0.25">
      <c r="A122" s="2">
        <v>43124</v>
      </c>
      <c r="B122" s="3" t="s">
        <v>18</v>
      </c>
      <c r="C122" s="4">
        <v>100</v>
      </c>
      <c r="D122" s="9" t="s">
        <v>15</v>
      </c>
      <c r="E122" s="10">
        <v>29980</v>
      </c>
      <c r="F122" s="10">
        <v>30050</v>
      </c>
      <c r="G122" s="11">
        <v>0</v>
      </c>
      <c r="H122" s="14">
        <f t="shared" si="120"/>
        <v>-7000</v>
      </c>
      <c r="I122" s="13">
        <v>0</v>
      </c>
      <c r="J122" s="14">
        <f t="shared" si="121"/>
        <v>-7000</v>
      </c>
    </row>
    <row r="123" spans="1:10" x14ac:dyDescent="0.25">
      <c r="A123" s="2">
        <v>43123</v>
      </c>
      <c r="B123" s="73" t="s">
        <v>12</v>
      </c>
      <c r="C123" s="73">
        <v>5000</v>
      </c>
      <c r="D123" s="74" t="s">
        <v>11</v>
      </c>
      <c r="E123" s="75">
        <v>219.6</v>
      </c>
      <c r="F123" s="75">
        <v>220.2</v>
      </c>
      <c r="G123" s="76">
        <v>0</v>
      </c>
      <c r="H123" s="77">
        <f t="shared" ref="H123:H126" si="122">IF(D123="LONG",(F123-E123)*C123,(E123-F123)*C123)</f>
        <v>2999.9999999999718</v>
      </c>
      <c r="I123" s="77">
        <v>0</v>
      </c>
      <c r="J123" s="12">
        <f t="shared" ref="J123:J126" si="123">(H123+I123)</f>
        <v>2999.9999999999718</v>
      </c>
    </row>
    <row r="124" spans="1:10" x14ac:dyDescent="0.25">
      <c r="A124" s="2">
        <v>43123</v>
      </c>
      <c r="B124" s="73" t="s">
        <v>13</v>
      </c>
      <c r="C124" s="73">
        <v>1000</v>
      </c>
      <c r="D124" s="74" t="s">
        <v>11</v>
      </c>
      <c r="E124" s="75">
        <v>445.6</v>
      </c>
      <c r="F124" s="75">
        <v>443</v>
      </c>
      <c r="G124" s="76">
        <v>0</v>
      </c>
      <c r="H124" s="77">
        <f t="shared" si="122"/>
        <v>-2600.0000000000227</v>
      </c>
      <c r="I124" s="77">
        <v>0</v>
      </c>
      <c r="J124" s="12">
        <f t="shared" si="123"/>
        <v>-2600.0000000000227</v>
      </c>
    </row>
    <row r="125" spans="1:10" x14ac:dyDescent="0.25">
      <c r="A125" s="2">
        <v>43123</v>
      </c>
      <c r="B125" s="73" t="s">
        <v>18</v>
      </c>
      <c r="C125" s="73">
        <v>100</v>
      </c>
      <c r="D125" s="74" t="s">
        <v>15</v>
      </c>
      <c r="E125" s="75">
        <v>29870</v>
      </c>
      <c r="F125" s="75">
        <v>29810</v>
      </c>
      <c r="G125" s="76">
        <v>29710</v>
      </c>
      <c r="H125" s="77">
        <f t="shared" si="122"/>
        <v>6000</v>
      </c>
      <c r="I125" s="77">
        <v>0</v>
      </c>
      <c r="J125" s="77">
        <f t="shared" si="123"/>
        <v>6000</v>
      </c>
    </row>
    <row r="126" spans="1:10" x14ac:dyDescent="0.25">
      <c r="A126" s="2">
        <v>43123</v>
      </c>
      <c r="B126" s="73" t="s">
        <v>17</v>
      </c>
      <c r="C126" s="73">
        <v>5000</v>
      </c>
      <c r="D126" s="74" t="s">
        <v>11</v>
      </c>
      <c r="E126" s="75">
        <v>166.5</v>
      </c>
      <c r="F126" s="75">
        <v>167.6</v>
      </c>
      <c r="G126" s="76">
        <v>168.6</v>
      </c>
      <c r="H126" s="77">
        <f t="shared" si="122"/>
        <v>5499.9999999999718</v>
      </c>
      <c r="I126" s="77">
        <v>0</v>
      </c>
      <c r="J126" s="77">
        <f t="shared" si="123"/>
        <v>5499.9999999999718</v>
      </c>
    </row>
    <row r="127" spans="1:10" x14ac:dyDescent="0.25">
      <c r="A127" s="2">
        <v>43122</v>
      </c>
      <c r="B127" s="73" t="s">
        <v>16</v>
      </c>
      <c r="C127" s="73">
        <v>1250</v>
      </c>
      <c r="D127" s="74" t="s">
        <v>11</v>
      </c>
      <c r="E127" s="75">
        <v>206.5</v>
      </c>
      <c r="F127" s="75">
        <v>204</v>
      </c>
      <c r="G127" s="76">
        <v>0</v>
      </c>
      <c r="H127" s="77">
        <f t="shared" ref="H127:H128" si="124">IF(D127="LONG",(F127-E127)*C127,(E127-F127)*C127)</f>
        <v>-3125</v>
      </c>
      <c r="I127" s="77">
        <v>0</v>
      </c>
      <c r="J127" s="77">
        <f t="shared" ref="J127:J128" si="125">(H127+I127)</f>
        <v>-3125</v>
      </c>
    </row>
    <row r="128" spans="1:10" x14ac:dyDescent="0.25">
      <c r="A128" s="2">
        <v>43122</v>
      </c>
      <c r="B128" s="73" t="s">
        <v>10</v>
      </c>
      <c r="C128" s="73">
        <v>100</v>
      </c>
      <c r="D128" s="74" t="s">
        <v>11</v>
      </c>
      <c r="E128" s="75">
        <v>4055</v>
      </c>
      <c r="F128" s="75">
        <v>4075</v>
      </c>
      <c r="G128" s="76">
        <v>4095</v>
      </c>
      <c r="H128" s="77">
        <f t="shared" si="124"/>
        <v>2000</v>
      </c>
      <c r="I128" s="77">
        <f t="shared" ref="I128" si="126">(G128-F128)*C128</f>
        <v>2000</v>
      </c>
      <c r="J128" s="77">
        <f t="shared" si="125"/>
        <v>4000</v>
      </c>
    </row>
    <row r="129" spans="1:10" x14ac:dyDescent="0.25">
      <c r="A129" s="2">
        <v>43122</v>
      </c>
      <c r="B129" s="73" t="s">
        <v>37</v>
      </c>
      <c r="C129" s="73">
        <v>250</v>
      </c>
      <c r="D129" s="74" t="s">
        <v>15</v>
      </c>
      <c r="E129" s="75">
        <v>810</v>
      </c>
      <c r="F129" s="75">
        <v>810</v>
      </c>
      <c r="G129" s="76">
        <v>0</v>
      </c>
      <c r="H129" s="78">
        <f>(E129-F129)*C129</f>
        <v>0</v>
      </c>
      <c r="I129" s="77">
        <v>0</v>
      </c>
      <c r="J129" s="78">
        <f>+I129+H129</f>
        <v>0</v>
      </c>
    </row>
    <row r="130" spans="1:10" x14ac:dyDescent="0.25">
      <c r="A130" s="2">
        <v>43119</v>
      </c>
      <c r="B130" s="73" t="s">
        <v>17</v>
      </c>
      <c r="C130" s="73">
        <v>5000</v>
      </c>
      <c r="D130" s="74" t="s">
        <v>11</v>
      </c>
      <c r="E130" s="75">
        <v>166</v>
      </c>
      <c r="F130" s="75">
        <v>166.6</v>
      </c>
      <c r="G130" s="76">
        <v>167.6</v>
      </c>
      <c r="H130" s="77">
        <f t="shared" ref="H130:H132" si="127">IF(D130="LONG",(F130-E130)*C130,(E130-F130)*C130)</f>
        <v>2999.9999999999718</v>
      </c>
      <c r="I130" s="77">
        <f t="shared" ref="I130" si="128">(G130-F130)*C130</f>
        <v>5000</v>
      </c>
      <c r="J130" s="77">
        <f t="shared" ref="J130:J132" si="129">(H130+I130)</f>
        <v>7999.9999999999718</v>
      </c>
    </row>
    <row r="131" spans="1:10" x14ac:dyDescent="0.25">
      <c r="A131" s="2">
        <v>43119</v>
      </c>
      <c r="B131" s="73" t="s">
        <v>24</v>
      </c>
      <c r="C131" s="73">
        <v>1000</v>
      </c>
      <c r="D131" s="74" t="s">
        <v>11</v>
      </c>
      <c r="E131" s="75">
        <v>453</v>
      </c>
      <c r="F131" s="75">
        <v>455</v>
      </c>
      <c r="G131" s="76">
        <v>0</v>
      </c>
      <c r="H131" s="77">
        <f t="shared" si="127"/>
        <v>2000</v>
      </c>
      <c r="I131" s="77">
        <v>0</v>
      </c>
      <c r="J131" s="77">
        <f t="shared" si="129"/>
        <v>2000</v>
      </c>
    </row>
    <row r="132" spans="1:10" x14ac:dyDescent="0.25">
      <c r="A132" s="2">
        <v>43119</v>
      </c>
      <c r="B132" s="73" t="s">
        <v>20</v>
      </c>
      <c r="C132" s="73">
        <v>1250</v>
      </c>
      <c r="D132" s="74" t="s">
        <v>11</v>
      </c>
      <c r="E132" s="75">
        <v>202.5</v>
      </c>
      <c r="F132" s="75">
        <v>204.5</v>
      </c>
      <c r="G132" s="76">
        <v>207.5</v>
      </c>
      <c r="H132" s="77">
        <f t="shared" si="127"/>
        <v>2500</v>
      </c>
      <c r="I132" s="77">
        <v>0</v>
      </c>
      <c r="J132" s="77">
        <f t="shared" si="129"/>
        <v>2500</v>
      </c>
    </row>
    <row r="133" spans="1:10" x14ac:dyDescent="0.25">
      <c r="A133" s="2">
        <v>43119</v>
      </c>
      <c r="B133" s="73" t="s">
        <v>12</v>
      </c>
      <c r="C133" s="73">
        <v>5000</v>
      </c>
      <c r="D133" s="74" t="s">
        <v>15</v>
      </c>
      <c r="E133" s="75">
        <v>221</v>
      </c>
      <c r="F133" s="75">
        <v>220.4</v>
      </c>
      <c r="G133" s="76">
        <v>219.7</v>
      </c>
      <c r="H133" s="78">
        <f>(E133-F133)*C133</f>
        <v>2999.9999999999718</v>
      </c>
      <c r="I133" s="77">
        <f>(F133-G133)*C133</f>
        <v>3500.0000000000855</v>
      </c>
      <c r="J133" s="78">
        <f>+I133+H133</f>
        <v>6500.0000000000573</v>
      </c>
    </row>
    <row r="134" spans="1:10" x14ac:dyDescent="0.25">
      <c r="A134" s="2">
        <v>43119</v>
      </c>
      <c r="B134" s="73" t="s">
        <v>17</v>
      </c>
      <c r="C134" s="73">
        <v>5000</v>
      </c>
      <c r="D134" s="74" t="s">
        <v>11</v>
      </c>
      <c r="E134" s="75">
        <v>167</v>
      </c>
      <c r="F134" s="75">
        <v>166.3</v>
      </c>
      <c r="G134" s="76">
        <v>0</v>
      </c>
      <c r="H134" s="77">
        <f t="shared" ref="H134:H137" si="130">IF(D134="LONG",(F134-E134)*C134,(E134-F134)*C134)</f>
        <v>-3499.9999999999432</v>
      </c>
      <c r="I134" s="77">
        <v>0</v>
      </c>
      <c r="J134" s="77">
        <f t="shared" ref="J134:J137" si="131">(H134+I134)</f>
        <v>-3499.9999999999432</v>
      </c>
    </row>
    <row r="135" spans="1:10" x14ac:dyDescent="0.25">
      <c r="A135" s="2">
        <v>43119</v>
      </c>
      <c r="B135" s="73" t="s">
        <v>18</v>
      </c>
      <c r="C135" s="73">
        <v>100</v>
      </c>
      <c r="D135" s="74" t="s">
        <v>15</v>
      </c>
      <c r="E135" s="75">
        <v>29750</v>
      </c>
      <c r="F135" s="75">
        <v>29715</v>
      </c>
      <c r="G135" s="76">
        <v>0</v>
      </c>
      <c r="H135" s="77">
        <f t="shared" si="130"/>
        <v>3500</v>
      </c>
      <c r="I135" s="77">
        <v>0</v>
      </c>
      <c r="J135" s="77">
        <f t="shared" si="131"/>
        <v>3500</v>
      </c>
    </row>
    <row r="136" spans="1:10" x14ac:dyDescent="0.25">
      <c r="A136" s="2">
        <v>43119</v>
      </c>
      <c r="B136" s="73" t="s">
        <v>23</v>
      </c>
      <c r="C136" s="73">
        <v>30</v>
      </c>
      <c r="D136" s="74" t="s">
        <v>15</v>
      </c>
      <c r="E136" s="75">
        <v>39060</v>
      </c>
      <c r="F136" s="75">
        <v>38960</v>
      </c>
      <c r="G136" s="76">
        <v>0</v>
      </c>
      <c r="H136" s="77">
        <f t="shared" si="130"/>
        <v>3000</v>
      </c>
      <c r="I136" s="77">
        <v>0</v>
      </c>
      <c r="J136" s="77">
        <f t="shared" si="131"/>
        <v>3000</v>
      </c>
    </row>
    <row r="137" spans="1:10" x14ac:dyDescent="0.25">
      <c r="A137" s="2">
        <v>43119</v>
      </c>
      <c r="B137" s="73" t="s">
        <v>10</v>
      </c>
      <c r="C137" s="73">
        <v>100</v>
      </c>
      <c r="D137" s="74" t="s">
        <v>11</v>
      </c>
      <c r="E137" s="75">
        <v>4040</v>
      </c>
      <c r="F137" s="75">
        <v>4055</v>
      </c>
      <c r="G137" s="76">
        <v>0</v>
      </c>
      <c r="H137" s="77">
        <f t="shared" si="130"/>
        <v>1500</v>
      </c>
      <c r="I137" s="77">
        <v>0</v>
      </c>
      <c r="J137" s="77">
        <f t="shared" si="131"/>
        <v>1500</v>
      </c>
    </row>
    <row r="138" spans="1:10" x14ac:dyDescent="0.25">
      <c r="A138" s="2">
        <v>43118</v>
      </c>
      <c r="B138" s="73" t="s">
        <v>18</v>
      </c>
      <c r="C138" s="73">
        <v>100</v>
      </c>
      <c r="D138" s="74" t="s">
        <v>15</v>
      </c>
      <c r="E138" s="75">
        <v>29580</v>
      </c>
      <c r="F138" s="75">
        <v>29650</v>
      </c>
      <c r="G138" s="76">
        <v>0</v>
      </c>
      <c r="H138" s="77">
        <f t="shared" ref="H138:H141" si="132">IF(D138="LONG",(F138-E138)*C138,(E138-F138)*C138)</f>
        <v>-7000</v>
      </c>
      <c r="I138" s="77">
        <v>0</v>
      </c>
      <c r="J138" s="77">
        <f t="shared" ref="J138:J141" si="133">(H138+I138)</f>
        <v>-7000</v>
      </c>
    </row>
    <row r="139" spans="1:10" x14ac:dyDescent="0.25">
      <c r="A139" s="2">
        <v>43118</v>
      </c>
      <c r="B139" s="73" t="s">
        <v>12</v>
      </c>
      <c r="C139" s="73">
        <v>5000</v>
      </c>
      <c r="D139" s="74" t="s">
        <v>11</v>
      </c>
      <c r="E139" s="75">
        <v>217.9</v>
      </c>
      <c r="F139" s="75">
        <v>218.5</v>
      </c>
      <c r="G139" s="76">
        <v>0</v>
      </c>
      <c r="H139" s="77">
        <f t="shared" si="132"/>
        <v>2999.9999999999718</v>
      </c>
      <c r="I139" s="77">
        <v>0</v>
      </c>
      <c r="J139" s="77">
        <f t="shared" si="133"/>
        <v>2999.9999999999718</v>
      </c>
    </row>
    <row r="140" spans="1:10" x14ac:dyDescent="0.25">
      <c r="A140" s="2">
        <v>43118</v>
      </c>
      <c r="B140" s="73" t="s">
        <v>36</v>
      </c>
      <c r="C140" s="73">
        <v>250</v>
      </c>
      <c r="D140" s="74" t="s">
        <v>11</v>
      </c>
      <c r="E140" s="75">
        <v>791</v>
      </c>
      <c r="F140" s="75">
        <v>797</v>
      </c>
      <c r="G140" s="76">
        <v>0</v>
      </c>
      <c r="H140" s="77">
        <f t="shared" si="132"/>
        <v>1500</v>
      </c>
      <c r="I140" s="77">
        <v>0</v>
      </c>
      <c r="J140" s="77">
        <f t="shared" si="133"/>
        <v>1500</v>
      </c>
    </row>
    <row r="141" spans="1:10" x14ac:dyDescent="0.25">
      <c r="A141" s="2">
        <v>43118</v>
      </c>
      <c r="B141" s="73" t="s">
        <v>10</v>
      </c>
      <c r="C141" s="73">
        <v>100</v>
      </c>
      <c r="D141" s="74" t="s">
        <v>11</v>
      </c>
      <c r="E141" s="75">
        <v>4085</v>
      </c>
      <c r="F141" s="75">
        <v>4060</v>
      </c>
      <c r="G141" s="76">
        <v>0</v>
      </c>
      <c r="H141" s="77">
        <f t="shared" si="132"/>
        <v>-2500</v>
      </c>
      <c r="I141" s="77">
        <v>0</v>
      </c>
      <c r="J141" s="77">
        <f t="shared" si="133"/>
        <v>-2500</v>
      </c>
    </row>
    <row r="142" spans="1:10" x14ac:dyDescent="0.25">
      <c r="A142" s="2">
        <v>43117</v>
      </c>
      <c r="B142" s="3" t="s">
        <v>12</v>
      </c>
      <c r="C142" s="4">
        <v>5000</v>
      </c>
      <c r="D142" s="9" t="s">
        <v>11</v>
      </c>
      <c r="E142" s="10">
        <v>119</v>
      </c>
      <c r="F142" s="10">
        <v>119.6</v>
      </c>
      <c r="G142" s="11">
        <v>0</v>
      </c>
      <c r="H142" s="12">
        <f t="shared" ref="H142:H145" si="134">IF(D142="LONG",(F142-E142)*C142,(E142-F142)*C142)</f>
        <v>2999.9999999999718</v>
      </c>
      <c r="I142" s="13">
        <v>0</v>
      </c>
      <c r="J142" s="12">
        <f t="shared" ref="J142:J145" si="135">(H142+I142)</f>
        <v>2999.9999999999718</v>
      </c>
    </row>
    <row r="143" spans="1:10" x14ac:dyDescent="0.25">
      <c r="A143" s="2">
        <v>43117</v>
      </c>
      <c r="B143" s="3" t="s">
        <v>24</v>
      </c>
      <c r="C143" s="4">
        <v>1000</v>
      </c>
      <c r="D143" s="9" t="s">
        <v>11</v>
      </c>
      <c r="E143" s="10">
        <v>453.5</v>
      </c>
      <c r="F143" s="10">
        <v>455.2</v>
      </c>
      <c r="G143" s="11">
        <v>0</v>
      </c>
      <c r="H143" s="12">
        <f t="shared" si="134"/>
        <v>1699.9999999999886</v>
      </c>
      <c r="I143" s="13">
        <v>0</v>
      </c>
      <c r="J143" s="12">
        <f t="shared" si="135"/>
        <v>1699.9999999999886</v>
      </c>
    </row>
    <row r="144" spans="1:10" x14ac:dyDescent="0.25">
      <c r="A144" s="2">
        <v>43117</v>
      </c>
      <c r="B144" s="3" t="s">
        <v>10</v>
      </c>
      <c r="C144" s="4">
        <v>100</v>
      </c>
      <c r="D144" s="9" t="s">
        <v>11</v>
      </c>
      <c r="E144" s="10">
        <v>4075</v>
      </c>
      <c r="F144" s="10">
        <v>4050</v>
      </c>
      <c r="G144" s="11">
        <v>0</v>
      </c>
      <c r="H144" s="12">
        <f t="shared" si="134"/>
        <v>-2500</v>
      </c>
      <c r="I144" s="13">
        <v>0</v>
      </c>
      <c r="J144" s="12">
        <f t="shared" si="135"/>
        <v>-2500</v>
      </c>
    </row>
    <row r="145" spans="1:10" x14ac:dyDescent="0.25">
      <c r="A145" s="2">
        <v>43117</v>
      </c>
      <c r="B145" s="3" t="s">
        <v>18</v>
      </c>
      <c r="C145" s="4">
        <v>100</v>
      </c>
      <c r="D145" s="9" t="s">
        <v>11</v>
      </c>
      <c r="E145" s="10">
        <v>29800</v>
      </c>
      <c r="F145" s="10">
        <v>29730</v>
      </c>
      <c r="G145" s="11">
        <v>0</v>
      </c>
      <c r="H145" s="12">
        <f t="shared" si="134"/>
        <v>-7000</v>
      </c>
      <c r="I145" s="13">
        <v>0</v>
      </c>
      <c r="J145" s="12">
        <f t="shared" si="135"/>
        <v>-7000</v>
      </c>
    </row>
    <row r="146" spans="1:10" x14ac:dyDescent="0.25">
      <c r="A146" s="2">
        <v>43116</v>
      </c>
      <c r="B146" s="73" t="s">
        <v>18</v>
      </c>
      <c r="C146" s="73">
        <v>100</v>
      </c>
      <c r="D146" s="74" t="s">
        <v>15</v>
      </c>
      <c r="E146" s="75">
        <v>29820</v>
      </c>
      <c r="F146" s="75">
        <v>29760</v>
      </c>
      <c r="G146" s="76">
        <v>0</v>
      </c>
      <c r="H146" s="77">
        <f t="shared" ref="H146:H150" si="136">IF(D146="LONG",(F146-E146)*C146,(E146-F146)*C146)</f>
        <v>6000</v>
      </c>
      <c r="I146" s="77">
        <v>0</v>
      </c>
      <c r="J146" s="77">
        <f t="shared" ref="J146:J150" si="137">(H146+I146)</f>
        <v>6000</v>
      </c>
    </row>
    <row r="147" spans="1:10" x14ac:dyDescent="0.25">
      <c r="A147" s="2">
        <v>43116</v>
      </c>
      <c r="B147" s="73" t="s">
        <v>12</v>
      </c>
      <c r="C147" s="73">
        <v>5000</v>
      </c>
      <c r="D147" s="74" t="s">
        <v>11</v>
      </c>
      <c r="E147" s="75">
        <v>217.4</v>
      </c>
      <c r="F147" s="75">
        <v>218</v>
      </c>
      <c r="G147" s="76">
        <v>219</v>
      </c>
      <c r="H147" s="77">
        <f t="shared" si="136"/>
        <v>2999.9999999999718</v>
      </c>
      <c r="I147" s="77">
        <f t="shared" ref="I147" si="138">(G147-F147)*C147</f>
        <v>5000</v>
      </c>
      <c r="J147" s="77">
        <f t="shared" si="137"/>
        <v>7999.9999999999718</v>
      </c>
    </row>
    <row r="148" spans="1:10" x14ac:dyDescent="0.25">
      <c r="A148" s="2">
        <v>43116</v>
      </c>
      <c r="B148" s="73" t="s">
        <v>17</v>
      </c>
      <c r="C148" s="73">
        <v>5000</v>
      </c>
      <c r="D148" s="74" t="s">
        <v>11</v>
      </c>
      <c r="E148" s="75">
        <v>163.75</v>
      </c>
      <c r="F148" s="75">
        <v>163</v>
      </c>
      <c r="G148" s="76">
        <v>0</v>
      </c>
      <c r="H148" s="77">
        <f t="shared" si="136"/>
        <v>-3750</v>
      </c>
      <c r="I148" s="77">
        <v>0</v>
      </c>
      <c r="J148" s="77">
        <f t="shared" si="137"/>
        <v>-3750</v>
      </c>
    </row>
    <row r="149" spans="1:10" x14ac:dyDescent="0.25">
      <c r="A149" s="2">
        <v>43116</v>
      </c>
      <c r="B149" s="73" t="s">
        <v>10</v>
      </c>
      <c r="C149" s="73">
        <v>100</v>
      </c>
      <c r="D149" s="74" t="s">
        <v>11</v>
      </c>
      <c r="E149" s="75">
        <v>4090</v>
      </c>
      <c r="F149" s="75">
        <v>4110</v>
      </c>
      <c r="G149" s="76">
        <v>0</v>
      </c>
      <c r="H149" s="77">
        <f t="shared" si="136"/>
        <v>2000</v>
      </c>
      <c r="I149" s="77">
        <v>0</v>
      </c>
      <c r="J149" s="77">
        <f t="shared" si="137"/>
        <v>2000</v>
      </c>
    </row>
    <row r="150" spans="1:10" x14ac:dyDescent="0.25">
      <c r="A150" s="2">
        <v>43116</v>
      </c>
      <c r="B150" s="73" t="s">
        <v>24</v>
      </c>
      <c r="C150" s="73">
        <v>1000</v>
      </c>
      <c r="D150" s="74" t="s">
        <v>11</v>
      </c>
      <c r="E150" s="75">
        <v>452.75</v>
      </c>
      <c r="F150" s="75">
        <v>454.75</v>
      </c>
      <c r="G150" s="76">
        <v>0</v>
      </c>
      <c r="H150" s="77">
        <f t="shared" si="136"/>
        <v>2000</v>
      </c>
      <c r="I150" s="77">
        <v>0</v>
      </c>
      <c r="J150" s="77">
        <f t="shared" si="137"/>
        <v>2000</v>
      </c>
    </row>
    <row r="151" spans="1:10" x14ac:dyDescent="0.25">
      <c r="A151" s="2">
        <v>43115</v>
      </c>
      <c r="B151" s="73" t="s">
        <v>14</v>
      </c>
      <c r="C151" s="73">
        <v>100</v>
      </c>
      <c r="D151" s="74" t="s">
        <v>15</v>
      </c>
      <c r="E151" s="75">
        <v>29715</v>
      </c>
      <c r="F151" s="75">
        <v>29715</v>
      </c>
      <c r="G151" s="76">
        <v>0</v>
      </c>
      <c r="H151" s="77">
        <f t="shared" ref="H151:H153" si="139">IF(D151="LONG",(F151-E151)*C151,(E151-F151)*C151)</f>
        <v>0</v>
      </c>
      <c r="I151" s="77">
        <v>0</v>
      </c>
      <c r="J151" s="77">
        <f t="shared" ref="J151:J153" si="140">(H151+I151)</f>
        <v>0</v>
      </c>
    </row>
    <row r="152" spans="1:10" x14ac:dyDescent="0.25">
      <c r="A152" s="2">
        <v>43115</v>
      </c>
      <c r="B152" s="73" t="s">
        <v>10</v>
      </c>
      <c r="C152" s="73">
        <v>100</v>
      </c>
      <c r="D152" s="74" t="s">
        <v>15</v>
      </c>
      <c r="E152" s="75">
        <v>4080</v>
      </c>
      <c r="F152" s="75">
        <v>4105</v>
      </c>
      <c r="G152" s="76">
        <v>0</v>
      </c>
      <c r="H152" s="77">
        <f t="shared" si="139"/>
        <v>-2500</v>
      </c>
      <c r="I152" s="77">
        <v>0</v>
      </c>
      <c r="J152" s="77">
        <f t="shared" si="140"/>
        <v>-2500</v>
      </c>
    </row>
    <row r="153" spans="1:10" x14ac:dyDescent="0.25">
      <c r="A153" s="2">
        <v>43115</v>
      </c>
      <c r="B153" s="73" t="s">
        <v>16</v>
      </c>
      <c r="C153" s="73">
        <v>1250</v>
      </c>
      <c r="D153" s="74" t="s">
        <v>11</v>
      </c>
      <c r="E153" s="75">
        <v>200.5</v>
      </c>
      <c r="F153" s="75">
        <v>198</v>
      </c>
      <c r="G153" s="76">
        <v>0</v>
      </c>
      <c r="H153" s="77">
        <f t="shared" si="139"/>
        <v>-3125</v>
      </c>
      <c r="I153" s="77">
        <v>0</v>
      </c>
      <c r="J153" s="77">
        <f t="shared" si="140"/>
        <v>-3125</v>
      </c>
    </row>
    <row r="154" spans="1:10" x14ac:dyDescent="0.25">
      <c r="A154" s="2">
        <v>43112</v>
      </c>
      <c r="B154" s="3" t="s">
        <v>10</v>
      </c>
      <c r="C154" s="4">
        <v>100</v>
      </c>
      <c r="D154" s="9" t="s">
        <v>11</v>
      </c>
      <c r="E154" s="10">
        <v>4030</v>
      </c>
      <c r="F154" s="10">
        <v>4050</v>
      </c>
      <c r="G154" s="11">
        <v>4075</v>
      </c>
      <c r="H154" s="12">
        <f t="shared" ref="H154:H156" si="141">IF(D154="LONG",(F154-E154)*C154,(E154-F154)*C154)</f>
        <v>2000</v>
      </c>
      <c r="I154" s="13">
        <f t="shared" ref="I154:I155" si="142">(G154-F154)*C154</f>
        <v>2500</v>
      </c>
      <c r="J154" s="12">
        <f t="shared" ref="J154:J156" si="143">(H154+I154)</f>
        <v>4500</v>
      </c>
    </row>
    <row r="155" spans="1:10" x14ac:dyDescent="0.25">
      <c r="A155" s="2">
        <v>43112</v>
      </c>
      <c r="B155" s="3" t="s">
        <v>12</v>
      </c>
      <c r="C155" s="4">
        <v>5000</v>
      </c>
      <c r="D155" s="9" t="s">
        <v>11</v>
      </c>
      <c r="E155" s="10">
        <v>216.5</v>
      </c>
      <c r="F155" s="10">
        <v>217</v>
      </c>
      <c r="G155" s="11">
        <v>217.75</v>
      </c>
      <c r="H155" s="12">
        <f t="shared" si="141"/>
        <v>2500</v>
      </c>
      <c r="I155" s="13">
        <f t="shared" si="142"/>
        <v>3750</v>
      </c>
      <c r="J155" s="12">
        <f t="shared" si="143"/>
        <v>6250</v>
      </c>
    </row>
    <row r="156" spans="1:10" x14ac:dyDescent="0.25">
      <c r="A156" s="2">
        <v>43112</v>
      </c>
      <c r="B156" s="3" t="s">
        <v>13</v>
      </c>
      <c r="C156" s="4">
        <v>1000</v>
      </c>
      <c r="D156" s="9" t="s">
        <v>11</v>
      </c>
      <c r="E156" s="10">
        <v>456</v>
      </c>
      <c r="F156" s="10">
        <v>458</v>
      </c>
      <c r="G156" s="11">
        <v>0</v>
      </c>
      <c r="H156" s="12">
        <f t="shared" si="141"/>
        <v>2000</v>
      </c>
      <c r="I156" s="13">
        <v>0</v>
      </c>
      <c r="J156" s="12">
        <f t="shared" si="143"/>
        <v>2000</v>
      </c>
    </row>
    <row r="157" spans="1:10" x14ac:dyDescent="0.25">
      <c r="A157" s="2">
        <v>43112</v>
      </c>
      <c r="B157" s="3" t="s">
        <v>14</v>
      </c>
      <c r="C157" s="4">
        <v>100</v>
      </c>
      <c r="D157" s="9" t="s">
        <v>15</v>
      </c>
      <c r="E157" s="10">
        <v>29560</v>
      </c>
      <c r="F157" s="10">
        <v>29500</v>
      </c>
      <c r="G157" s="11">
        <v>29425</v>
      </c>
      <c r="H157" s="14">
        <f>(E157-F157)*C157</f>
        <v>6000</v>
      </c>
      <c r="I157" s="13">
        <f>(F157-G157)*C157</f>
        <v>7500</v>
      </c>
      <c r="J157" s="14">
        <f>+I157+H157</f>
        <v>13500</v>
      </c>
    </row>
    <row r="158" spans="1:10" x14ac:dyDescent="0.25">
      <c r="A158" s="2">
        <v>43112</v>
      </c>
      <c r="B158" s="3" t="s">
        <v>16</v>
      </c>
      <c r="C158" s="4">
        <v>1250</v>
      </c>
      <c r="D158" s="9" t="s">
        <v>11</v>
      </c>
      <c r="E158" s="10">
        <v>197.5</v>
      </c>
      <c r="F158" s="10">
        <v>199.5</v>
      </c>
      <c r="G158" s="11">
        <v>202</v>
      </c>
      <c r="H158" s="12">
        <f t="shared" ref="H158:H187" si="144">IF(D158="LONG",(F158-E158)*C158,(E158-F158)*C158)</f>
        <v>2500</v>
      </c>
      <c r="I158" s="13">
        <f t="shared" ref="I158" si="145">(G158-F158)*C158</f>
        <v>3125</v>
      </c>
      <c r="J158" s="12">
        <f t="shared" ref="J158:J159" si="146">(H158+I158)</f>
        <v>5625</v>
      </c>
    </row>
    <row r="159" spans="1:10" x14ac:dyDescent="0.25">
      <c r="A159" s="2">
        <v>43111</v>
      </c>
      <c r="B159" s="3" t="s">
        <v>12</v>
      </c>
      <c r="C159" s="4">
        <v>5000</v>
      </c>
      <c r="D159" s="9" t="s">
        <v>15</v>
      </c>
      <c r="E159" s="10">
        <v>215.1</v>
      </c>
      <c r="F159" s="10">
        <v>215.8</v>
      </c>
      <c r="G159" s="11">
        <v>0</v>
      </c>
      <c r="H159" s="12">
        <f t="shared" si="144"/>
        <v>-3500.0000000000855</v>
      </c>
      <c r="I159" s="13">
        <v>0</v>
      </c>
      <c r="J159" s="12">
        <f t="shared" si="146"/>
        <v>-3500.0000000000855</v>
      </c>
    </row>
    <row r="160" spans="1:10" x14ac:dyDescent="0.25">
      <c r="A160" s="2">
        <v>43111</v>
      </c>
      <c r="B160" s="3" t="s">
        <v>17</v>
      </c>
      <c r="C160" s="4">
        <v>5000</v>
      </c>
      <c r="D160" s="9" t="s">
        <v>11</v>
      </c>
      <c r="E160" s="10">
        <v>163</v>
      </c>
      <c r="F160" s="10">
        <v>163.6</v>
      </c>
      <c r="G160" s="11">
        <v>0</v>
      </c>
      <c r="H160" s="12">
        <f t="shared" si="144"/>
        <v>2999.9999999999718</v>
      </c>
      <c r="I160" s="13">
        <v>0</v>
      </c>
      <c r="J160" s="12">
        <f>(H160+I160)</f>
        <v>2999.9999999999718</v>
      </c>
    </row>
    <row r="161" spans="1:10" x14ac:dyDescent="0.25">
      <c r="A161" s="2">
        <v>43111</v>
      </c>
      <c r="B161" s="3" t="s">
        <v>16</v>
      </c>
      <c r="C161" s="4">
        <v>1250</v>
      </c>
      <c r="D161" s="9" t="s">
        <v>11</v>
      </c>
      <c r="E161" s="10">
        <v>187.5</v>
      </c>
      <c r="F161" s="10">
        <v>189.5</v>
      </c>
      <c r="G161" s="11">
        <v>192.5</v>
      </c>
      <c r="H161" s="12">
        <f t="shared" si="144"/>
        <v>2500</v>
      </c>
      <c r="I161" s="13">
        <f t="shared" ref="I161" si="147">(G161-F161)*C161</f>
        <v>3750</v>
      </c>
      <c r="J161" s="12">
        <f t="shared" ref="J161:J187" si="148">(H161+I161)</f>
        <v>6250</v>
      </c>
    </row>
    <row r="162" spans="1:10" x14ac:dyDescent="0.25">
      <c r="A162" s="2">
        <v>43110</v>
      </c>
      <c r="B162" s="3" t="s">
        <v>18</v>
      </c>
      <c r="C162" s="4">
        <v>100</v>
      </c>
      <c r="D162" s="9" t="s">
        <v>15</v>
      </c>
      <c r="E162" s="10">
        <v>29400</v>
      </c>
      <c r="F162" s="10">
        <v>29325</v>
      </c>
      <c r="G162" s="11">
        <v>0</v>
      </c>
      <c r="H162" s="12">
        <f t="shared" si="144"/>
        <v>7500</v>
      </c>
      <c r="I162" s="13">
        <v>0</v>
      </c>
      <c r="J162" s="12">
        <f t="shared" si="148"/>
        <v>7500</v>
      </c>
    </row>
    <row r="163" spans="1:10" x14ac:dyDescent="0.25">
      <c r="A163" s="2">
        <v>43110</v>
      </c>
      <c r="B163" s="3" t="s">
        <v>10</v>
      </c>
      <c r="C163" s="4">
        <v>100</v>
      </c>
      <c r="D163" s="9" t="s">
        <v>15</v>
      </c>
      <c r="E163" s="10">
        <v>4045</v>
      </c>
      <c r="F163" s="10">
        <v>4025</v>
      </c>
      <c r="G163" s="11">
        <v>0</v>
      </c>
      <c r="H163" s="12">
        <f t="shared" si="144"/>
        <v>2000</v>
      </c>
      <c r="I163" s="13">
        <v>0</v>
      </c>
      <c r="J163" s="12">
        <f t="shared" si="148"/>
        <v>2000</v>
      </c>
    </row>
    <row r="164" spans="1:10" x14ac:dyDescent="0.25">
      <c r="A164" s="2">
        <v>43110</v>
      </c>
      <c r="B164" s="3" t="s">
        <v>19</v>
      </c>
      <c r="C164" s="4">
        <v>5000</v>
      </c>
      <c r="D164" s="9" t="s">
        <v>15</v>
      </c>
      <c r="E164" s="10">
        <v>163.1</v>
      </c>
      <c r="F164" s="10">
        <v>162.5</v>
      </c>
      <c r="G164" s="11">
        <v>0</v>
      </c>
      <c r="H164" s="12">
        <f t="shared" si="144"/>
        <v>2999.9999999999718</v>
      </c>
      <c r="I164" s="13">
        <v>0</v>
      </c>
      <c r="J164" s="12">
        <f t="shared" si="148"/>
        <v>2999.9999999999718</v>
      </c>
    </row>
    <row r="165" spans="1:10" x14ac:dyDescent="0.25">
      <c r="A165" s="2">
        <v>43109</v>
      </c>
      <c r="B165" s="3" t="s">
        <v>10</v>
      </c>
      <c r="C165" s="4">
        <v>100</v>
      </c>
      <c r="D165" s="9" t="s">
        <v>11</v>
      </c>
      <c r="E165" s="10">
        <v>3945</v>
      </c>
      <c r="F165" s="10">
        <v>3965</v>
      </c>
      <c r="G165" s="11">
        <v>0</v>
      </c>
      <c r="H165" s="12">
        <f t="shared" si="144"/>
        <v>2000</v>
      </c>
      <c r="I165" s="13">
        <v>0</v>
      </c>
      <c r="J165" s="12">
        <f t="shared" si="148"/>
        <v>2000</v>
      </c>
    </row>
    <row r="166" spans="1:10" x14ac:dyDescent="0.25">
      <c r="A166" s="2">
        <v>43109</v>
      </c>
      <c r="B166" s="3" t="s">
        <v>12</v>
      </c>
      <c r="C166" s="4">
        <v>5000</v>
      </c>
      <c r="D166" s="9" t="s">
        <v>11</v>
      </c>
      <c r="E166" s="10">
        <v>216</v>
      </c>
      <c r="F166" s="10">
        <v>216.6</v>
      </c>
      <c r="G166" s="11">
        <v>0</v>
      </c>
      <c r="H166" s="12">
        <f t="shared" si="144"/>
        <v>2999.9999999999718</v>
      </c>
      <c r="I166" s="13">
        <v>0</v>
      </c>
      <c r="J166" s="12">
        <f t="shared" si="148"/>
        <v>2999.9999999999718</v>
      </c>
    </row>
    <row r="167" spans="1:10" x14ac:dyDescent="0.25">
      <c r="A167" s="2">
        <v>43109</v>
      </c>
      <c r="B167" s="3" t="s">
        <v>13</v>
      </c>
      <c r="C167" s="4">
        <v>1000</v>
      </c>
      <c r="D167" s="9" t="s">
        <v>11</v>
      </c>
      <c r="E167" s="10">
        <v>454.75</v>
      </c>
      <c r="F167" s="10">
        <v>456.75</v>
      </c>
      <c r="G167" s="11">
        <v>0</v>
      </c>
      <c r="H167" s="12">
        <f t="shared" si="144"/>
        <v>2000</v>
      </c>
      <c r="I167" s="13">
        <v>0</v>
      </c>
      <c r="J167" s="12">
        <f t="shared" si="148"/>
        <v>2000</v>
      </c>
    </row>
    <row r="168" spans="1:10" x14ac:dyDescent="0.25">
      <c r="A168" s="2">
        <v>43109</v>
      </c>
      <c r="B168" s="3" t="s">
        <v>18</v>
      </c>
      <c r="C168" s="4">
        <v>100</v>
      </c>
      <c r="D168" s="9" t="s">
        <v>11</v>
      </c>
      <c r="E168" s="10">
        <v>29230</v>
      </c>
      <c r="F168" s="10">
        <v>29160</v>
      </c>
      <c r="G168" s="11">
        <v>0</v>
      </c>
      <c r="H168" s="12">
        <f t="shared" si="144"/>
        <v>-7000</v>
      </c>
      <c r="I168" s="13">
        <v>0</v>
      </c>
      <c r="J168" s="12">
        <f t="shared" si="148"/>
        <v>-7000</v>
      </c>
    </row>
    <row r="169" spans="1:10" x14ac:dyDescent="0.25">
      <c r="A169" s="2">
        <v>43108</v>
      </c>
      <c r="B169" s="3" t="s">
        <v>10</v>
      </c>
      <c r="C169" s="4">
        <v>100</v>
      </c>
      <c r="D169" s="9" t="s">
        <v>11</v>
      </c>
      <c r="E169" s="10">
        <v>3900</v>
      </c>
      <c r="F169" s="10">
        <v>3920</v>
      </c>
      <c r="G169" s="11">
        <v>0</v>
      </c>
      <c r="H169" s="12">
        <f t="shared" si="144"/>
        <v>2000</v>
      </c>
      <c r="I169" s="13">
        <v>0</v>
      </c>
      <c r="J169" s="12">
        <f t="shared" si="148"/>
        <v>2000</v>
      </c>
    </row>
    <row r="170" spans="1:10" x14ac:dyDescent="0.25">
      <c r="A170" s="2">
        <v>43108</v>
      </c>
      <c r="B170" s="3" t="s">
        <v>20</v>
      </c>
      <c r="C170" s="4">
        <v>1250</v>
      </c>
      <c r="D170" s="9" t="s">
        <v>11</v>
      </c>
      <c r="E170" s="10">
        <v>181.5</v>
      </c>
      <c r="F170" s="10">
        <v>179.5</v>
      </c>
      <c r="G170" s="11">
        <v>0</v>
      </c>
      <c r="H170" s="12">
        <f t="shared" si="144"/>
        <v>-2500</v>
      </c>
      <c r="I170" s="13">
        <v>0</v>
      </c>
      <c r="J170" s="12">
        <f t="shared" si="148"/>
        <v>-2500</v>
      </c>
    </row>
    <row r="171" spans="1:10" x14ac:dyDescent="0.25">
      <c r="A171" s="2">
        <v>43108</v>
      </c>
      <c r="B171" s="3" t="s">
        <v>19</v>
      </c>
      <c r="C171" s="4">
        <v>5000</v>
      </c>
      <c r="D171" s="9" t="s">
        <v>15</v>
      </c>
      <c r="E171" s="10">
        <v>162.4</v>
      </c>
      <c r="F171" s="10">
        <v>163.1</v>
      </c>
      <c r="G171" s="11">
        <v>0</v>
      </c>
      <c r="H171" s="12">
        <f t="shared" si="144"/>
        <v>-3499.9999999999432</v>
      </c>
      <c r="I171" s="13">
        <v>0</v>
      </c>
      <c r="J171" s="12">
        <f t="shared" si="148"/>
        <v>-3499.9999999999432</v>
      </c>
    </row>
    <row r="172" spans="1:10" x14ac:dyDescent="0.25">
      <c r="A172" s="2">
        <v>43105</v>
      </c>
      <c r="B172" s="3" t="s">
        <v>13</v>
      </c>
      <c r="C172" s="4">
        <v>1000</v>
      </c>
      <c r="D172" s="9" t="s">
        <v>11</v>
      </c>
      <c r="E172" s="10">
        <v>456.5</v>
      </c>
      <c r="F172" s="10">
        <v>454</v>
      </c>
      <c r="G172" s="11">
        <v>0</v>
      </c>
      <c r="H172" s="12">
        <f t="shared" si="144"/>
        <v>-2500</v>
      </c>
      <c r="I172" s="13">
        <v>0</v>
      </c>
      <c r="J172" s="12">
        <f t="shared" si="148"/>
        <v>-2500</v>
      </c>
    </row>
    <row r="173" spans="1:10" x14ac:dyDescent="0.25">
      <c r="A173" s="2">
        <v>43105</v>
      </c>
      <c r="B173" s="3" t="s">
        <v>10</v>
      </c>
      <c r="C173" s="4">
        <v>100</v>
      </c>
      <c r="D173" s="9" t="s">
        <v>11</v>
      </c>
      <c r="E173" s="10">
        <v>3910</v>
      </c>
      <c r="F173" s="10">
        <v>3885</v>
      </c>
      <c r="G173" s="11">
        <v>0</v>
      </c>
      <c r="H173" s="12">
        <f t="shared" si="144"/>
        <v>-2500</v>
      </c>
      <c r="I173" s="13">
        <v>0</v>
      </c>
      <c r="J173" s="12">
        <f t="shared" si="148"/>
        <v>-2500</v>
      </c>
    </row>
    <row r="174" spans="1:10" x14ac:dyDescent="0.25">
      <c r="A174" s="2">
        <v>43105</v>
      </c>
      <c r="B174" s="3" t="s">
        <v>19</v>
      </c>
      <c r="C174" s="4">
        <v>5000</v>
      </c>
      <c r="D174" s="9" t="s">
        <v>15</v>
      </c>
      <c r="E174" s="10">
        <v>163.75</v>
      </c>
      <c r="F174" s="10">
        <v>163.15</v>
      </c>
      <c r="G174" s="11">
        <v>0</v>
      </c>
      <c r="H174" s="12">
        <f t="shared" si="144"/>
        <v>2999.9999999999718</v>
      </c>
      <c r="I174" s="13">
        <v>0</v>
      </c>
      <c r="J174" s="12">
        <f t="shared" si="148"/>
        <v>2999.9999999999718</v>
      </c>
    </row>
    <row r="175" spans="1:10" x14ac:dyDescent="0.25">
      <c r="A175" s="2">
        <v>43104</v>
      </c>
      <c r="B175" s="3" t="s">
        <v>13</v>
      </c>
      <c r="C175" s="4">
        <v>1000</v>
      </c>
      <c r="D175" s="9" t="s">
        <v>11</v>
      </c>
      <c r="E175" s="10">
        <v>460</v>
      </c>
      <c r="F175" s="10">
        <v>462</v>
      </c>
      <c r="G175" s="11">
        <v>0</v>
      </c>
      <c r="H175" s="12">
        <f t="shared" si="144"/>
        <v>2000</v>
      </c>
      <c r="I175" s="13">
        <v>0</v>
      </c>
      <c r="J175" s="12">
        <f t="shared" si="148"/>
        <v>2000</v>
      </c>
    </row>
    <row r="176" spans="1:10" x14ac:dyDescent="0.25">
      <c r="A176" s="2">
        <v>43104</v>
      </c>
      <c r="B176" s="3" t="s">
        <v>10</v>
      </c>
      <c r="C176" s="4">
        <v>100</v>
      </c>
      <c r="D176" s="9" t="s">
        <v>11</v>
      </c>
      <c r="E176" s="10">
        <v>3920</v>
      </c>
      <c r="F176" s="10">
        <v>3937</v>
      </c>
      <c r="G176" s="11">
        <v>0</v>
      </c>
      <c r="H176" s="12">
        <f t="shared" si="144"/>
        <v>1700</v>
      </c>
      <c r="I176" s="13">
        <v>0</v>
      </c>
      <c r="J176" s="12">
        <f t="shared" si="148"/>
        <v>1700</v>
      </c>
    </row>
    <row r="177" spans="1:10" x14ac:dyDescent="0.25">
      <c r="A177" s="2">
        <v>43104</v>
      </c>
      <c r="B177" s="3" t="s">
        <v>18</v>
      </c>
      <c r="C177" s="4">
        <v>100</v>
      </c>
      <c r="D177" s="9" t="s">
        <v>15</v>
      </c>
      <c r="E177" s="10">
        <v>29080</v>
      </c>
      <c r="F177" s="10">
        <v>29160</v>
      </c>
      <c r="G177" s="11">
        <v>0</v>
      </c>
      <c r="H177" s="12">
        <f t="shared" si="144"/>
        <v>-8000</v>
      </c>
      <c r="I177" s="13">
        <v>0</v>
      </c>
      <c r="J177" s="12">
        <f t="shared" si="148"/>
        <v>-8000</v>
      </c>
    </row>
    <row r="178" spans="1:10" x14ac:dyDescent="0.25">
      <c r="A178" s="2">
        <v>43104</v>
      </c>
      <c r="B178" s="3" t="s">
        <v>16</v>
      </c>
      <c r="C178" s="4">
        <v>1250</v>
      </c>
      <c r="D178" s="9" t="s">
        <v>11</v>
      </c>
      <c r="E178" s="10">
        <v>194.5</v>
      </c>
      <c r="F178" s="10">
        <v>192</v>
      </c>
      <c r="G178" s="11">
        <v>0</v>
      </c>
      <c r="H178" s="12">
        <f t="shared" si="144"/>
        <v>-3125</v>
      </c>
      <c r="I178" s="13">
        <v>0</v>
      </c>
      <c r="J178" s="12">
        <f t="shared" si="148"/>
        <v>-3125</v>
      </c>
    </row>
    <row r="179" spans="1:10" x14ac:dyDescent="0.25">
      <c r="A179" s="2">
        <v>43104</v>
      </c>
      <c r="B179" s="3" t="s">
        <v>12</v>
      </c>
      <c r="C179" s="4">
        <v>5000</v>
      </c>
      <c r="D179" s="9" t="s">
        <v>15</v>
      </c>
      <c r="E179" s="10">
        <v>211.9</v>
      </c>
      <c r="F179" s="10">
        <v>212.6</v>
      </c>
      <c r="G179" s="11">
        <v>0</v>
      </c>
      <c r="H179" s="12">
        <f t="shared" si="144"/>
        <v>-3499.9999999999432</v>
      </c>
      <c r="I179" s="13">
        <v>0</v>
      </c>
      <c r="J179" s="12">
        <f t="shared" si="148"/>
        <v>-3499.9999999999432</v>
      </c>
    </row>
    <row r="180" spans="1:10" x14ac:dyDescent="0.25">
      <c r="A180" s="2">
        <v>43103</v>
      </c>
      <c r="B180" s="3" t="s">
        <v>18</v>
      </c>
      <c r="C180" s="4">
        <v>100</v>
      </c>
      <c r="D180" s="9" t="s">
        <v>15</v>
      </c>
      <c r="E180" s="10">
        <v>29200</v>
      </c>
      <c r="F180" s="10">
        <v>29200</v>
      </c>
      <c r="G180" s="11">
        <v>0</v>
      </c>
      <c r="H180" s="12">
        <f t="shared" si="144"/>
        <v>0</v>
      </c>
      <c r="I180" s="13">
        <v>0</v>
      </c>
      <c r="J180" s="12">
        <f t="shared" si="148"/>
        <v>0</v>
      </c>
    </row>
    <row r="181" spans="1:10" x14ac:dyDescent="0.25">
      <c r="A181" s="2">
        <v>43103</v>
      </c>
      <c r="B181" s="3" t="s">
        <v>12</v>
      </c>
      <c r="C181" s="4">
        <v>5000</v>
      </c>
      <c r="D181" s="9" t="s">
        <v>15</v>
      </c>
      <c r="E181" s="10">
        <v>123.25</v>
      </c>
      <c r="F181" s="10">
        <v>122.65</v>
      </c>
      <c r="G181" s="11">
        <v>0</v>
      </c>
      <c r="H181" s="12">
        <f t="shared" si="144"/>
        <v>2999.9999999999718</v>
      </c>
      <c r="I181" s="13">
        <v>0</v>
      </c>
      <c r="J181" s="12">
        <f t="shared" si="148"/>
        <v>2999.9999999999718</v>
      </c>
    </row>
    <row r="182" spans="1:10" x14ac:dyDescent="0.25">
      <c r="A182" s="2">
        <v>43103</v>
      </c>
      <c r="B182" s="3" t="s">
        <v>13</v>
      </c>
      <c r="C182" s="4">
        <v>1000</v>
      </c>
      <c r="D182" s="9" t="s">
        <v>11</v>
      </c>
      <c r="E182" s="10">
        <v>458</v>
      </c>
      <c r="F182" s="10">
        <v>455.5</v>
      </c>
      <c r="G182" s="11">
        <v>0</v>
      </c>
      <c r="H182" s="12">
        <f t="shared" si="144"/>
        <v>-2500</v>
      </c>
      <c r="I182" s="13">
        <v>0</v>
      </c>
      <c r="J182" s="12">
        <f t="shared" si="148"/>
        <v>-2500</v>
      </c>
    </row>
    <row r="183" spans="1:10" x14ac:dyDescent="0.25">
      <c r="A183" s="2">
        <v>43103</v>
      </c>
      <c r="B183" s="3" t="s">
        <v>16</v>
      </c>
      <c r="C183" s="4">
        <v>1250</v>
      </c>
      <c r="D183" s="9" t="s">
        <v>11</v>
      </c>
      <c r="E183" s="10">
        <v>193.75</v>
      </c>
      <c r="F183" s="10">
        <v>191.75</v>
      </c>
      <c r="G183" s="11">
        <v>0</v>
      </c>
      <c r="H183" s="12">
        <f t="shared" si="144"/>
        <v>-2500</v>
      </c>
      <c r="I183" s="13">
        <v>0</v>
      </c>
      <c r="J183" s="12">
        <f t="shared" si="148"/>
        <v>-2500</v>
      </c>
    </row>
    <row r="184" spans="1:10" x14ac:dyDescent="0.25">
      <c r="A184" s="2">
        <v>43102</v>
      </c>
      <c r="B184" s="3" t="s">
        <v>13</v>
      </c>
      <c r="C184" s="4">
        <v>1000</v>
      </c>
      <c r="D184" s="9" t="s">
        <v>11</v>
      </c>
      <c r="E184" s="10">
        <v>461.5</v>
      </c>
      <c r="F184" s="10">
        <v>459</v>
      </c>
      <c r="G184" s="11">
        <v>0</v>
      </c>
      <c r="H184" s="12">
        <f t="shared" si="144"/>
        <v>-2500</v>
      </c>
      <c r="I184" s="13">
        <v>0</v>
      </c>
      <c r="J184" s="12">
        <f t="shared" si="148"/>
        <v>-2500</v>
      </c>
    </row>
    <row r="185" spans="1:10" x14ac:dyDescent="0.25">
      <c r="A185" s="2">
        <v>43102</v>
      </c>
      <c r="B185" s="3" t="s">
        <v>17</v>
      </c>
      <c r="C185" s="4">
        <v>5000</v>
      </c>
      <c r="D185" s="9" t="s">
        <v>11</v>
      </c>
      <c r="E185" s="10">
        <v>159.6</v>
      </c>
      <c r="F185" s="10">
        <v>160</v>
      </c>
      <c r="G185" s="11">
        <v>161</v>
      </c>
      <c r="H185" s="12">
        <f t="shared" si="144"/>
        <v>2000.0000000000284</v>
      </c>
      <c r="I185" s="13">
        <f t="shared" ref="I185" si="149">(G185-F185)*C185</f>
        <v>5000</v>
      </c>
      <c r="J185" s="12">
        <f t="shared" si="148"/>
        <v>7000.0000000000282</v>
      </c>
    </row>
    <row r="186" spans="1:10" x14ac:dyDescent="0.25">
      <c r="A186" s="2">
        <v>43102</v>
      </c>
      <c r="B186" s="3" t="s">
        <v>10</v>
      </c>
      <c r="C186" s="4">
        <v>100</v>
      </c>
      <c r="D186" s="9" t="s">
        <v>11</v>
      </c>
      <c r="E186" s="10">
        <v>3830</v>
      </c>
      <c r="F186" s="10">
        <v>3840</v>
      </c>
      <c r="G186" s="11">
        <v>0</v>
      </c>
      <c r="H186" s="12">
        <f t="shared" si="144"/>
        <v>1000</v>
      </c>
      <c r="I186" s="13">
        <v>0</v>
      </c>
      <c r="J186" s="12">
        <f t="shared" si="148"/>
        <v>1000</v>
      </c>
    </row>
    <row r="187" spans="1:10" x14ac:dyDescent="0.25">
      <c r="A187" s="2">
        <v>43101</v>
      </c>
      <c r="B187" s="3" t="s">
        <v>10</v>
      </c>
      <c r="C187" s="4">
        <v>100</v>
      </c>
      <c r="D187" s="9" t="s">
        <v>11</v>
      </c>
      <c r="E187" s="10">
        <v>3830</v>
      </c>
      <c r="F187" s="10">
        <v>3838</v>
      </c>
      <c r="G187" s="11">
        <v>0</v>
      </c>
      <c r="H187" s="12">
        <f t="shared" si="144"/>
        <v>800</v>
      </c>
      <c r="I187" s="13">
        <v>0</v>
      </c>
      <c r="J187" s="12">
        <f t="shared" si="148"/>
        <v>800</v>
      </c>
    </row>
    <row r="188" spans="1:10" ht="18" customHeight="1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57"/>
    </row>
    <row r="189" spans="1:10" x14ac:dyDescent="0.25">
      <c r="A189" s="2">
        <v>43098</v>
      </c>
      <c r="B189" s="3" t="s">
        <v>18</v>
      </c>
      <c r="C189" s="4">
        <v>100</v>
      </c>
      <c r="D189" s="9" t="s">
        <v>11</v>
      </c>
      <c r="E189" s="10">
        <v>29000</v>
      </c>
      <c r="F189" s="10">
        <v>29060</v>
      </c>
      <c r="G189" s="11">
        <v>29160</v>
      </c>
      <c r="H189" s="12">
        <f t="shared" ref="H189:H225" si="150">IF(D189="LONG",(F189-E189)*C189,(E189-F189)*C189)</f>
        <v>6000</v>
      </c>
      <c r="I189" s="13">
        <f t="shared" ref="I189" si="151">(G189-F189)*C189</f>
        <v>10000</v>
      </c>
      <c r="J189" s="12">
        <f t="shared" ref="J189:J225" si="152">(H189+I189)</f>
        <v>16000</v>
      </c>
    </row>
    <row r="190" spans="1:10" x14ac:dyDescent="0.25">
      <c r="A190" s="2">
        <v>43098</v>
      </c>
      <c r="B190" s="3" t="s">
        <v>21</v>
      </c>
      <c r="C190" s="4">
        <v>100</v>
      </c>
      <c r="D190" s="9" t="s">
        <v>11</v>
      </c>
      <c r="E190" s="10">
        <v>3840</v>
      </c>
      <c r="F190" s="10">
        <v>3860</v>
      </c>
      <c r="G190" s="11">
        <v>0</v>
      </c>
      <c r="H190" s="12">
        <f t="shared" si="150"/>
        <v>2000</v>
      </c>
      <c r="I190" s="13">
        <v>0</v>
      </c>
      <c r="J190" s="12">
        <f t="shared" si="152"/>
        <v>2000</v>
      </c>
    </row>
    <row r="191" spans="1:10" x14ac:dyDescent="0.25">
      <c r="A191" s="2">
        <v>43098</v>
      </c>
      <c r="B191" s="3" t="s">
        <v>16</v>
      </c>
      <c r="C191" s="4">
        <v>1250</v>
      </c>
      <c r="D191" s="9" t="s">
        <v>15</v>
      </c>
      <c r="E191" s="10">
        <v>189.75</v>
      </c>
      <c r="F191" s="10">
        <v>192</v>
      </c>
      <c r="G191" s="11">
        <v>0</v>
      </c>
      <c r="H191" s="12">
        <f t="shared" si="150"/>
        <v>-2812.5</v>
      </c>
      <c r="I191" s="13">
        <v>0</v>
      </c>
      <c r="J191" s="12">
        <f t="shared" si="152"/>
        <v>-2812.5</v>
      </c>
    </row>
    <row r="192" spans="1:10" x14ac:dyDescent="0.25">
      <c r="A192" s="2">
        <v>43098</v>
      </c>
      <c r="B192" s="3" t="s">
        <v>12</v>
      </c>
      <c r="C192" s="4">
        <v>5000</v>
      </c>
      <c r="D192" s="9" t="s">
        <v>11</v>
      </c>
      <c r="E192" s="10">
        <v>211.9</v>
      </c>
      <c r="F192" s="10">
        <v>211.2</v>
      </c>
      <c r="G192" s="11">
        <v>0</v>
      </c>
      <c r="H192" s="12">
        <f t="shared" si="150"/>
        <v>-3500.0000000000855</v>
      </c>
      <c r="I192" s="13">
        <v>0</v>
      </c>
      <c r="J192" s="12">
        <f t="shared" si="152"/>
        <v>-3500.0000000000855</v>
      </c>
    </row>
    <row r="193" spans="1:10" x14ac:dyDescent="0.25">
      <c r="A193" s="2">
        <v>43097</v>
      </c>
      <c r="B193" s="3" t="s">
        <v>22</v>
      </c>
      <c r="C193" s="4">
        <v>30</v>
      </c>
      <c r="D193" s="9" t="s">
        <v>11</v>
      </c>
      <c r="E193" s="10">
        <v>38850</v>
      </c>
      <c r="F193" s="10">
        <v>38950</v>
      </c>
      <c r="G193" s="11">
        <v>0</v>
      </c>
      <c r="H193" s="12">
        <f t="shared" si="150"/>
        <v>3000</v>
      </c>
      <c r="I193" s="13">
        <v>0</v>
      </c>
      <c r="J193" s="12">
        <f t="shared" si="152"/>
        <v>3000</v>
      </c>
    </row>
    <row r="194" spans="1:10" x14ac:dyDescent="0.25">
      <c r="A194" s="2">
        <v>43097</v>
      </c>
      <c r="B194" s="3" t="s">
        <v>13</v>
      </c>
      <c r="C194" s="4">
        <v>1000</v>
      </c>
      <c r="D194" s="9" t="s">
        <v>11</v>
      </c>
      <c r="E194" s="10">
        <v>468.75</v>
      </c>
      <c r="F194" s="10">
        <v>470.75</v>
      </c>
      <c r="G194" s="11">
        <v>473.75</v>
      </c>
      <c r="H194" s="12">
        <f t="shared" si="150"/>
        <v>2000</v>
      </c>
      <c r="I194" s="13">
        <f t="shared" ref="I194:I195" si="153">(G194-F194)*C194</f>
        <v>3000</v>
      </c>
      <c r="J194" s="12">
        <f t="shared" si="152"/>
        <v>5000</v>
      </c>
    </row>
    <row r="195" spans="1:10" x14ac:dyDescent="0.25">
      <c r="A195" s="2">
        <v>43097</v>
      </c>
      <c r="B195" s="3" t="s">
        <v>12</v>
      </c>
      <c r="C195" s="4">
        <v>5000</v>
      </c>
      <c r="D195" s="9" t="s">
        <v>11</v>
      </c>
      <c r="E195" s="10">
        <v>210.4</v>
      </c>
      <c r="F195" s="10">
        <v>211</v>
      </c>
      <c r="G195" s="11">
        <v>212</v>
      </c>
      <c r="H195" s="12">
        <f t="shared" si="150"/>
        <v>2999.9999999999718</v>
      </c>
      <c r="I195" s="13">
        <f t="shared" si="153"/>
        <v>5000</v>
      </c>
      <c r="J195" s="12">
        <f t="shared" si="152"/>
        <v>7999.9999999999718</v>
      </c>
    </row>
    <row r="196" spans="1:10" x14ac:dyDescent="0.25">
      <c r="A196" s="2">
        <v>43097</v>
      </c>
      <c r="B196" s="3" t="s">
        <v>16</v>
      </c>
      <c r="C196" s="4">
        <v>1250</v>
      </c>
      <c r="D196" s="9" t="s">
        <v>15</v>
      </c>
      <c r="E196" s="10">
        <v>178.9</v>
      </c>
      <c r="F196" s="10">
        <v>181</v>
      </c>
      <c r="G196" s="11">
        <v>0</v>
      </c>
      <c r="H196" s="12">
        <f t="shared" si="150"/>
        <v>-2624.9999999999927</v>
      </c>
      <c r="I196" s="13">
        <v>0</v>
      </c>
      <c r="J196" s="12">
        <f t="shared" si="152"/>
        <v>-2624.9999999999927</v>
      </c>
    </row>
    <row r="197" spans="1:10" x14ac:dyDescent="0.25">
      <c r="A197" s="2">
        <v>43097</v>
      </c>
      <c r="B197" s="3" t="s">
        <v>10</v>
      </c>
      <c r="C197" s="4">
        <v>100</v>
      </c>
      <c r="D197" s="9" t="s">
        <v>11</v>
      </c>
      <c r="E197" s="10">
        <v>3840</v>
      </c>
      <c r="F197" s="10">
        <v>3815</v>
      </c>
      <c r="G197" s="11">
        <v>0</v>
      </c>
      <c r="H197" s="12">
        <f t="shared" si="150"/>
        <v>-2500</v>
      </c>
      <c r="I197" s="13">
        <v>0</v>
      </c>
      <c r="J197" s="12">
        <f t="shared" si="152"/>
        <v>-2500</v>
      </c>
    </row>
    <row r="198" spans="1:10" x14ac:dyDescent="0.25">
      <c r="A198" s="2">
        <v>43096</v>
      </c>
      <c r="B198" s="3" t="s">
        <v>12</v>
      </c>
      <c r="C198" s="4">
        <v>5000</v>
      </c>
      <c r="D198" s="9" t="s">
        <v>11</v>
      </c>
      <c r="E198" s="10">
        <v>208.4</v>
      </c>
      <c r="F198" s="10">
        <v>209</v>
      </c>
      <c r="G198" s="11">
        <v>210</v>
      </c>
      <c r="H198" s="12">
        <f t="shared" si="150"/>
        <v>2999.9999999999718</v>
      </c>
      <c r="I198" s="13">
        <f t="shared" ref="I198:I199" si="154">(G198-F198)*C198</f>
        <v>5000</v>
      </c>
      <c r="J198" s="12">
        <f t="shared" si="152"/>
        <v>7999.9999999999718</v>
      </c>
    </row>
    <row r="199" spans="1:10" x14ac:dyDescent="0.25">
      <c r="A199" s="2">
        <v>43096</v>
      </c>
      <c r="B199" s="3" t="s">
        <v>13</v>
      </c>
      <c r="C199" s="4">
        <v>1000</v>
      </c>
      <c r="D199" s="9" t="s">
        <v>11</v>
      </c>
      <c r="E199" s="10">
        <v>462.75</v>
      </c>
      <c r="F199" s="10">
        <v>464.75</v>
      </c>
      <c r="G199" s="11">
        <v>467.25</v>
      </c>
      <c r="H199" s="12">
        <f t="shared" si="150"/>
        <v>2000</v>
      </c>
      <c r="I199" s="13">
        <f t="shared" si="154"/>
        <v>2500</v>
      </c>
      <c r="J199" s="12">
        <f t="shared" si="152"/>
        <v>4500</v>
      </c>
    </row>
    <row r="200" spans="1:10" x14ac:dyDescent="0.25">
      <c r="A200" s="2">
        <v>43096</v>
      </c>
      <c r="B200" s="3" t="s">
        <v>10</v>
      </c>
      <c r="C200" s="4">
        <v>100</v>
      </c>
      <c r="D200" s="9" t="s">
        <v>11</v>
      </c>
      <c r="E200" s="10">
        <v>3830</v>
      </c>
      <c r="F200" s="10">
        <v>3840</v>
      </c>
      <c r="G200" s="11">
        <v>0</v>
      </c>
      <c r="H200" s="12">
        <f t="shared" si="150"/>
        <v>1000</v>
      </c>
      <c r="I200" s="13">
        <v>0</v>
      </c>
      <c r="J200" s="12">
        <f t="shared" si="152"/>
        <v>1000</v>
      </c>
    </row>
    <row r="201" spans="1:10" x14ac:dyDescent="0.25">
      <c r="A201" s="2">
        <v>43095</v>
      </c>
      <c r="B201" s="3" t="s">
        <v>20</v>
      </c>
      <c r="C201" s="4">
        <v>1250</v>
      </c>
      <c r="D201" s="9" t="s">
        <v>11</v>
      </c>
      <c r="E201" s="10">
        <v>177</v>
      </c>
      <c r="F201" s="10">
        <v>174.5</v>
      </c>
      <c r="G201" s="11">
        <v>0</v>
      </c>
      <c r="H201" s="12">
        <f t="shared" si="150"/>
        <v>-3125</v>
      </c>
      <c r="I201" s="13">
        <v>0</v>
      </c>
      <c r="J201" s="12">
        <f t="shared" si="152"/>
        <v>-3125</v>
      </c>
    </row>
    <row r="202" spans="1:10" x14ac:dyDescent="0.25">
      <c r="A202" s="2">
        <v>43095</v>
      </c>
      <c r="B202" s="3" t="s">
        <v>17</v>
      </c>
      <c r="C202" s="4">
        <v>5000</v>
      </c>
      <c r="D202" s="9" t="s">
        <v>11</v>
      </c>
      <c r="E202" s="10">
        <v>158.9</v>
      </c>
      <c r="F202" s="10">
        <v>159.5</v>
      </c>
      <c r="G202" s="11">
        <v>0</v>
      </c>
      <c r="H202" s="12">
        <f t="shared" si="150"/>
        <v>2999.9999999999718</v>
      </c>
      <c r="I202" s="13">
        <v>0</v>
      </c>
      <c r="J202" s="12">
        <f t="shared" si="152"/>
        <v>2999.9999999999718</v>
      </c>
    </row>
    <row r="203" spans="1:10" x14ac:dyDescent="0.25">
      <c r="A203" s="2">
        <v>43095</v>
      </c>
      <c r="B203" s="3" t="s">
        <v>22</v>
      </c>
      <c r="C203" s="4">
        <v>30</v>
      </c>
      <c r="D203" s="9" t="s">
        <v>11</v>
      </c>
      <c r="E203" s="10">
        <v>38100</v>
      </c>
      <c r="F203" s="10">
        <v>38250</v>
      </c>
      <c r="G203" s="11">
        <v>0</v>
      </c>
      <c r="H203" s="12">
        <f t="shared" si="150"/>
        <v>4500</v>
      </c>
      <c r="I203" s="13">
        <v>0</v>
      </c>
      <c r="J203" s="12">
        <f t="shared" si="152"/>
        <v>4500</v>
      </c>
    </row>
    <row r="204" spans="1:10" x14ac:dyDescent="0.25">
      <c r="A204" s="2">
        <v>43095</v>
      </c>
      <c r="B204" s="3" t="s">
        <v>10</v>
      </c>
      <c r="C204" s="4">
        <v>100</v>
      </c>
      <c r="D204" s="9" t="s">
        <v>11</v>
      </c>
      <c r="E204" s="10">
        <v>3745</v>
      </c>
      <c r="F204" s="10">
        <v>3765</v>
      </c>
      <c r="G204" s="11">
        <v>3790</v>
      </c>
      <c r="H204" s="12">
        <f t="shared" si="150"/>
        <v>2000</v>
      </c>
      <c r="I204" s="13">
        <f t="shared" ref="I204" si="155">(G204-F204)*C204</f>
        <v>2500</v>
      </c>
      <c r="J204" s="12">
        <f t="shared" si="152"/>
        <v>4500</v>
      </c>
    </row>
    <row r="205" spans="1:10" x14ac:dyDescent="0.25">
      <c r="A205" s="2">
        <v>43091</v>
      </c>
      <c r="B205" s="3" t="s">
        <v>10</v>
      </c>
      <c r="C205" s="4">
        <v>100</v>
      </c>
      <c r="D205" s="9" t="s">
        <v>15</v>
      </c>
      <c r="E205" s="10">
        <v>3727</v>
      </c>
      <c r="F205" s="10">
        <v>3710</v>
      </c>
      <c r="G205" s="11">
        <v>0</v>
      </c>
      <c r="H205" s="12">
        <f t="shared" si="150"/>
        <v>1700</v>
      </c>
      <c r="I205" s="13">
        <v>0</v>
      </c>
      <c r="J205" s="12">
        <f t="shared" si="152"/>
        <v>1700</v>
      </c>
    </row>
    <row r="206" spans="1:10" x14ac:dyDescent="0.25">
      <c r="A206" s="2">
        <v>43091</v>
      </c>
      <c r="B206" s="3" t="s">
        <v>17</v>
      </c>
      <c r="C206" s="4">
        <v>5000</v>
      </c>
      <c r="D206" s="9" t="s">
        <v>11</v>
      </c>
      <c r="E206" s="10">
        <v>159.25</v>
      </c>
      <c r="F206" s="10">
        <v>159.85</v>
      </c>
      <c r="G206" s="11">
        <v>160.55000000000001</v>
      </c>
      <c r="H206" s="12">
        <f t="shared" si="150"/>
        <v>2999.9999999999718</v>
      </c>
      <c r="I206" s="13">
        <f t="shared" ref="I206:I208" si="156">(G206-F206)*C206</f>
        <v>3500.0000000000855</v>
      </c>
      <c r="J206" s="12">
        <f t="shared" si="152"/>
        <v>6500.0000000000573</v>
      </c>
    </row>
    <row r="207" spans="1:10" x14ac:dyDescent="0.25">
      <c r="A207" s="2">
        <v>43091</v>
      </c>
      <c r="B207" s="3" t="s">
        <v>23</v>
      </c>
      <c r="C207" s="4">
        <v>30</v>
      </c>
      <c r="D207" s="9" t="s">
        <v>11</v>
      </c>
      <c r="E207" s="10">
        <v>37600</v>
      </c>
      <c r="F207" s="10">
        <v>37700</v>
      </c>
      <c r="G207" s="11">
        <v>37850</v>
      </c>
      <c r="H207" s="12">
        <f t="shared" si="150"/>
        <v>3000</v>
      </c>
      <c r="I207" s="13">
        <f t="shared" si="156"/>
        <v>4500</v>
      </c>
      <c r="J207" s="12">
        <f t="shared" si="152"/>
        <v>7500</v>
      </c>
    </row>
    <row r="208" spans="1:10" x14ac:dyDescent="0.25">
      <c r="A208" s="2">
        <v>43090</v>
      </c>
      <c r="B208" s="3" t="s">
        <v>12</v>
      </c>
      <c r="C208" s="4">
        <v>5000</v>
      </c>
      <c r="D208" s="9" t="s">
        <v>11</v>
      </c>
      <c r="E208" s="10">
        <v>205.75</v>
      </c>
      <c r="F208" s="10">
        <v>206.35</v>
      </c>
      <c r="G208" s="11">
        <v>207.05</v>
      </c>
      <c r="H208" s="12">
        <f t="shared" si="150"/>
        <v>2999.9999999999718</v>
      </c>
      <c r="I208" s="13">
        <f t="shared" si="156"/>
        <v>3500.0000000000855</v>
      </c>
      <c r="J208" s="12">
        <f t="shared" si="152"/>
        <v>6500.0000000000573</v>
      </c>
    </row>
    <row r="209" spans="1:10" x14ac:dyDescent="0.25">
      <c r="A209" s="2">
        <v>43090</v>
      </c>
      <c r="B209" s="3" t="s">
        <v>13</v>
      </c>
      <c r="C209" s="4">
        <v>1000</v>
      </c>
      <c r="D209" s="9" t="s">
        <v>11</v>
      </c>
      <c r="E209" s="10">
        <v>454.5</v>
      </c>
      <c r="F209" s="10">
        <v>456.5</v>
      </c>
      <c r="G209" s="11">
        <v>0</v>
      </c>
      <c r="H209" s="12">
        <f t="shared" si="150"/>
        <v>2000</v>
      </c>
      <c r="I209" s="13">
        <v>0</v>
      </c>
      <c r="J209" s="12">
        <f t="shared" si="152"/>
        <v>2000</v>
      </c>
    </row>
    <row r="210" spans="1:10" x14ac:dyDescent="0.25">
      <c r="A210" s="2">
        <v>43090</v>
      </c>
      <c r="B210" s="3" t="s">
        <v>10</v>
      </c>
      <c r="C210" s="4">
        <v>100</v>
      </c>
      <c r="D210" s="9" t="s">
        <v>11</v>
      </c>
      <c r="E210" s="10">
        <v>3715</v>
      </c>
      <c r="F210" s="10">
        <v>3735</v>
      </c>
      <c r="G210" s="11">
        <v>0</v>
      </c>
      <c r="H210" s="12">
        <f t="shared" si="150"/>
        <v>2000</v>
      </c>
      <c r="I210" s="13">
        <v>0</v>
      </c>
      <c r="J210" s="12">
        <f t="shared" si="152"/>
        <v>2000</v>
      </c>
    </row>
    <row r="211" spans="1:10" x14ac:dyDescent="0.25">
      <c r="A211" s="2">
        <v>43089</v>
      </c>
      <c r="B211" s="3" t="s">
        <v>10</v>
      </c>
      <c r="C211" s="4">
        <v>100</v>
      </c>
      <c r="D211" s="9" t="s">
        <v>11</v>
      </c>
      <c r="E211" s="10">
        <v>3710</v>
      </c>
      <c r="F211" s="10">
        <v>3685</v>
      </c>
      <c r="G211" s="11">
        <v>0</v>
      </c>
      <c r="H211" s="12">
        <f t="shared" si="150"/>
        <v>-2500</v>
      </c>
      <c r="I211" s="13">
        <v>0</v>
      </c>
      <c r="J211" s="12">
        <f t="shared" si="152"/>
        <v>-2500</v>
      </c>
    </row>
    <row r="212" spans="1:10" x14ac:dyDescent="0.25">
      <c r="A212" s="2">
        <v>43089</v>
      </c>
      <c r="B212" s="3" t="s">
        <v>13</v>
      </c>
      <c r="C212" s="4">
        <v>1000</v>
      </c>
      <c r="D212" s="9" t="s">
        <v>15</v>
      </c>
      <c r="E212" s="10">
        <v>448</v>
      </c>
      <c r="F212" s="10">
        <v>450.5</v>
      </c>
      <c r="G212" s="11">
        <v>0</v>
      </c>
      <c r="H212" s="12">
        <f t="shared" si="150"/>
        <v>-2500</v>
      </c>
      <c r="I212" s="13">
        <v>0</v>
      </c>
      <c r="J212" s="12">
        <f t="shared" si="152"/>
        <v>-2500</v>
      </c>
    </row>
    <row r="213" spans="1:10" x14ac:dyDescent="0.25">
      <c r="A213" s="2">
        <v>43089</v>
      </c>
      <c r="B213" s="3" t="s">
        <v>12</v>
      </c>
      <c r="C213" s="4">
        <v>5000</v>
      </c>
      <c r="D213" s="9" t="s">
        <v>15</v>
      </c>
      <c r="E213" s="10">
        <v>206</v>
      </c>
      <c r="F213" s="10">
        <v>206.6</v>
      </c>
      <c r="G213" s="11">
        <v>0</v>
      </c>
      <c r="H213" s="12">
        <f t="shared" si="150"/>
        <v>-2999.9999999999718</v>
      </c>
      <c r="I213" s="13">
        <v>0</v>
      </c>
      <c r="J213" s="12">
        <f t="shared" si="152"/>
        <v>-2999.9999999999718</v>
      </c>
    </row>
    <row r="214" spans="1:10" x14ac:dyDescent="0.25">
      <c r="A214" s="2">
        <v>43088</v>
      </c>
      <c r="B214" s="3" t="s">
        <v>10</v>
      </c>
      <c r="C214" s="4">
        <v>100</v>
      </c>
      <c r="D214" s="9" t="s">
        <v>11</v>
      </c>
      <c r="E214" s="10">
        <v>3691</v>
      </c>
      <c r="F214" s="10">
        <v>3701</v>
      </c>
      <c r="G214" s="11">
        <v>0</v>
      </c>
      <c r="H214" s="12">
        <f t="shared" si="150"/>
        <v>1000</v>
      </c>
      <c r="I214" s="13">
        <v>0</v>
      </c>
      <c r="J214" s="12">
        <f t="shared" si="152"/>
        <v>1000</v>
      </c>
    </row>
    <row r="215" spans="1:10" x14ac:dyDescent="0.25">
      <c r="A215" s="2">
        <v>43088</v>
      </c>
      <c r="B215" s="3" t="s">
        <v>14</v>
      </c>
      <c r="C215" s="4">
        <v>100</v>
      </c>
      <c r="D215" s="9" t="s">
        <v>11</v>
      </c>
      <c r="E215" s="10">
        <v>28450</v>
      </c>
      <c r="F215" s="10">
        <v>28490</v>
      </c>
      <c r="G215" s="11">
        <v>0</v>
      </c>
      <c r="H215" s="12">
        <f t="shared" si="150"/>
        <v>4000</v>
      </c>
      <c r="I215" s="13">
        <v>0</v>
      </c>
      <c r="J215" s="12">
        <f t="shared" si="152"/>
        <v>4000</v>
      </c>
    </row>
    <row r="216" spans="1:10" x14ac:dyDescent="0.25">
      <c r="A216" s="2">
        <v>43088</v>
      </c>
      <c r="B216" s="3" t="s">
        <v>24</v>
      </c>
      <c r="C216" s="4">
        <v>1000</v>
      </c>
      <c r="D216" s="9" t="s">
        <v>11</v>
      </c>
      <c r="E216" s="10">
        <v>445</v>
      </c>
      <c r="F216" s="10">
        <v>447</v>
      </c>
      <c r="G216" s="11">
        <v>449</v>
      </c>
      <c r="H216" s="12">
        <f t="shared" si="150"/>
        <v>2000</v>
      </c>
      <c r="I216" s="13">
        <f t="shared" ref="I216" si="157">(G216-F216)*C216</f>
        <v>2000</v>
      </c>
      <c r="J216" s="12">
        <f t="shared" si="152"/>
        <v>4000</v>
      </c>
    </row>
    <row r="217" spans="1:10" x14ac:dyDescent="0.25">
      <c r="A217" s="2">
        <v>43088</v>
      </c>
      <c r="B217" s="3" t="s">
        <v>19</v>
      </c>
      <c r="C217" s="4">
        <v>5000</v>
      </c>
      <c r="D217" s="9" t="s">
        <v>11</v>
      </c>
      <c r="E217" s="10">
        <v>163.9</v>
      </c>
      <c r="F217" s="10">
        <v>164.45</v>
      </c>
      <c r="G217" s="11">
        <v>0</v>
      </c>
      <c r="H217" s="12">
        <f t="shared" si="150"/>
        <v>2749.9999999999145</v>
      </c>
      <c r="I217" s="13">
        <v>0</v>
      </c>
      <c r="J217" s="12">
        <f t="shared" si="152"/>
        <v>2749.9999999999145</v>
      </c>
    </row>
    <row r="218" spans="1:10" x14ac:dyDescent="0.25">
      <c r="A218" s="2">
        <v>43087</v>
      </c>
      <c r="B218" s="3" t="s">
        <v>10</v>
      </c>
      <c r="C218" s="4">
        <v>100</v>
      </c>
      <c r="D218" s="9" t="s">
        <v>11</v>
      </c>
      <c r="E218" s="10">
        <v>3685</v>
      </c>
      <c r="F218" s="10">
        <v>3705</v>
      </c>
      <c r="G218" s="11">
        <v>0</v>
      </c>
      <c r="H218" s="12">
        <f t="shared" si="150"/>
        <v>2000</v>
      </c>
      <c r="I218" s="13">
        <v>0</v>
      </c>
      <c r="J218" s="12">
        <f t="shared" si="152"/>
        <v>2000</v>
      </c>
    </row>
    <row r="219" spans="1:10" x14ac:dyDescent="0.25">
      <c r="A219" s="2">
        <v>43087</v>
      </c>
      <c r="B219" s="3" t="s">
        <v>24</v>
      </c>
      <c r="C219" s="4">
        <v>1000</v>
      </c>
      <c r="D219" s="9" t="s">
        <v>11</v>
      </c>
      <c r="E219" s="10">
        <v>445.5</v>
      </c>
      <c r="F219" s="10">
        <v>447.5</v>
      </c>
      <c r="G219" s="11">
        <v>0</v>
      </c>
      <c r="H219" s="12">
        <f t="shared" si="150"/>
        <v>2000</v>
      </c>
      <c r="I219" s="13">
        <v>0</v>
      </c>
      <c r="J219" s="12">
        <f t="shared" si="152"/>
        <v>2000</v>
      </c>
    </row>
    <row r="220" spans="1:10" x14ac:dyDescent="0.25">
      <c r="A220" s="2">
        <v>43084</v>
      </c>
      <c r="B220" s="3" t="s">
        <v>18</v>
      </c>
      <c r="C220" s="4">
        <v>100</v>
      </c>
      <c r="D220" s="9" t="s">
        <v>11</v>
      </c>
      <c r="E220" s="10">
        <v>28300</v>
      </c>
      <c r="F220" s="10">
        <v>28360</v>
      </c>
      <c r="G220" s="11">
        <v>28400</v>
      </c>
      <c r="H220" s="12">
        <f t="shared" si="150"/>
        <v>6000</v>
      </c>
      <c r="I220" s="13">
        <f t="shared" ref="I220" si="158">(G220-F220)*C220</f>
        <v>4000</v>
      </c>
      <c r="J220" s="12">
        <f t="shared" si="152"/>
        <v>10000</v>
      </c>
    </row>
    <row r="221" spans="1:10" x14ac:dyDescent="0.25">
      <c r="A221" s="2">
        <v>43084</v>
      </c>
      <c r="B221" s="3" t="s">
        <v>10</v>
      </c>
      <c r="C221" s="4">
        <v>100</v>
      </c>
      <c r="D221" s="9" t="s">
        <v>11</v>
      </c>
      <c r="E221" s="10">
        <v>3665</v>
      </c>
      <c r="F221" s="10">
        <v>3685</v>
      </c>
      <c r="G221" s="11">
        <v>0</v>
      </c>
      <c r="H221" s="12">
        <f t="shared" si="150"/>
        <v>2000</v>
      </c>
      <c r="I221" s="13">
        <v>0</v>
      </c>
      <c r="J221" s="12">
        <f t="shared" si="152"/>
        <v>2000</v>
      </c>
    </row>
    <row r="222" spans="1:10" x14ac:dyDescent="0.25">
      <c r="A222" s="2">
        <v>43084</v>
      </c>
      <c r="B222" s="3" t="s">
        <v>25</v>
      </c>
      <c r="C222" s="4">
        <v>5000</v>
      </c>
      <c r="D222" s="9" t="s">
        <v>11</v>
      </c>
      <c r="E222" s="10">
        <v>204.5</v>
      </c>
      <c r="F222" s="10">
        <v>205.1</v>
      </c>
      <c r="G222" s="11">
        <v>0</v>
      </c>
      <c r="H222" s="12">
        <f t="shared" si="150"/>
        <v>2999.9999999999718</v>
      </c>
      <c r="I222" s="13">
        <v>0</v>
      </c>
      <c r="J222" s="12">
        <f t="shared" si="152"/>
        <v>2999.9999999999718</v>
      </c>
    </row>
    <row r="223" spans="1:10" x14ac:dyDescent="0.25">
      <c r="A223" s="2">
        <v>43083</v>
      </c>
      <c r="B223" s="3" t="s">
        <v>14</v>
      </c>
      <c r="C223" s="4">
        <v>100</v>
      </c>
      <c r="D223" s="9" t="s">
        <v>11</v>
      </c>
      <c r="E223" s="10">
        <v>28375</v>
      </c>
      <c r="F223" s="10">
        <v>28300</v>
      </c>
      <c r="G223" s="11">
        <v>0</v>
      </c>
      <c r="H223" s="12">
        <f t="shared" si="150"/>
        <v>-7500</v>
      </c>
      <c r="I223" s="13">
        <v>0</v>
      </c>
      <c r="J223" s="12">
        <f t="shared" si="152"/>
        <v>-7500</v>
      </c>
    </row>
    <row r="224" spans="1:10" x14ac:dyDescent="0.25">
      <c r="A224" s="2">
        <v>43083</v>
      </c>
      <c r="B224" s="3" t="s">
        <v>10</v>
      </c>
      <c r="C224" s="4">
        <v>100</v>
      </c>
      <c r="D224" s="9" t="s">
        <v>11</v>
      </c>
      <c r="E224" s="10">
        <v>3640</v>
      </c>
      <c r="F224" s="10">
        <v>3660</v>
      </c>
      <c r="G224" s="11">
        <v>3690</v>
      </c>
      <c r="H224" s="12">
        <f t="shared" si="150"/>
        <v>2000</v>
      </c>
      <c r="I224" s="13">
        <v>0</v>
      </c>
      <c r="J224" s="12">
        <f t="shared" si="152"/>
        <v>2000</v>
      </c>
    </row>
    <row r="225" spans="1:10" x14ac:dyDescent="0.25">
      <c r="A225" s="2">
        <v>43083</v>
      </c>
      <c r="B225" s="3" t="s">
        <v>13</v>
      </c>
      <c r="C225" s="4">
        <v>1000</v>
      </c>
      <c r="D225" s="9" t="s">
        <v>11</v>
      </c>
      <c r="E225" s="10">
        <v>436</v>
      </c>
      <c r="F225" s="10">
        <v>438</v>
      </c>
      <c r="G225" s="11">
        <v>440.75</v>
      </c>
      <c r="H225" s="12">
        <f t="shared" si="150"/>
        <v>2000</v>
      </c>
      <c r="I225" s="13">
        <f t="shared" ref="I225" si="159">(G225-F225)*C225</f>
        <v>2750</v>
      </c>
      <c r="J225" s="12">
        <f t="shared" si="152"/>
        <v>4750</v>
      </c>
    </row>
    <row r="226" spans="1:10" x14ac:dyDescent="0.25">
      <c r="A226" s="2">
        <v>43083</v>
      </c>
      <c r="B226" s="3" t="s">
        <v>12</v>
      </c>
      <c r="C226" s="4">
        <v>5000</v>
      </c>
      <c r="D226" s="9" t="s">
        <v>15</v>
      </c>
      <c r="E226" s="10">
        <v>203.25</v>
      </c>
      <c r="F226" s="10">
        <v>202.65</v>
      </c>
      <c r="G226" s="11">
        <v>0</v>
      </c>
      <c r="H226" s="14">
        <f>(E226-F226)*C226</f>
        <v>2999.9999999999718</v>
      </c>
      <c r="I226" s="13">
        <v>0</v>
      </c>
      <c r="J226" s="14">
        <f>+I226+H226</f>
        <v>2999.9999999999718</v>
      </c>
    </row>
    <row r="227" spans="1:10" x14ac:dyDescent="0.25">
      <c r="A227" s="2">
        <v>43082</v>
      </c>
      <c r="B227" s="3" t="s">
        <v>22</v>
      </c>
      <c r="C227" s="4">
        <v>30</v>
      </c>
      <c r="D227" s="9" t="s">
        <v>11</v>
      </c>
      <c r="E227" s="10">
        <v>36800</v>
      </c>
      <c r="F227" s="10">
        <v>36950</v>
      </c>
      <c r="G227" s="11">
        <v>0</v>
      </c>
      <c r="H227" s="12">
        <f t="shared" ref="H227" si="160">IF(D227="LONG",(F227-E227)*C227,(E227-F227)*C227)</f>
        <v>4500</v>
      </c>
      <c r="I227" s="13">
        <v>0</v>
      </c>
      <c r="J227" s="12">
        <f t="shared" ref="J227" si="161">(H227+I227)</f>
        <v>4500</v>
      </c>
    </row>
    <row r="228" spans="1:10" x14ac:dyDescent="0.25">
      <c r="A228" s="2">
        <v>43082</v>
      </c>
      <c r="B228" s="9" t="s">
        <v>17</v>
      </c>
      <c r="C228" s="9">
        <v>5000</v>
      </c>
      <c r="D228" s="9" t="s">
        <v>15</v>
      </c>
      <c r="E228" s="10">
        <v>162.25</v>
      </c>
      <c r="F228" s="10">
        <v>161.65</v>
      </c>
      <c r="G228" s="11">
        <v>0</v>
      </c>
      <c r="H228" s="14">
        <f>(E228-F228)*C228</f>
        <v>2999.9999999999718</v>
      </c>
      <c r="I228" s="13">
        <v>0</v>
      </c>
      <c r="J228" s="14">
        <f>+I228+H228</f>
        <v>2999.9999999999718</v>
      </c>
    </row>
    <row r="229" spans="1:10" x14ac:dyDescent="0.25">
      <c r="A229" s="2">
        <v>43082</v>
      </c>
      <c r="B229" s="3" t="s">
        <v>10</v>
      </c>
      <c r="C229" s="4">
        <v>100</v>
      </c>
      <c r="D229" s="9" t="s">
        <v>11</v>
      </c>
      <c r="E229" s="10">
        <v>3710</v>
      </c>
      <c r="F229" s="10">
        <v>3685</v>
      </c>
      <c r="G229" s="11">
        <v>0</v>
      </c>
      <c r="H229" s="12">
        <f t="shared" ref="H229" si="162">IF(D229="LONG",(F229-E229)*C229,(E229-F229)*C229)</f>
        <v>-2500</v>
      </c>
      <c r="I229" s="13">
        <v>0</v>
      </c>
      <c r="J229" s="12">
        <f t="shared" ref="J229" si="163">(H229+I229)</f>
        <v>-2500</v>
      </c>
    </row>
    <row r="230" spans="1:10" x14ac:dyDescent="0.25">
      <c r="A230" s="2">
        <v>43081</v>
      </c>
      <c r="B230" s="9" t="s">
        <v>10</v>
      </c>
      <c r="C230" s="9">
        <v>100</v>
      </c>
      <c r="D230" s="9" t="s">
        <v>15</v>
      </c>
      <c r="E230" s="10">
        <v>3755</v>
      </c>
      <c r="F230" s="10">
        <v>3735</v>
      </c>
      <c r="G230" s="11">
        <v>3710</v>
      </c>
      <c r="H230" s="14">
        <f>(E230-F230)*C230</f>
        <v>2000</v>
      </c>
      <c r="I230" s="13">
        <f>(F230-G230)*C230</f>
        <v>2500</v>
      </c>
      <c r="J230" s="14">
        <f>+I230+H230</f>
        <v>4500</v>
      </c>
    </row>
    <row r="231" spans="1:10" x14ac:dyDescent="0.25">
      <c r="A231" s="2">
        <v>43081</v>
      </c>
      <c r="B231" s="3" t="s">
        <v>18</v>
      </c>
      <c r="C231" s="4">
        <v>100</v>
      </c>
      <c r="D231" s="9" t="s">
        <v>11</v>
      </c>
      <c r="E231" s="10">
        <v>28190</v>
      </c>
      <c r="F231" s="10">
        <v>28130</v>
      </c>
      <c r="G231" s="11">
        <v>0</v>
      </c>
      <c r="H231" s="12">
        <f t="shared" ref="H231" si="164">IF(D231="LONG",(F231-E231)*C231,(E231-F231)*C231)</f>
        <v>-6000</v>
      </c>
      <c r="I231" s="13">
        <v>0</v>
      </c>
      <c r="J231" s="12">
        <f t="shared" ref="J231" si="165">(H231+I231)</f>
        <v>-6000</v>
      </c>
    </row>
    <row r="232" spans="1:10" x14ac:dyDescent="0.25">
      <c r="A232" s="2">
        <v>43081</v>
      </c>
      <c r="B232" s="9" t="s">
        <v>24</v>
      </c>
      <c r="C232" s="9">
        <v>1000</v>
      </c>
      <c r="D232" s="9" t="s">
        <v>15</v>
      </c>
      <c r="E232" s="10">
        <v>431.5</v>
      </c>
      <c r="F232" s="10">
        <v>434</v>
      </c>
      <c r="G232" s="11">
        <v>0</v>
      </c>
      <c r="H232" s="14">
        <f t="shared" ref="H232:H233" si="166">(E232-F232)*C232</f>
        <v>-2500</v>
      </c>
      <c r="I232" s="13">
        <v>0</v>
      </c>
      <c r="J232" s="14">
        <f t="shared" ref="J232:J233" si="167">+I232+H232</f>
        <v>-2500</v>
      </c>
    </row>
    <row r="233" spans="1:10" x14ac:dyDescent="0.25">
      <c r="A233" s="2">
        <v>43081</v>
      </c>
      <c r="B233" s="9" t="s">
        <v>17</v>
      </c>
      <c r="C233" s="9">
        <v>5000</v>
      </c>
      <c r="D233" s="9" t="s">
        <v>15</v>
      </c>
      <c r="E233" s="10">
        <v>161.1</v>
      </c>
      <c r="F233" s="10">
        <v>161.80000000000001</v>
      </c>
      <c r="G233" s="11">
        <v>0</v>
      </c>
      <c r="H233" s="14">
        <f t="shared" si="166"/>
        <v>-3500.0000000000855</v>
      </c>
      <c r="I233" s="13">
        <v>0</v>
      </c>
      <c r="J233" s="14">
        <f t="shared" si="167"/>
        <v>-3500.0000000000855</v>
      </c>
    </row>
    <row r="234" spans="1:10" x14ac:dyDescent="0.25">
      <c r="A234" s="2">
        <v>43080</v>
      </c>
      <c r="B234" s="3" t="s">
        <v>17</v>
      </c>
      <c r="C234" s="4">
        <v>5000</v>
      </c>
      <c r="D234" s="9" t="s">
        <v>11</v>
      </c>
      <c r="E234" s="10">
        <v>157.9</v>
      </c>
      <c r="F234" s="10">
        <v>158.80000000000001</v>
      </c>
      <c r="G234" s="11">
        <v>159.4</v>
      </c>
      <c r="H234" s="12">
        <f t="shared" ref="H234:H253" si="168">IF(D234="LONG",(F234-E234)*C234,(E234-F234)*C234)</f>
        <v>4500.0000000000282</v>
      </c>
      <c r="I234" s="13">
        <f t="shared" ref="I234:I235" si="169">(G234-F234)*C234</f>
        <v>2999.9999999999718</v>
      </c>
      <c r="J234" s="12">
        <f t="shared" ref="J234:J253" si="170">(H234+I234)</f>
        <v>7500</v>
      </c>
    </row>
    <row r="235" spans="1:10" x14ac:dyDescent="0.25">
      <c r="A235" s="2">
        <v>43080</v>
      </c>
      <c r="B235" s="3" t="s">
        <v>10</v>
      </c>
      <c r="C235" s="4">
        <v>100</v>
      </c>
      <c r="D235" s="9" t="s">
        <v>11</v>
      </c>
      <c r="E235" s="10">
        <v>3680</v>
      </c>
      <c r="F235" s="10">
        <v>3700</v>
      </c>
      <c r="G235" s="11">
        <v>3720</v>
      </c>
      <c r="H235" s="12">
        <f t="shared" si="168"/>
        <v>2000</v>
      </c>
      <c r="I235" s="13">
        <f t="shared" si="169"/>
        <v>2000</v>
      </c>
      <c r="J235" s="12">
        <f t="shared" si="170"/>
        <v>4000</v>
      </c>
    </row>
    <row r="236" spans="1:10" x14ac:dyDescent="0.25">
      <c r="A236" s="2">
        <v>43080</v>
      </c>
      <c r="B236" s="3" t="s">
        <v>24</v>
      </c>
      <c r="C236" s="4">
        <v>1000</v>
      </c>
      <c r="D236" s="9" t="s">
        <v>11</v>
      </c>
      <c r="E236" s="10">
        <v>427.75</v>
      </c>
      <c r="F236" s="10">
        <v>429</v>
      </c>
      <c r="G236" s="11">
        <v>0</v>
      </c>
      <c r="H236" s="12">
        <f t="shared" si="168"/>
        <v>1250</v>
      </c>
      <c r="I236" s="13">
        <v>0</v>
      </c>
      <c r="J236" s="12">
        <f t="shared" si="170"/>
        <v>1250</v>
      </c>
    </row>
    <row r="237" spans="1:10" x14ac:dyDescent="0.25">
      <c r="A237" s="2">
        <v>43077</v>
      </c>
      <c r="B237" s="3" t="s">
        <v>25</v>
      </c>
      <c r="C237" s="4">
        <v>5000</v>
      </c>
      <c r="D237" s="9" t="s">
        <v>11</v>
      </c>
      <c r="E237" s="10">
        <v>199.75</v>
      </c>
      <c r="F237" s="10">
        <v>200.35</v>
      </c>
      <c r="G237" s="11">
        <v>0</v>
      </c>
      <c r="H237" s="12">
        <f t="shared" si="168"/>
        <v>2999.9999999999718</v>
      </c>
      <c r="I237" s="13">
        <v>0</v>
      </c>
      <c r="J237" s="12">
        <f t="shared" si="170"/>
        <v>2999.9999999999718</v>
      </c>
    </row>
    <row r="238" spans="1:10" x14ac:dyDescent="0.25">
      <c r="A238" s="2">
        <v>43077</v>
      </c>
      <c r="B238" s="3" t="s">
        <v>10</v>
      </c>
      <c r="C238" s="4">
        <v>100</v>
      </c>
      <c r="D238" s="9" t="s">
        <v>11</v>
      </c>
      <c r="E238" s="10">
        <v>3650</v>
      </c>
      <c r="F238" s="10">
        <v>3670</v>
      </c>
      <c r="G238" s="11">
        <v>0</v>
      </c>
      <c r="H238" s="12">
        <f t="shared" si="168"/>
        <v>2000</v>
      </c>
      <c r="I238" s="13">
        <v>0</v>
      </c>
      <c r="J238" s="12">
        <f t="shared" si="170"/>
        <v>2000</v>
      </c>
    </row>
    <row r="239" spans="1:10" x14ac:dyDescent="0.25">
      <c r="A239" s="2">
        <v>43076</v>
      </c>
      <c r="B239" s="3" t="s">
        <v>10</v>
      </c>
      <c r="C239" s="4">
        <v>100</v>
      </c>
      <c r="D239" s="9" t="s">
        <v>11</v>
      </c>
      <c r="E239" s="10">
        <v>3625</v>
      </c>
      <c r="F239" s="10">
        <v>3645</v>
      </c>
      <c r="G239" s="11">
        <v>0</v>
      </c>
      <c r="H239" s="12">
        <f t="shared" si="168"/>
        <v>2000</v>
      </c>
      <c r="I239" s="13">
        <v>0</v>
      </c>
      <c r="J239" s="12">
        <f t="shared" si="170"/>
        <v>2000</v>
      </c>
    </row>
    <row r="240" spans="1:10" x14ac:dyDescent="0.25">
      <c r="A240" s="2">
        <v>43076</v>
      </c>
      <c r="B240" s="3" t="s">
        <v>17</v>
      </c>
      <c r="C240" s="4">
        <v>5000</v>
      </c>
      <c r="D240" s="9" t="s">
        <v>11</v>
      </c>
      <c r="E240" s="10">
        <v>161.80000000000001</v>
      </c>
      <c r="F240" s="10">
        <v>162.4</v>
      </c>
      <c r="G240" s="11">
        <v>163.4</v>
      </c>
      <c r="H240" s="12">
        <f t="shared" si="168"/>
        <v>2999.9999999999718</v>
      </c>
      <c r="I240" s="13">
        <f t="shared" ref="I240" si="171">(G240-F240)*C240</f>
        <v>5000</v>
      </c>
      <c r="J240" s="12">
        <f t="shared" si="170"/>
        <v>7999.9999999999718</v>
      </c>
    </row>
    <row r="241" spans="1:10" x14ac:dyDescent="0.25">
      <c r="A241" s="2">
        <v>43076</v>
      </c>
      <c r="B241" s="3" t="s">
        <v>24</v>
      </c>
      <c r="C241" s="4">
        <v>1000</v>
      </c>
      <c r="D241" s="9" t="s">
        <v>11</v>
      </c>
      <c r="E241" s="10">
        <v>426.75</v>
      </c>
      <c r="F241" s="10">
        <v>428.75</v>
      </c>
      <c r="G241" s="11">
        <v>0</v>
      </c>
      <c r="H241" s="12">
        <f t="shared" si="168"/>
        <v>2000</v>
      </c>
      <c r="I241" s="13">
        <v>0</v>
      </c>
      <c r="J241" s="12">
        <f t="shared" si="170"/>
        <v>2000</v>
      </c>
    </row>
    <row r="242" spans="1:10" x14ac:dyDescent="0.25">
      <c r="A242" s="2">
        <v>43075</v>
      </c>
      <c r="B242" s="3" t="s">
        <v>12</v>
      </c>
      <c r="C242" s="4">
        <v>5000</v>
      </c>
      <c r="D242" s="9" t="s">
        <v>11</v>
      </c>
      <c r="E242" s="10">
        <v>199.75</v>
      </c>
      <c r="F242" s="10">
        <v>200.35</v>
      </c>
      <c r="G242" s="11">
        <v>0</v>
      </c>
      <c r="H242" s="12">
        <f t="shared" si="168"/>
        <v>2999.9999999999718</v>
      </c>
      <c r="I242" s="13">
        <v>0</v>
      </c>
      <c r="J242" s="12">
        <f t="shared" si="170"/>
        <v>2999.9999999999718</v>
      </c>
    </row>
    <row r="243" spans="1:10" x14ac:dyDescent="0.25">
      <c r="A243" s="2">
        <v>43075</v>
      </c>
      <c r="B243" s="3" t="s">
        <v>18</v>
      </c>
      <c r="C243" s="4">
        <v>100</v>
      </c>
      <c r="D243" s="9" t="s">
        <v>11</v>
      </c>
      <c r="E243" s="10">
        <v>29020</v>
      </c>
      <c r="F243" s="10">
        <v>28960</v>
      </c>
      <c r="G243" s="11">
        <v>0</v>
      </c>
      <c r="H243" s="12">
        <f t="shared" si="168"/>
        <v>-6000</v>
      </c>
      <c r="I243" s="13">
        <v>0</v>
      </c>
      <c r="J243" s="12">
        <f t="shared" si="170"/>
        <v>-6000</v>
      </c>
    </row>
    <row r="244" spans="1:10" x14ac:dyDescent="0.25">
      <c r="A244" s="2">
        <v>43075</v>
      </c>
      <c r="B244" s="3" t="s">
        <v>10</v>
      </c>
      <c r="C244" s="4">
        <v>100</v>
      </c>
      <c r="D244" s="9" t="s">
        <v>11</v>
      </c>
      <c r="E244" s="10">
        <v>3700</v>
      </c>
      <c r="F244" s="10">
        <v>3675</v>
      </c>
      <c r="G244" s="11">
        <v>0</v>
      </c>
      <c r="H244" s="12">
        <f t="shared" si="168"/>
        <v>-2500</v>
      </c>
      <c r="I244" s="13">
        <v>0</v>
      </c>
      <c r="J244" s="12">
        <f t="shared" si="170"/>
        <v>-2500</v>
      </c>
    </row>
    <row r="245" spans="1:10" x14ac:dyDescent="0.25">
      <c r="A245" s="2">
        <v>43075</v>
      </c>
      <c r="B245" s="3" t="s">
        <v>24</v>
      </c>
      <c r="C245" s="4">
        <v>1000</v>
      </c>
      <c r="D245" s="9" t="s">
        <v>11</v>
      </c>
      <c r="E245" s="10">
        <v>426.5</v>
      </c>
      <c r="F245" s="10">
        <v>428.5</v>
      </c>
      <c r="G245" s="11">
        <v>0</v>
      </c>
      <c r="H245" s="12">
        <f t="shared" si="168"/>
        <v>2000</v>
      </c>
      <c r="I245" s="13">
        <v>0</v>
      </c>
      <c r="J245" s="12">
        <f t="shared" si="170"/>
        <v>2000</v>
      </c>
    </row>
    <row r="246" spans="1:10" x14ac:dyDescent="0.25">
      <c r="A246" s="2">
        <v>43074</v>
      </c>
      <c r="B246" s="3" t="s">
        <v>12</v>
      </c>
      <c r="C246" s="4">
        <v>5000</v>
      </c>
      <c r="D246" s="9" t="s">
        <v>11</v>
      </c>
      <c r="E246" s="10">
        <v>205.4</v>
      </c>
      <c r="F246" s="10">
        <v>206</v>
      </c>
      <c r="G246" s="11">
        <v>0</v>
      </c>
      <c r="H246" s="12">
        <f t="shared" si="168"/>
        <v>2999.9999999999718</v>
      </c>
      <c r="I246" s="13">
        <v>0</v>
      </c>
      <c r="J246" s="12">
        <f t="shared" si="170"/>
        <v>2999.9999999999718</v>
      </c>
    </row>
    <row r="247" spans="1:10" x14ac:dyDescent="0.25">
      <c r="A247" s="2">
        <v>43074</v>
      </c>
      <c r="B247" s="3" t="s">
        <v>10</v>
      </c>
      <c r="C247" s="4">
        <v>100</v>
      </c>
      <c r="D247" s="9" t="s">
        <v>11</v>
      </c>
      <c r="E247" s="10">
        <v>3700</v>
      </c>
      <c r="F247" s="10">
        <v>3720</v>
      </c>
      <c r="G247" s="11">
        <v>0</v>
      </c>
      <c r="H247" s="12">
        <f t="shared" si="168"/>
        <v>2000</v>
      </c>
      <c r="I247" s="13">
        <v>0</v>
      </c>
      <c r="J247" s="12">
        <f t="shared" si="170"/>
        <v>2000</v>
      </c>
    </row>
    <row r="248" spans="1:10" x14ac:dyDescent="0.25">
      <c r="A248" s="2">
        <v>43073</v>
      </c>
      <c r="B248" s="3" t="s">
        <v>10</v>
      </c>
      <c r="C248" s="4">
        <v>100</v>
      </c>
      <c r="D248" s="9" t="s">
        <v>11</v>
      </c>
      <c r="E248" s="10">
        <v>3733</v>
      </c>
      <c r="F248" s="10">
        <v>3708</v>
      </c>
      <c r="G248" s="11">
        <v>0</v>
      </c>
      <c r="H248" s="12">
        <f t="shared" si="168"/>
        <v>-2500</v>
      </c>
      <c r="I248" s="13">
        <v>0</v>
      </c>
      <c r="J248" s="12">
        <f t="shared" si="170"/>
        <v>-2500</v>
      </c>
    </row>
    <row r="249" spans="1:10" x14ac:dyDescent="0.25">
      <c r="A249" s="2">
        <v>43073</v>
      </c>
      <c r="B249" s="3" t="s">
        <v>24</v>
      </c>
      <c r="C249" s="4">
        <v>1000</v>
      </c>
      <c r="D249" s="9" t="s">
        <v>11</v>
      </c>
      <c r="E249" s="10">
        <v>446</v>
      </c>
      <c r="F249" s="10">
        <v>443.5</v>
      </c>
      <c r="G249" s="11">
        <v>0</v>
      </c>
      <c r="H249" s="12">
        <f t="shared" si="168"/>
        <v>-2500</v>
      </c>
      <c r="I249" s="13">
        <v>0</v>
      </c>
      <c r="J249" s="12">
        <f t="shared" si="170"/>
        <v>-2500</v>
      </c>
    </row>
    <row r="250" spans="1:10" x14ac:dyDescent="0.25">
      <c r="A250" s="2">
        <v>43073</v>
      </c>
      <c r="B250" s="3" t="s">
        <v>19</v>
      </c>
      <c r="C250" s="4">
        <v>5000</v>
      </c>
      <c r="D250" s="9" t="s">
        <v>11</v>
      </c>
      <c r="E250" s="10">
        <v>164</v>
      </c>
      <c r="F250" s="10">
        <v>164.6</v>
      </c>
      <c r="G250" s="11">
        <v>165.5</v>
      </c>
      <c r="H250" s="12">
        <f t="shared" si="168"/>
        <v>2999.9999999999718</v>
      </c>
      <c r="I250" s="13">
        <f t="shared" ref="I250" si="172">(G250-F250)*C250</f>
        <v>4500.0000000000282</v>
      </c>
      <c r="J250" s="12">
        <f t="shared" si="170"/>
        <v>7500</v>
      </c>
    </row>
    <row r="251" spans="1:10" x14ac:dyDescent="0.25">
      <c r="A251" s="2">
        <v>43070</v>
      </c>
      <c r="B251" s="3" t="s">
        <v>23</v>
      </c>
      <c r="C251" s="4">
        <v>30</v>
      </c>
      <c r="D251" s="9" t="s">
        <v>11</v>
      </c>
      <c r="E251" s="10">
        <v>38560</v>
      </c>
      <c r="F251" s="10">
        <v>38710</v>
      </c>
      <c r="G251" s="11">
        <v>0</v>
      </c>
      <c r="H251" s="12">
        <f t="shared" si="168"/>
        <v>4500</v>
      </c>
      <c r="I251" s="13">
        <v>0</v>
      </c>
      <c r="J251" s="12">
        <f t="shared" si="170"/>
        <v>4500</v>
      </c>
    </row>
    <row r="252" spans="1:10" x14ac:dyDescent="0.25">
      <c r="A252" s="2">
        <v>43070</v>
      </c>
      <c r="B252" s="3" t="s">
        <v>19</v>
      </c>
      <c r="C252" s="4">
        <v>5000</v>
      </c>
      <c r="D252" s="9" t="s">
        <v>11</v>
      </c>
      <c r="E252" s="10">
        <v>159.75</v>
      </c>
      <c r="F252" s="10">
        <v>160.35</v>
      </c>
      <c r="G252" s="11">
        <v>161.35</v>
      </c>
      <c r="H252" s="12">
        <f t="shared" si="168"/>
        <v>2999.9999999999718</v>
      </c>
      <c r="I252" s="13">
        <f t="shared" ref="I252:I253" si="173">(G252-F252)*C252</f>
        <v>5000</v>
      </c>
      <c r="J252" s="12">
        <f t="shared" si="170"/>
        <v>7999.9999999999718</v>
      </c>
    </row>
    <row r="253" spans="1:10" x14ac:dyDescent="0.25">
      <c r="A253" s="2">
        <v>43070</v>
      </c>
      <c r="B253" s="3" t="s">
        <v>10</v>
      </c>
      <c r="C253" s="4">
        <v>100</v>
      </c>
      <c r="D253" s="9" t="s">
        <v>11</v>
      </c>
      <c r="E253" s="10">
        <v>3720</v>
      </c>
      <c r="F253" s="10">
        <v>3740</v>
      </c>
      <c r="G253" s="11">
        <v>3770</v>
      </c>
      <c r="H253" s="12">
        <f t="shared" si="168"/>
        <v>2000</v>
      </c>
      <c r="I253" s="13">
        <f t="shared" si="173"/>
        <v>3000</v>
      </c>
      <c r="J253" s="12">
        <f t="shared" si="170"/>
        <v>5000</v>
      </c>
    </row>
    <row r="254" spans="1:10" ht="18" customHeight="1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57"/>
    </row>
    <row r="255" spans="1:10" x14ac:dyDescent="0.25">
      <c r="A255" s="2">
        <v>43069</v>
      </c>
      <c r="B255" s="3" t="s">
        <v>12</v>
      </c>
      <c r="C255" s="4">
        <v>5000</v>
      </c>
      <c r="D255" s="9" t="s">
        <v>11</v>
      </c>
      <c r="E255" s="10">
        <v>203.5</v>
      </c>
      <c r="F255" s="10">
        <v>202.9</v>
      </c>
      <c r="G255" s="11">
        <v>0</v>
      </c>
      <c r="H255" s="12">
        <f t="shared" ref="H255" si="174">IF(D255="LONG",(F255-E255)*C255,(E255-F255)*C255)</f>
        <v>-2999.9999999999718</v>
      </c>
      <c r="I255" s="13">
        <v>0</v>
      </c>
      <c r="J255" s="12">
        <f t="shared" ref="J255:J256" si="175">(H255+I255)</f>
        <v>-2999.9999999999718</v>
      </c>
    </row>
    <row r="256" spans="1:10" x14ac:dyDescent="0.25">
      <c r="A256" s="2">
        <v>43069</v>
      </c>
      <c r="B256" s="3" t="s">
        <v>24</v>
      </c>
      <c r="C256" s="4">
        <v>1000</v>
      </c>
      <c r="D256" s="9" t="s">
        <v>11</v>
      </c>
      <c r="E256" s="10">
        <v>433</v>
      </c>
      <c r="F256" s="10">
        <v>435</v>
      </c>
      <c r="G256" s="11">
        <v>0</v>
      </c>
      <c r="H256" s="12">
        <f>IF(D256="LONG",(F256-E256)*C256,(E256-F256)*C256)</f>
        <v>2000</v>
      </c>
      <c r="I256" s="13">
        <v>0</v>
      </c>
      <c r="J256" s="12">
        <f t="shared" si="175"/>
        <v>2000</v>
      </c>
    </row>
    <row r="257" spans="1:10" x14ac:dyDescent="0.25">
      <c r="A257" s="2">
        <v>43069</v>
      </c>
      <c r="B257" s="9" t="s">
        <v>10</v>
      </c>
      <c r="C257" s="9">
        <v>100</v>
      </c>
      <c r="D257" s="9" t="s">
        <v>15</v>
      </c>
      <c r="E257" s="10">
        <v>3705</v>
      </c>
      <c r="F257" s="10">
        <v>3730</v>
      </c>
      <c r="G257" s="11">
        <v>0</v>
      </c>
      <c r="H257" s="14">
        <f t="shared" ref="H257" si="176">(E257-F257)*C257</f>
        <v>-2500</v>
      </c>
      <c r="I257" s="13">
        <v>0</v>
      </c>
      <c r="J257" s="14">
        <f t="shared" ref="J257" si="177">+I257+H257</f>
        <v>-2500</v>
      </c>
    </row>
    <row r="258" spans="1:10" x14ac:dyDescent="0.25">
      <c r="A258" s="2">
        <v>43068</v>
      </c>
      <c r="B258" s="3" t="s">
        <v>13</v>
      </c>
      <c r="C258" s="4">
        <v>1000</v>
      </c>
      <c r="D258" s="9" t="s">
        <v>11</v>
      </c>
      <c r="E258" s="10">
        <v>437.5</v>
      </c>
      <c r="F258" s="10">
        <v>435</v>
      </c>
      <c r="G258" s="11">
        <v>0</v>
      </c>
      <c r="H258" s="12">
        <f t="shared" ref="H258:H260" si="178">IF(D258="LONG",(F258-E258)*C258,(E258-F258)*C258)</f>
        <v>-2500</v>
      </c>
      <c r="I258" s="13">
        <v>0</v>
      </c>
      <c r="J258" s="12">
        <f t="shared" ref="J258:J263" si="179">(H258+I258)</f>
        <v>-2500</v>
      </c>
    </row>
    <row r="259" spans="1:10" x14ac:dyDescent="0.25">
      <c r="A259" s="2">
        <v>43068</v>
      </c>
      <c r="B259" s="3" t="s">
        <v>17</v>
      </c>
      <c r="C259" s="4">
        <v>5000</v>
      </c>
      <c r="D259" s="9" t="s">
        <v>11</v>
      </c>
      <c r="E259" s="10">
        <v>155.9</v>
      </c>
      <c r="F259" s="10">
        <v>155.30000000000001</v>
      </c>
      <c r="G259" s="11">
        <v>0</v>
      </c>
      <c r="H259" s="12">
        <f t="shared" si="178"/>
        <v>-2999.9999999999718</v>
      </c>
      <c r="I259" s="13">
        <v>0</v>
      </c>
      <c r="J259" s="12">
        <f t="shared" si="179"/>
        <v>-2999.9999999999718</v>
      </c>
    </row>
    <row r="260" spans="1:10" x14ac:dyDescent="0.25">
      <c r="A260" s="2">
        <v>43068</v>
      </c>
      <c r="B260" s="3" t="s">
        <v>13</v>
      </c>
      <c r="C260" s="4">
        <v>1000</v>
      </c>
      <c r="D260" s="9" t="s">
        <v>11</v>
      </c>
      <c r="E260" s="10">
        <v>433</v>
      </c>
      <c r="F260" s="10">
        <v>431.5</v>
      </c>
      <c r="G260" s="11">
        <v>0</v>
      </c>
      <c r="H260" s="12">
        <f t="shared" si="178"/>
        <v>-1500</v>
      </c>
      <c r="I260" s="13">
        <v>0</v>
      </c>
      <c r="J260" s="12">
        <f t="shared" si="179"/>
        <v>-1500</v>
      </c>
    </row>
    <row r="261" spans="1:10" x14ac:dyDescent="0.25">
      <c r="A261" s="2">
        <v>43068</v>
      </c>
      <c r="B261" s="3" t="s">
        <v>10</v>
      </c>
      <c r="C261" s="4">
        <v>100</v>
      </c>
      <c r="D261" s="9" t="s">
        <v>11</v>
      </c>
      <c r="E261" s="10">
        <v>3720</v>
      </c>
      <c r="F261" s="10">
        <v>3740</v>
      </c>
      <c r="G261" s="11">
        <v>3755</v>
      </c>
      <c r="H261" s="12">
        <f>IF(D261="LONG",(F261-E261)*C261,(E261-F261)*C261)</f>
        <v>2000</v>
      </c>
      <c r="I261" s="13">
        <f t="shared" ref="I261" si="180">(G261-F261)*C261</f>
        <v>1500</v>
      </c>
      <c r="J261" s="12">
        <f t="shared" si="179"/>
        <v>3500</v>
      </c>
    </row>
    <row r="262" spans="1:10" x14ac:dyDescent="0.25">
      <c r="A262" s="2">
        <v>43067</v>
      </c>
      <c r="B262" s="3" t="s">
        <v>22</v>
      </c>
      <c r="C262" s="4">
        <v>30</v>
      </c>
      <c r="D262" s="9" t="s">
        <v>11</v>
      </c>
      <c r="E262" s="10">
        <v>39160</v>
      </c>
      <c r="F262" s="10">
        <v>38985</v>
      </c>
      <c r="G262" s="11">
        <v>0</v>
      </c>
      <c r="H262" s="12">
        <f t="shared" ref="H262:H263" si="181">IF(D262="LONG",(F262-E262)*C262,(E262-F262)*C262)</f>
        <v>-5250</v>
      </c>
      <c r="I262" s="13">
        <v>0</v>
      </c>
      <c r="J262" s="12">
        <f t="shared" si="179"/>
        <v>-5250</v>
      </c>
    </row>
    <row r="263" spans="1:10" x14ac:dyDescent="0.25">
      <c r="A263" s="2">
        <v>43067</v>
      </c>
      <c r="B263" s="3" t="s">
        <v>10</v>
      </c>
      <c r="C263" s="4">
        <v>100</v>
      </c>
      <c r="D263" s="9" t="s">
        <v>11</v>
      </c>
      <c r="E263" s="10">
        <v>3720</v>
      </c>
      <c r="F263" s="10">
        <v>3740</v>
      </c>
      <c r="G263" s="11">
        <v>0</v>
      </c>
      <c r="H263" s="12">
        <f t="shared" si="181"/>
        <v>2000</v>
      </c>
      <c r="I263" s="13">
        <v>0</v>
      </c>
      <c r="J263" s="12">
        <f t="shared" si="179"/>
        <v>2000</v>
      </c>
    </row>
    <row r="264" spans="1:10" x14ac:dyDescent="0.25">
      <c r="A264" s="2">
        <v>43067</v>
      </c>
      <c r="B264" s="9" t="s">
        <v>13</v>
      </c>
      <c r="C264" s="9">
        <v>1000</v>
      </c>
      <c r="D264" s="9" t="s">
        <v>15</v>
      </c>
      <c r="E264" s="10">
        <v>440.5</v>
      </c>
      <c r="F264" s="10">
        <v>438.5</v>
      </c>
      <c r="G264" s="11">
        <v>437</v>
      </c>
      <c r="H264" s="14">
        <f t="shared" ref="H264:H265" si="182">(E264-F264)*C264</f>
        <v>2000</v>
      </c>
      <c r="I264" s="13">
        <f>(F264-G264)*C264</f>
        <v>1500</v>
      </c>
      <c r="J264" s="14">
        <f t="shared" ref="J264:J265" si="183">+I264+H264</f>
        <v>3500</v>
      </c>
    </row>
    <row r="265" spans="1:10" x14ac:dyDescent="0.25">
      <c r="A265" s="2">
        <v>43067</v>
      </c>
      <c r="B265" s="9" t="s">
        <v>19</v>
      </c>
      <c r="C265" s="9">
        <v>5000</v>
      </c>
      <c r="D265" s="9" t="s">
        <v>15</v>
      </c>
      <c r="E265" s="10">
        <v>157.30000000000001</v>
      </c>
      <c r="F265" s="10">
        <v>156.65</v>
      </c>
      <c r="G265" s="11">
        <v>155.85</v>
      </c>
      <c r="H265" s="14">
        <f t="shared" si="182"/>
        <v>3250.0000000000282</v>
      </c>
      <c r="I265" s="13">
        <f>(F265-G265)*C265</f>
        <v>4000.0000000000568</v>
      </c>
      <c r="J265" s="14">
        <f t="shared" si="183"/>
        <v>7250.0000000000855</v>
      </c>
    </row>
    <row r="266" spans="1:10" x14ac:dyDescent="0.25">
      <c r="A266" s="2">
        <v>43066</v>
      </c>
      <c r="B266" s="9" t="s">
        <v>17</v>
      </c>
      <c r="C266" s="9">
        <v>5000</v>
      </c>
      <c r="D266" s="9" t="s">
        <v>11</v>
      </c>
      <c r="E266" s="10">
        <v>158.4</v>
      </c>
      <c r="F266" s="10">
        <v>159</v>
      </c>
      <c r="G266" s="11">
        <v>0</v>
      </c>
      <c r="H266" s="12">
        <f t="shared" ref="H266:H268" si="184">IF(D266="LONG",(F266-E266)*C266,(E266-F266)*C266)</f>
        <v>2999.9999999999718</v>
      </c>
      <c r="I266" s="13">
        <v>0</v>
      </c>
      <c r="J266" s="12">
        <f t="shared" ref="J266:J268" si="185">(H266+I266)</f>
        <v>2999.9999999999718</v>
      </c>
    </row>
    <row r="267" spans="1:10" x14ac:dyDescent="0.25">
      <c r="A267" s="2">
        <v>43066</v>
      </c>
      <c r="B267" s="9" t="s">
        <v>24</v>
      </c>
      <c r="C267" s="9">
        <v>1000</v>
      </c>
      <c r="D267" s="9" t="s">
        <v>11</v>
      </c>
      <c r="E267" s="10">
        <v>446.25</v>
      </c>
      <c r="F267" s="10">
        <v>444</v>
      </c>
      <c r="G267" s="11">
        <v>0</v>
      </c>
      <c r="H267" s="12">
        <f t="shared" si="184"/>
        <v>-2250</v>
      </c>
      <c r="I267" s="13">
        <v>0</v>
      </c>
      <c r="J267" s="12">
        <f t="shared" si="185"/>
        <v>-2250</v>
      </c>
    </row>
    <row r="268" spans="1:10" x14ac:dyDescent="0.25">
      <c r="A268" s="2">
        <v>43066</v>
      </c>
      <c r="B268" s="9" t="s">
        <v>23</v>
      </c>
      <c r="C268" s="9">
        <v>30</v>
      </c>
      <c r="D268" s="9" t="s">
        <v>11</v>
      </c>
      <c r="E268" s="10">
        <v>39360</v>
      </c>
      <c r="F268" s="10">
        <v>39200</v>
      </c>
      <c r="G268" s="11">
        <v>0</v>
      </c>
      <c r="H268" s="12">
        <f t="shared" si="184"/>
        <v>-4800</v>
      </c>
      <c r="I268" s="13">
        <v>0</v>
      </c>
      <c r="J268" s="12">
        <f t="shared" si="185"/>
        <v>-4800</v>
      </c>
    </row>
    <row r="269" spans="1:10" x14ac:dyDescent="0.25">
      <c r="A269" s="2">
        <v>43063</v>
      </c>
      <c r="B269" s="9" t="s">
        <v>14</v>
      </c>
      <c r="C269" s="9">
        <v>100</v>
      </c>
      <c r="D269" s="9" t="s">
        <v>15</v>
      </c>
      <c r="E269" s="10">
        <v>29510</v>
      </c>
      <c r="F269" s="10">
        <v>29450</v>
      </c>
      <c r="G269" s="11">
        <v>0</v>
      </c>
      <c r="H269" s="14">
        <f t="shared" ref="H269:H270" si="186">(E269-F269)*C269</f>
        <v>6000</v>
      </c>
      <c r="I269" s="13">
        <v>0</v>
      </c>
      <c r="J269" s="14">
        <f t="shared" ref="J269:J270" si="187">+I269+H269</f>
        <v>6000</v>
      </c>
    </row>
    <row r="270" spans="1:10" x14ac:dyDescent="0.25">
      <c r="A270" s="2">
        <v>43063</v>
      </c>
      <c r="B270" s="9" t="s">
        <v>10</v>
      </c>
      <c r="C270" s="9">
        <v>100</v>
      </c>
      <c r="D270" s="9" t="s">
        <v>15</v>
      </c>
      <c r="E270" s="10">
        <v>3785</v>
      </c>
      <c r="F270" s="10">
        <v>3810</v>
      </c>
      <c r="G270" s="11">
        <v>0</v>
      </c>
      <c r="H270" s="14">
        <f t="shared" si="186"/>
        <v>-2500</v>
      </c>
      <c r="I270" s="13">
        <v>0</v>
      </c>
      <c r="J270" s="14">
        <f t="shared" si="187"/>
        <v>-2500</v>
      </c>
    </row>
    <row r="271" spans="1:10" x14ac:dyDescent="0.25">
      <c r="A271" s="2">
        <v>43063</v>
      </c>
      <c r="B271" s="9" t="s">
        <v>17</v>
      </c>
      <c r="C271" s="9">
        <v>5000</v>
      </c>
      <c r="D271" s="9" t="s">
        <v>11</v>
      </c>
      <c r="E271" s="10">
        <v>158.75</v>
      </c>
      <c r="F271" s="10">
        <v>159.35</v>
      </c>
      <c r="G271" s="11">
        <v>160.05000000000001</v>
      </c>
      <c r="H271" s="12">
        <f>IF(D271="LONG",(F271-E271)*C271,(E271-F271)*C271)</f>
        <v>2999.9999999999718</v>
      </c>
      <c r="I271" s="13">
        <f t="shared" ref="I271" si="188">(G271-F271)*C271</f>
        <v>3500.0000000000855</v>
      </c>
      <c r="J271" s="12">
        <f t="shared" ref="J271:J273" si="189">(H271+I271)</f>
        <v>6500.0000000000573</v>
      </c>
    </row>
    <row r="272" spans="1:10" x14ac:dyDescent="0.25">
      <c r="A272" s="2">
        <v>43062</v>
      </c>
      <c r="B272" s="9" t="s">
        <v>14</v>
      </c>
      <c r="C272" s="9">
        <v>100</v>
      </c>
      <c r="D272" s="9" t="s">
        <v>11</v>
      </c>
      <c r="E272" s="10">
        <v>29490</v>
      </c>
      <c r="F272" s="10">
        <v>29420</v>
      </c>
      <c r="G272" s="11">
        <v>0</v>
      </c>
      <c r="H272" s="12">
        <f t="shared" ref="H272:H273" si="190">IF(D272="LONG",(F272-E272)*C272,(E272-F272)*C272)</f>
        <v>-7000</v>
      </c>
      <c r="I272" s="13">
        <v>0</v>
      </c>
      <c r="J272" s="12">
        <f t="shared" si="189"/>
        <v>-7000</v>
      </c>
    </row>
    <row r="273" spans="1:10" x14ac:dyDescent="0.25">
      <c r="A273" s="2">
        <v>43062</v>
      </c>
      <c r="B273" s="9" t="s">
        <v>12</v>
      </c>
      <c r="C273" s="9">
        <v>5000</v>
      </c>
      <c r="D273" s="9" t="s">
        <v>11</v>
      </c>
      <c r="E273" s="10">
        <v>211.15</v>
      </c>
      <c r="F273" s="10">
        <v>210.2</v>
      </c>
      <c r="G273" s="11">
        <v>0</v>
      </c>
      <c r="H273" s="12">
        <f t="shared" si="190"/>
        <v>-4750.0000000000855</v>
      </c>
      <c r="I273" s="13">
        <v>0</v>
      </c>
      <c r="J273" s="12">
        <f t="shared" si="189"/>
        <v>-4750.0000000000855</v>
      </c>
    </row>
    <row r="274" spans="1:10" x14ac:dyDescent="0.25">
      <c r="A274" s="2">
        <v>43062</v>
      </c>
      <c r="B274" s="9" t="s">
        <v>13</v>
      </c>
      <c r="C274" s="9">
        <v>1000</v>
      </c>
      <c r="D274" s="9" t="s">
        <v>15</v>
      </c>
      <c r="E274" s="10">
        <v>446.75</v>
      </c>
      <c r="F274" s="10">
        <v>449.25</v>
      </c>
      <c r="G274" s="11">
        <v>0</v>
      </c>
      <c r="H274" s="14">
        <f t="shared" ref="H274" si="191">(E274-F274)*C274</f>
        <v>-2500</v>
      </c>
      <c r="I274" s="13">
        <v>0</v>
      </c>
      <c r="J274" s="14">
        <f t="shared" ref="J274" si="192">+I274+H274</f>
        <v>-2500</v>
      </c>
    </row>
    <row r="275" spans="1:10" x14ac:dyDescent="0.25">
      <c r="A275" s="2">
        <v>43062</v>
      </c>
      <c r="B275" s="9" t="s">
        <v>10</v>
      </c>
      <c r="C275" s="9">
        <v>100</v>
      </c>
      <c r="D275" s="9" t="s">
        <v>11</v>
      </c>
      <c r="E275" s="10">
        <v>3760</v>
      </c>
      <c r="F275" s="10">
        <v>3780</v>
      </c>
      <c r="G275" s="11">
        <v>0</v>
      </c>
      <c r="H275" s="12">
        <f t="shared" ref="H275" si="193">IF(D275="LONG",(F275-E275)*C275,(E275-F275)*C275)</f>
        <v>2000</v>
      </c>
      <c r="I275" s="13">
        <v>0</v>
      </c>
      <c r="J275" s="12">
        <f t="shared" ref="J275:J279" si="194">(H275+I275)</f>
        <v>2000</v>
      </c>
    </row>
    <row r="276" spans="1:10" x14ac:dyDescent="0.25">
      <c r="A276" s="2">
        <v>43061</v>
      </c>
      <c r="B276" s="9" t="s">
        <v>22</v>
      </c>
      <c r="C276" s="9">
        <v>30</v>
      </c>
      <c r="D276" s="9" t="s">
        <v>11</v>
      </c>
      <c r="E276" s="10">
        <v>39330</v>
      </c>
      <c r="F276" s="10">
        <v>39480</v>
      </c>
      <c r="G276" s="11">
        <v>39600</v>
      </c>
      <c r="H276" s="12">
        <f>IF(D276="LONG",(F276-E276)*C276,(E276-F276)*C276)</f>
        <v>4500</v>
      </c>
      <c r="I276" s="13">
        <f t="shared" ref="I276" si="195">(G276-F276)*C276</f>
        <v>3600</v>
      </c>
      <c r="J276" s="12">
        <f t="shared" si="194"/>
        <v>8100</v>
      </c>
    </row>
    <row r="277" spans="1:10" x14ac:dyDescent="0.25">
      <c r="A277" s="2">
        <v>43061</v>
      </c>
      <c r="B277" s="9" t="s">
        <v>12</v>
      </c>
      <c r="C277" s="9">
        <v>5000</v>
      </c>
      <c r="D277" s="9" t="s">
        <v>11</v>
      </c>
      <c r="E277" s="10">
        <v>210.8</v>
      </c>
      <c r="F277" s="10">
        <v>211.4</v>
      </c>
      <c r="G277" s="11">
        <v>0</v>
      </c>
      <c r="H277" s="12">
        <f t="shared" ref="H277:H278" si="196">IF(D277="LONG",(F277-E277)*C277,(E277-F277)*C277)</f>
        <v>2999.9999999999718</v>
      </c>
      <c r="I277" s="13">
        <v>0</v>
      </c>
      <c r="J277" s="12">
        <f t="shared" si="194"/>
        <v>2999.9999999999718</v>
      </c>
    </row>
    <row r="278" spans="1:10" x14ac:dyDescent="0.25">
      <c r="A278" s="2">
        <v>43061</v>
      </c>
      <c r="B278" s="9" t="s">
        <v>10</v>
      </c>
      <c r="C278" s="9">
        <v>100</v>
      </c>
      <c r="D278" s="9" t="s">
        <v>11</v>
      </c>
      <c r="E278" s="10">
        <v>3742</v>
      </c>
      <c r="F278" s="10">
        <v>3762</v>
      </c>
      <c r="G278" s="11">
        <v>0</v>
      </c>
      <c r="H278" s="12">
        <f t="shared" si="196"/>
        <v>2000</v>
      </c>
      <c r="I278" s="13">
        <v>0</v>
      </c>
      <c r="J278" s="12">
        <f t="shared" si="194"/>
        <v>2000</v>
      </c>
    </row>
    <row r="279" spans="1:10" x14ac:dyDescent="0.25">
      <c r="A279" s="2">
        <v>43060</v>
      </c>
      <c r="B279" s="9" t="s">
        <v>12</v>
      </c>
      <c r="C279" s="9">
        <v>5000</v>
      </c>
      <c r="D279" s="9" t="s">
        <v>11</v>
      </c>
      <c r="E279" s="10">
        <v>207.4</v>
      </c>
      <c r="F279" s="10">
        <v>208</v>
      </c>
      <c r="G279" s="11">
        <v>209</v>
      </c>
      <c r="H279" s="12">
        <f>IF(D279="LONG",(F279-E279)*C279,(E279-F279)*C279)</f>
        <v>2999.9999999999718</v>
      </c>
      <c r="I279" s="13">
        <f t="shared" ref="I279" si="197">(G279-F279)*C279</f>
        <v>5000</v>
      </c>
      <c r="J279" s="12">
        <f t="shared" si="194"/>
        <v>7999.9999999999718</v>
      </c>
    </row>
    <row r="280" spans="1:10" x14ac:dyDescent="0.25">
      <c r="A280" s="2">
        <v>43060</v>
      </c>
      <c r="B280" s="9" t="s">
        <v>14</v>
      </c>
      <c r="C280" s="9">
        <v>100</v>
      </c>
      <c r="D280" s="9" t="s">
        <v>15</v>
      </c>
      <c r="E280" s="10">
        <v>29415</v>
      </c>
      <c r="F280" s="10">
        <v>29355</v>
      </c>
      <c r="G280" s="11">
        <v>29285</v>
      </c>
      <c r="H280" s="14">
        <f t="shared" ref="H280" si="198">(E280-F280)*C280</f>
        <v>6000</v>
      </c>
      <c r="I280" s="13">
        <f>(F280-G280)*C280</f>
        <v>7000</v>
      </c>
      <c r="J280" s="14">
        <f t="shared" ref="J280" si="199">+I280+H280</f>
        <v>13000</v>
      </c>
    </row>
    <row r="281" spans="1:10" x14ac:dyDescent="0.25">
      <c r="A281" s="2">
        <v>43060</v>
      </c>
      <c r="B281" s="9" t="s">
        <v>10</v>
      </c>
      <c r="C281" s="9">
        <v>100</v>
      </c>
      <c r="D281" s="9" t="s">
        <v>11</v>
      </c>
      <c r="E281" s="10">
        <v>3681</v>
      </c>
      <c r="F281" s="10">
        <v>3701</v>
      </c>
      <c r="G281" s="11">
        <v>3716</v>
      </c>
      <c r="H281" s="12">
        <f>IF(D281="LONG",(F281-E281)*C281,(E281-F281)*C281)</f>
        <v>2000</v>
      </c>
      <c r="I281" s="13">
        <f t="shared" ref="I281" si="200">(G281-F281)*C281</f>
        <v>1500</v>
      </c>
      <c r="J281" s="12">
        <f t="shared" ref="J281:J291" si="201">(H281+I281)</f>
        <v>3500</v>
      </c>
    </row>
    <row r="282" spans="1:10" x14ac:dyDescent="0.25">
      <c r="A282" s="2">
        <v>43059</v>
      </c>
      <c r="B282" s="9" t="s">
        <v>14</v>
      </c>
      <c r="C282" s="9">
        <v>100</v>
      </c>
      <c r="D282" s="9" t="s">
        <v>11</v>
      </c>
      <c r="E282" s="10">
        <v>29695</v>
      </c>
      <c r="F282" s="10">
        <v>29625</v>
      </c>
      <c r="G282" s="11">
        <v>0</v>
      </c>
      <c r="H282" s="12">
        <f>IF(D282="LONG",(F282-E282)*C282,(E282-F282)*C282)</f>
        <v>-7000</v>
      </c>
      <c r="I282" s="13">
        <v>0</v>
      </c>
      <c r="J282" s="12">
        <f t="shared" si="201"/>
        <v>-7000</v>
      </c>
    </row>
    <row r="283" spans="1:10" x14ac:dyDescent="0.25">
      <c r="A283" s="2">
        <v>43059</v>
      </c>
      <c r="B283" s="9" t="s">
        <v>10</v>
      </c>
      <c r="C283" s="9">
        <v>100</v>
      </c>
      <c r="D283" s="9" t="s">
        <v>11</v>
      </c>
      <c r="E283" s="10">
        <v>3701</v>
      </c>
      <c r="F283" s="10">
        <v>3680</v>
      </c>
      <c r="G283" s="11">
        <v>0</v>
      </c>
      <c r="H283" s="12">
        <f t="shared" ref="H283:H284" si="202">IF(D283="LONG",(F283-E283)*C283,(E283-F283)*C283)</f>
        <v>-2100</v>
      </c>
      <c r="I283" s="13">
        <v>0</v>
      </c>
      <c r="J283" s="12">
        <f t="shared" si="201"/>
        <v>-2100</v>
      </c>
    </row>
    <row r="284" spans="1:10" x14ac:dyDescent="0.25">
      <c r="A284" s="2">
        <v>43059</v>
      </c>
      <c r="B284" s="9" t="s">
        <v>24</v>
      </c>
      <c r="C284" s="9">
        <v>1000</v>
      </c>
      <c r="D284" s="9" t="s">
        <v>11</v>
      </c>
      <c r="E284" s="10">
        <v>440</v>
      </c>
      <c r="F284" s="10">
        <v>441.5</v>
      </c>
      <c r="G284" s="11">
        <v>0</v>
      </c>
      <c r="H284" s="12">
        <f t="shared" si="202"/>
        <v>1500</v>
      </c>
      <c r="I284" s="13">
        <v>0</v>
      </c>
      <c r="J284" s="12">
        <f t="shared" si="201"/>
        <v>1500</v>
      </c>
    </row>
    <row r="285" spans="1:10" x14ac:dyDescent="0.25">
      <c r="A285" s="2">
        <v>43056</v>
      </c>
      <c r="B285" s="9" t="s">
        <v>22</v>
      </c>
      <c r="C285" s="9">
        <v>30</v>
      </c>
      <c r="D285" s="9" t="s">
        <v>11</v>
      </c>
      <c r="E285" s="10">
        <v>39660</v>
      </c>
      <c r="F285" s="10">
        <v>39810</v>
      </c>
      <c r="G285" s="11">
        <v>39850</v>
      </c>
      <c r="H285" s="12">
        <f>IF(D285="LONG",(F285-E285)*C285,(E285-F285)*C285)</f>
        <v>4500</v>
      </c>
      <c r="I285" s="13">
        <f t="shared" ref="I285" si="203">(G285-F285)*C285</f>
        <v>1200</v>
      </c>
      <c r="J285" s="12">
        <f t="shared" si="201"/>
        <v>5700</v>
      </c>
    </row>
    <row r="286" spans="1:10" x14ac:dyDescent="0.25">
      <c r="A286" s="2">
        <v>43056</v>
      </c>
      <c r="B286" s="9" t="s">
        <v>13</v>
      </c>
      <c r="C286" s="9">
        <v>1000</v>
      </c>
      <c r="D286" s="9" t="s">
        <v>11</v>
      </c>
      <c r="E286" s="10">
        <v>439</v>
      </c>
      <c r="F286" s="10">
        <v>436</v>
      </c>
      <c r="G286" s="11">
        <v>0</v>
      </c>
      <c r="H286" s="12">
        <f t="shared" ref="H286:H291" si="204">IF(D286="LONG",(F286-E286)*C286,(E286-F286)*C286)</f>
        <v>-3000</v>
      </c>
      <c r="I286" s="13">
        <v>0</v>
      </c>
      <c r="J286" s="12">
        <f t="shared" si="201"/>
        <v>-3000</v>
      </c>
    </row>
    <row r="287" spans="1:10" x14ac:dyDescent="0.25">
      <c r="A287" s="2">
        <v>43056</v>
      </c>
      <c r="B287" s="9" t="s">
        <v>10</v>
      </c>
      <c r="C287" s="9">
        <v>100</v>
      </c>
      <c r="D287" s="9" t="s">
        <v>11</v>
      </c>
      <c r="E287" s="10">
        <v>3596</v>
      </c>
      <c r="F287" s="10">
        <v>3616</v>
      </c>
      <c r="G287" s="11">
        <v>3641</v>
      </c>
      <c r="H287" s="12">
        <f t="shared" si="204"/>
        <v>2000</v>
      </c>
      <c r="I287" s="13">
        <f t="shared" ref="I287" si="205">(G287-F287)*C287</f>
        <v>2500</v>
      </c>
      <c r="J287" s="12">
        <f t="shared" si="201"/>
        <v>4500</v>
      </c>
    </row>
    <row r="288" spans="1:10" x14ac:dyDescent="0.25">
      <c r="A288" s="2">
        <v>43056</v>
      </c>
      <c r="B288" s="9" t="s">
        <v>12</v>
      </c>
      <c r="C288" s="9">
        <v>5000</v>
      </c>
      <c r="D288" s="9" t="s">
        <v>11</v>
      </c>
      <c r="E288" s="10">
        <v>206.9</v>
      </c>
      <c r="F288" s="10">
        <v>206.2</v>
      </c>
      <c r="G288" s="11">
        <v>0</v>
      </c>
      <c r="H288" s="12">
        <f t="shared" si="204"/>
        <v>-3500.0000000000855</v>
      </c>
      <c r="I288" s="13">
        <v>0</v>
      </c>
      <c r="J288" s="12">
        <f t="shared" si="201"/>
        <v>-3500.0000000000855</v>
      </c>
    </row>
    <row r="289" spans="1:10" x14ac:dyDescent="0.25">
      <c r="A289" s="2">
        <v>43055</v>
      </c>
      <c r="B289" s="9" t="s">
        <v>18</v>
      </c>
      <c r="C289" s="9">
        <v>100</v>
      </c>
      <c r="D289" s="9" t="s">
        <v>11</v>
      </c>
      <c r="E289" s="10">
        <v>29515</v>
      </c>
      <c r="F289" s="10">
        <v>29476</v>
      </c>
      <c r="G289" s="11">
        <v>0</v>
      </c>
      <c r="H289" s="12">
        <f t="shared" si="204"/>
        <v>-3900</v>
      </c>
      <c r="I289" s="13">
        <v>0</v>
      </c>
      <c r="J289" s="12">
        <f t="shared" si="201"/>
        <v>-3900</v>
      </c>
    </row>
    <row r="290" spans="1:10" x14ac:dyDescent="0.25">
      <c r="A290" s="2">
        <v>43055</v>
      </c>
      <c r="B290" s="9" t="s">
        <v>16</v>
      </c>
      <c r="C290" s="9">
        <v>1250</v>
      </c>
      <c r="D290" s="9" t="s">
        <v>11</v>
      </c>
      <c r="E290" s="10">
        <v>202.5</v>
      </c>
      <c r="F290" s="10">
        <v>199.5</v>
      </c>
      <c r="G290" s="11">
        <v>0</v>
      </c>
      <c r="H290" s="12">
        <f t="shared" si="204"/>
        <v>-3750</v>
      </c>
      <c r="I290" s="13">
        <v>0</v>
      </c>
      <c r="J290" s="12">
        <f t="shared" si="201"/>
        <v>-3750</v>
      </c>
    </row>
    <row r="291" spans="1:10" x14ac:dyDescent="0.25">
      <c r="A291" s="2">
        <v>43055</v>
      </c>
      <c r="B291" s="9" t="s">
        <v>24</v>
      </c>
      <c r="C291" s="9">
        <v>1000</v>
      </c>
      <c r="D291" s="9" t="s">
        <v>11</v>
      </c>
      <c r="E291" s="10">
        <v>442.5</v>
      </c>
      <c r="F291" s="10">
        <v>439.5</v>
      </c>
      <c r="G291" s="11">
        <v>0</v>
      </c>
      <c r="H291" s="12">
        <f t="shared" si="204"/>
        <v>-3000</v>
      </c>
      <c r="I291" s="13">
        <v>0</v>
      </c>
      <c r="J291" s="12">
        <f t="shared" si="201"/>
        <v>-3000</v>
      </c>
    </row>
    <row r="292" spans="1:10" x14ac:dyDescent="0.25">
      <c r="A292" s="2">
        <v>43055</v>
      </c>
      <c r="B292" s="9" t="s">
        <v>19</v>
      </c>
      <c r="C292" s="9">
        <v>5000</v>
      </c>
      <c r="D292" s="9" t="s">
        <v>15</v>
      </c>
      <c r="E292" s="10">
        <v>158</v>
      </c>
      <c r="F292" s="10">
        <v>158.69999999999999</v>
      </c>
      <c r="G292" s="11">
        <v>0</v>
      </c>
      <c r="H292" s="14">
        <f>(E292-F292)*C292</f>
        <v>-3499.9999999999432</v>
      </c>
      <c r="I292" s="13">
        <v>0</v>
      </c>
      <c r="J292" s="14">
        <f t="shared" ref="J292:J293" si="206">+I292+H292</f>
        <v>-3499.9999999999432</v>
      </c>
    </row>
    <row r="293" spans="1:10" x14ac:dyDescent="0.25">
      <c r="A293" s="2">
        <v>43055</v>
      </c>
      <c r="B293" s="9" t="s">
        <v>10</v>
      </c>
      <c r="C293" s="9">
        <v>100</v>
      </c>
      <c r="D293" s="9" t="s">
        <v>15</v>
      </c>
      <c r="E293" s="10">
        <v>3605</v>
      </c>
      <c r="F293" s="10">
        <v>3585</v>
      </c>
      <c r="G293" s="11">
        <v>0</v>
      </c>
      <c r="H293" s="14">
        <f>(E293-F293)*C293</f>
        <v>2000</v>
      </c>
      <c r="I293" s="13">
        <v>0</v>
      </c>
      <c r="J293" s="14">
        <f t="shared" si="206"/>
        <v>2000</v>
      </c>
    </row>
    <row r="294" spans="1:10" x14ac:dyDescent="0.25">
      <c r="A294" s="2">
        <v>43054</v>
      </c>
      <c r="B294" s="9" t="s">
        <v>10</v>
      </c>
      <c r="C294" s="9">
        <v>100</v>
      </c>
      <c r="D294" s="9" t="s">
        <v>11</v>
      </c>
      <c r="E294" s="10">
        <v>3605</v>
      </c>
      <c r="F294" s="10">
        <v>3625</v>
      </c>
      <c r="G294" s="11">
        <v>0</v>
      </c>
      <c r="H294" s="12">
        <f t="shared" ref="H294:H298" si="207">IF(D294="LONG",(F294-E294)*C294,(E294-F294)*C294)</f>
        <v>2000</v>
      </c>
      <c r="I294" s="13">
        <v>0</v>
      </c>
      <c r="J294" s="12">
        <f t="shared" ref="J294:J298" si="208">(H294+I294)</f>
        <v>2000</v>
      </c>
    </row>
    <row r="295" spans="1:10" x14ac:dyDescent="0.25">
      <c r="A295" s="2">
        <v>43054</v>
      </c>
      <c r="B295" s="9" t="s">
        <v>23</v>
      </c>
      <c r="C295" s="9">
        <v>30</v>
      </c>
      <c r="D295" s="9" t="s">
        <v>11</v>
      </c>
      <c r="E295" s="10">
        <v>39900</v>
      </c>
      <c r="F295" s="10">
        <v>40050</v>
      </c>
      <c r="G295" s="11">
        <v>0</v>
      </c>
      <c r="H295" s="12">
        <f t="shared" si="207"/>
        <v>4500</v>
      </c>
      <c r="I295" s="13">
        <v>0</v>
      </c>
      <c r="J295" s="12">
        <f t="shared" si="208"/>
        <v>4500</v>
      </c>
    </row>
    <row r="296" spans="1:10" x14ac:dyDescent="0.25">
      <c r="A296" s="2">
        <v>43054</v>
      </c>
      <c r="B296" s="9" t="s">
        <v>24</v>
      </c>
      <c r="C296" s="9">
        <v>1000</v>
      </c>
      <c r="D296" s="9" t="s">
        <v>11</v>
      </c>
      <c r="E296" s="10">
        <v>441.5</v>
      </c>
      <c r="F296" s="10">
        <v>438.5</v>
      </c>
      <c r="G296" s="11">
        <v>0</v>
      </c>
      <c r="H296" s="12">
        <f t="shared" si="207"/>
        <v>-3000</v>
      </c>
      <c r="I296" s="13">
        <v>0</v>
      </c>
      <c r="J296" s="12">
        <f t="shared" si="208"/>
        <v>-3000</v>
      </c>
    </row>
    <row r="297" spans="1:10" x14ac:dyDescent="0.25">
      <c r="A297" s="2">
        <v>43054</v>
      </c>
      <c r="B297" s="9" t="s">
        <v>12</v>
      </c>
      <c r="C297" s="9">
        <v>5000</v>
      </c>
      <c r="D297" s="9" t="s">
        <v>11</v>
      </c>
      <c r="E297" s="10">
        <v>207</v>
      </c>
      <c r="F297" s="10">
        <v>206.3</v>
      </c>
      <c r="G297" s="11">
        <v>0</v>
      </c>
      <c r="H297" s="12">
        <f t="shared" si="207"/>
        <v>-3499.9999999999432</v>
      </c>
      <c r="I297" s="13">
        <v>0</v>
      </c>
      <c r="J297" s="12">
        <f t="shared" si="208"/>
        <v>-3499.9999999999432</v>
      </c>
    </row>
    <row r="298" spans="1:10" x14ac:dyDescent="0.25">
      <c r="A298" s="2">
        <v>43054</v>
      </c>
      <c r="B298" s="9" t="s">
        <v>17</v>
      </c>
      <c r="C298" s="9">
        <v>5000</v>
      </c>
      <c r="D298" s="9" t="s">
        <v>11</v>
      </c>
      <c r="E298" s="10">
        <v>158.5</v>
      </c>
      <c r="F298" s="10">
        <v>157.9</v>
      </c>
      <c r="G298" s="11">
        <v>0</v>
      </c>
      <c r="H298" s="12">
        <f t="shared" si="207"/>
        <v>-2999.9999999999718</v>
      </c>
      <c r="I298" s="13">
        <v>0</v>
      </c>
      <c r="J298" s="12">
        <f t="shared" si="208"/>
        <v>-2999.9999999999718</v>
      </c>
    </row>
    <row r="299" spans="1:10" x14ac:dyDescent="0.25">
      <c r="A299" s="2">
        <v>43053</v>
      </c>
      <c r="B299" s="9" t="s">
        <v>19</v>
      </c>
      <c r="C299" s="9">
        <v>5000</v>
      </c>
      <c r="D299" s="9" t="s">
        <v>15</v>
      </c>
      <c r="E299" s="10">
        <v>164</v>
      </c>
      <c r="F299" s="10">
        <v>163.5</v>
      </c>
      <c r="G299" s="11">
        <v>162.55000000000001</v>
      </c>
      <c r="H299" s="14">
        <f>(E299-F299)*C299</f>
        <v>2500</v>
      </c>
      <c r="I299" s="13">
        <f>(F299-G299)*C299</f>
        <v>4749.9999999999436</v>
      </c>
      <c r="J299" s="14">
        <f t="shared" ref="J299" si="209">+I299+H299</f>
        <v>7249.9999999999436</v>
      </c>
    </row>
    <row r="300" spans="1:10" x14ac:dyDescent="0.25">
      <c r="A300" s="2">
        <v>43053</v>
      </c>
      <c r="B300" s="9" t="s">
        <v>18</v>
      </c>
      <c r="C300" s="9">
        <v>100</v>
      </c>
      <c r="D300" s="9" t="s">
        <v>11</v>
      </c>
      <c r="E300" s="10">
        <v>29460</v>
      </c>
      <c r="F300" s="10">
        <v>29520</v>
      </c>
      <c r="G300" s="11">
        <v>29590</v>
      </c>
      <c r="H300" s="12">
        <f t="shared" ref="H300:H305" si="210">IF(D300="LONG",(F300-E300)*C300,(E300-F300)*C300)</f>
        <v>6000</v>
      </c>
      <c r="I300" s="13">
        <f t="shared" ref="I300" si="211">(G300-F300)*C300</f>
        <v>7000</v>
      </c>
      <c r="J300" s="12">
        <f t="shared" ref="J300:J305" si="212">(H300+I300)</f>
        <v>13000</v>
      </c>
    </row>
    <row r="301" spans="1:10" x14ac:dyDescent="0.25">
      <c r="A301" s="2">
        <v>43053</v>
      </c>
      <c r="B301" s="9" t="s">
        <v>10</v>
      </c>
      <c r="C301" s="9">
        <v>100</v>
      </c>
      <c r="D301" s="9" t="s">
        <v>11</v>
      </c>
      <c r="E301" s="10">
        <v>3710</v>
      </c>
      <c r="F301" s="10">
        <v>3685</v>
      </c>
      <c r="G301" s="11">
        <v>0</v>
      </c>
      <c r="H301" s="12">
        <f t="shared" si="210"/>
        <v>-2500</v>
      </c>
      <c r="I301" s="13">
        <v>0</v>
      </c>
      <c r="J301" s="12">
        <f t="shared" si="212"/>
        <v>-2500</v>
      </c>
    </row>
    <row r="302" spans="1:10" x14ac:dyDescent="0.25">
      <c r="A302" s="2">
        <v>43052</v>
      </c>
      <c r="B302" s="9" t="s">
        <v>10</v>
      </c>
      <c r="C302" s="9">
        <v>100</v>
      </c>
      <c r="D302" s="9" t="s">
        <v>11</v>
      </c>
      <c r="E302" s="10">
        <v>3720</v>
      </c>
      <c r="F302" s="10">
        <v>3740</v>
      </c>
      <c r="G302" s="11">
        <v>0</v>
      </c>
      <c r="H302" s="12">
        <f t="shared" si="210"/>
        <v>2000</v>
      </c>
      <c r="I302" s="13">
        <v>0</v>
      </c>
      <c r="J302" s="12">
        <f t="shared" si="212"/>
        <v>2000</v>
      </c>
    </row>
    <row r="303" spans="1:10" x14ac:dyDescent="0.25">
      <c r="A303" s="2">
        <v>43052</v>
      </c>
      <c r="B303" s="9" t="s">
        <v>24</v>
      </c>
      <c r="C303" s="9">
        <v>1000</v>
      </c>
      <c r="D303" s="9" t="s">
        <v>11</v>
      </c>
      <c r="E303" s="10">
        <v>446.75</v>
      </c>
      <c r="F303" s="10">
        <v>448.75</v>
      </c>
      <c r="G303" s="11">
        <v>0</v>
      </c>
      <c r="H303" s="12">
        <f t="shared" si="210"/>
        <v>2000</v>
      </c>
      <c r="I303" s="13">
        <v>0</v>
      </c>
      <c r="J303" s="12">
        <f t="shared" si="212"/>
        <v>2000</v>
      </c>
    </row>
    <row r="304" spans="1:10" x14ac:dyDescent="0.25">
      <c r="A304" s="2">
        <v>43049</v>
      </c>
      <c r="B304" s="9" t="s">
        <v>14</v>
      </c>
      <c r="C304" s="9">
        <v>100</v>
      </c>
      <c r="D304" s="9" t="s">
        <v>11</v>
      </c>
      <c r="E304" s="10">
        <v>29580</v>
      </c>
      <c r="F304" s="10">
        <v>29640</v>
      </c>
      <c r="G304" s="11">
        <v>0</v>
      </c>
      <c r="H304" s="12">
        <f t="shared" si="210"/>
        <v>6000</v>
      </c>
      <c r="I304" s="13">
        <v>0</v>
      </c>
      <c r="J304" s="12">
        <f t="shared" si="212"/>
        <v>6000</v>
      </c>
    </row>
    <row r="305" spans="1:10" x14ac:dyDescent="0.25">
      <c r="A305" s="2">
        <v>43049</v>
      </c>
      <c r="B305" s="9" t="s">
        <v>12</v>
      </c>
      <c r="C305" s="9">
        <v>5000</v>
      </c>
      <c r="D305" s="9" t="s">
        <v>11</v>
      </c>
      <c r="E305" s="10">
        <v>209.8</v>
      </c>
      <c r="F305" s="10">
        <v>210.3</v>
      </c>
      <c r="G305" s="11">
        <v>0</v>
      </c>
      <c r="H305" s="12">
        <f t="shared" si="210"/>
        <v>2500</v>
      </c>
      <c r="I305" s="13">
        <v>0</v>
      </c>
      <c r="J305" s="12">
        <f t="shared" si="212"/>
        <v>2500</v>
      </c>
    </row>
    <row r="306" spans="1:10" x14ac:dyDescent="0.25">
      <c r="A306" s="2">
        <v>43049</v>
      </c>
      <c r="B306" s="9" t="s">
        <v>24</v>
      </c>
      <c r="C306" s="9">
        <v>1000</v>
      </c>
      <c r="D306" s="9" t="s">
        <v>15</v>
      </c>
      <c r="E306" s="10">
        <v>446</v>
      </c>
      <c r="F306" s="10">
        <v>444</v>
      </c>
      <c r="G306" s="11">
        <v>0</v>
      </c>
      <c r="H306" s="14">
        <f t="shared" ref="H306:H307" si="213">(E306-F306)*C306</f>
        <v>2000</v>
      </c>
      <c r="I306" s="13">
        <v>0</v>
      </c>
      <c r="J306" s="14">
        <f t="shared" ref="J306:J307" si="214">+I306+H306</f>
        <v>2000</v>
      </c>
    </row>
    <row r="307" spans="1:10" x14ac:dyDescent="0.25">
      <c r="A307" s="2">
        <v>43049</v>
      </c>
      <c r="B307" s="9" t="s">
        <v>10</v>
      </c>
      <c r="C307" s="9">
        <v>100</v>
      </c>
      <c r="D307" s="9" t="s">
        <v>15</v>
      </c>
      <c r="E307" s="10">
        <v>3715</v>
      </c>
      <c r="F307" s="10">
        <v>3740</v>
      </c>
      <c r="G307" s="11">
        <v>0</v>
      </c>
      <c r="H307" s="14">
        <f t="shared" si="213"/>
        <v>-2500</v>
      </c>
      <c r="I307" s="13">
        <v>0</v>
      </c>
      <c r="J307" s="14">
        <f t="shared" si="214"/>
        <v>-2500</v>
      </c>
    </row>
    <row r="308" spans="1:10" x14ac:dyDescent="0.25">
      <c r="A308" s="2">
        <v>43048</v>
      </c>
      <c r="B308" s="9" t="s">
        <v>18</v>
      </c>
      <c r="C308" s="9">
        <v>100</v>
      </c>
      <c r="D308" s="9" t="s">
        <v>11</v>
      </c>
      <c r="E308" s="10">
        <v>29510</v>
      </c>
      <c r="F308" s="10">
        <v>29560</v>
      </c>
      <c r="G308" s="11">
        <v>0</v>
      </c>
      <c r="H308" s="12">
        <f t="shared" ref="H308:H310" si="215">IF(D308="LONG",(F308-E308)*C308,(E308-F308)*C308)</f>
        <v>5000</v>
      </c>
      <c r="I308" s="13">
        <v>0</v>
      </c>
      <c r="J308" s="12">
        <f t="shared" ref="J308:J310" si="216">(H308+I308)</f>
        <v>5000</v>
      </c>
    </row>
    <row r="309" spans="1:10" x14ac:dyDescent="0.25">
      <c r="A309" s="2">
        <v>43048</v>
      </c>
      <c r="B309" s="9" t="s">
        <v>10</v>
      </c>
      <c r="C309" s="9">
        <v>100</v>
      </c>
      <c r="D309" s="9" t="s">
        <v>11</v>
      </c>
      <c r="E309" s="10">
        <v>3700</v>
      </c>
      <c r="F309" s="10">
        <v>3720</v>
      </c>
      <c r="G309" s="11">
        <v>3745</v>
      </c>
      <c r="H309" s="12">
        <f t="shared" si="215"/>
        <v>2000</v>
      </c>
      <c r="I309" s="13">
        <f t="shared" ref="I309" si="217">(G309-F309)*C309</f>
        <v>2500</v>
      </c>
      <c r="J309" s="12">
        <f t="shared" si="216"/>
        <v>4500</v>
      </c>
    </row>
    <row r="310" spans="1:10" x14ac:dyDescent="0.25">
      <c r="A310" s="2">
        <v>43048</v>
      </c>
      <c r="B310" s="9" t="s">
        <v>13</v>
      </c>
      <c r="C310" s="9">
        <v>1000</v>
      </c>
      <c r="D310" s="9" t="s">
        <v>11</v>
      </c>
      <c r="E310" s="10">
        <v>441</v>
      </c>
      <c r="F310" s="10">
        <v>443</v>
      </c>
      <c r="G310" s="11">
        <v>0</v>
      </c>
      <c r="H310" s="12">
        <f t="shared" si="215"/>
        <v>2000</v>
      </c>
      <c r="I310" s="13">
        <v>0</v>
      </c>
      <c r="J310" s="12">
        <f t="shared" si="216"/>
        <v>2000</v>
      </c>
    </row>
    <row r="311" spans="1:10" x14ac:dyDescent="0.25">
      <c r="A311" s="2">
        <v>43048</v>
      </c>
      <c r="B311" s="9" t="s">
        <v>12</v>
      </c>
      <c r="C311" s="9">
        <v>5000</v>
      </c>
      <c r="D311" s="9" t="s">
        <v>15</v>
      </c>
      <c r="E311" s="10">
        <v>207.7</v>
      </c>
      <c r="F311" s="10">
        <v>207.2</v>
      </c>
      <c r="G311" s="11">
        <v>0</v>
      </c>
      <c r="H311" s="14">
        <f t="shared" ref="H311" si="218">(E311-F311)*C311</f>
        <v>2500</v>
      </c>
      <c r="I311" s="13">
        <v>0</v>
      </c>
      <c r="J311" s="14">
        <f t="shared" ref="J311" si="219">+I311+H311</f>
        <v>2500</v>
      </c>
    </row>
    <row r="312" spans="1:10" x14ac:dyDescent="0.25">
      <c r="A312" s="2">
        <v>43047</v>
      </c>
      <c r="B312" s="9" t="s">
        <v>18</v>
      </c>
      <c r="C312" s="9">
        <v>100</v>
      </c>
      <c r="D312" s="9" t="s">
        <v>11</v>
      </c>
      <c r="E312" s="10">
        <v>29450</v>
      </c>
      <c r="F312" s="10">
        <v>29500</v>
      </c>
      <c r="G312" s="11">
        <v>0</v>
      </c>
      <c r="H312" s="12">
        <f t="shared" ref="H312:H316" si="220">IF(D312="LONG",(F312-E312)*C312,(E312-F312)*C312)</f>
        <v>5000</v>
      </c>
      <c r="I312" s="13">
        <v>0</v>
      </c>
      <c r="J312" s="12">
        <f t="shared" ref="J312:J316" si="221">(H312+I312)</f>
        <v>5000</v>
      </c>
    </row>
    <row r="313" spans="1:10" x14ac:dyDescent="0.25">
      <c r="A313" s="2">
        <v>43047</v>
      </c>
      <c r="B313" s="9" t="s">
        <v>17</v>
      </c>
      <c r="C313" s="9">
        <v>5000</v>
      </c>
      <c r="D313" s="9" t="s">
        <v>11</v>
      </c>
      <c r="E313" s="10">
        <v>161.9</v>
      </c>
      <c r="F313" s="10">
        <v>162.5</v>
      </c>
      <c r="G313" s="11">
        <v>163.35</v>
      </c>
      <c r="H313" s="12">
        <f t="shared" si="220"/>
        <v>2999.9999999999718</v>
      </c>
      <c r="I313" s="13">
        <f t="shared" ref="I313" si="222">(G313-F313)*C313</f>
        <v>4249.9999999999718</v>
      </c>
      <c r="J313" s="12">
        <f t="shared" si="221"/>
        <v>7249.9999999999436</v>
      </c>
    </row>
    <row r="314" spans="1:10" x14ac:dyDescent="0.25">
      <c r="A314" s="2">
        <v>43047</v>
      </c>
      <c r="B314" s="9" t="s">
        <v>10</v>
      </c>
      <c r="C314" s="9">
        <v>100</v>
      </c>
      <c r="D314" s="9" t="s">
        <v>11</v>
      </c>
      <c r="E314" s="10">
        <v>3705</v>
      </c>
      <c r="F314" s="10">
        <v>3675</v>
      </c>
      <c r="G314" s="11">
        <v>0</v>
      </c>
      <c r="H314" s="12">
        <f t="shared" si="220"/>
        <v>-3000</v>
      </c>
      <c r="I314" s="13">
        <v>0</v>
      </c>
      <c r="J314" s="12">
        <f t="shared" si="221"/>
        <v>-3000</v>
      </c>
    </row>
    <row r="315" spans="1:10" x14ac:dyDescent="0.25">
      <c r="A315" s="2">
        <v>43047</v>
      </c>
      <c r="B315" s="9" t="s">
        <v>24</v>
      </c>
      <c r="C315" s="9">
        <v>1000</v>
      </c>
      <c r="D315" s="9" t="s">
        <v>11</v>
      </c>
      <c r="E315" s="10">
        <v>445</v>
      </c>
      <c r="F315" s="10">
        <v>442</v>
      </c>
      <c r="G315" s="11">
        <v>0</v>
      </c>
      <c r="H315" s="12">
        <f t="shared" si="220"/>
        <v>-3000</v>
      </c>
      <c r="I315" s="13">
        <v>0</v>
      </c>
      <c r="J315" s="12">
        <f t="shared" si="221"/>
        <v>-3000</v>
      </c>
    </row>
    <row r="316" spans="1:10" x14ac:dyDescent="0.25">
      <c r="A316" s="2">
        <v>43046</v>
      </c>
      <c r="B316" s="9" t="s">
        <v>17</v>
      </c>
      <c r="C316" s="9">
        <v>5000</v>
      </c>
      <c r="D316" s="9" t="s">
        <v>11</v>
      </c>
      <c r="E316" s="10">
        <v>161</v>
      </c>
      <c r="F316" s="10">
        <v>161.5</v>
      </c>
      <c r="G316" s="11">
        <v>162.5</v>
      </c>
      <c r="H316" s="12">
        <f t="shared" si="220"/>
        <v>2500</v>
      </c>
      <c r="I316" s="13">
        <f t="shared" ref="I316" si="223">(G316-F316)*C316</f>
        <v>5000</v>
      </c>
      <c r="J316" s="12">
        <f t="shared" si="221"/>
        <v>7500</v>
      </c>
    </row>
    <row r="317" spans="1:10" x14ac:dyDescent="0.25">
      <c r="A317" s="2">
        <v>43046</v>
      </c>
      <c r="B317" s="9" t="s">
        <v>14</v>
      </c>
      <c r="C317" s="9">
        <v>100</v>
      </c>
      <c r="D317" s="9" t="s">
        <v>15</v>
      </c>
      <c r="E317" s="10">
        <v>29380</v>
      </c>
      <c r="F317" s="10">
        <v>29440</v>
      </c>
      <c r="G317" s="11">
        <v>0</v>
      </c>
      <c r="H317" s="14">
        <f t="shared" ref="H317" si="224">(E317-F317)*C317</f>
        <v>-6000</v>
      </c>
      <c r="I317" s="13">
        <v>0</v>
      </c>
      <c r="J317" s="14">
        <f t="shared" ref="J317" si="225">+I317+H317</f>
        <v>-6000</v>
      </c>
    </row>
    <row r="318" spans="1:10" x14ac:dyDescent="0.25">
      <c r="A318" s="2">
        <v>43046</v>
      </c>
      <c r="B318" s="9" t="s">
        <v>24</v>
      </c>
      <c r="C318" s="9">
        <v>1000</v>
      </c>
      <c r="D318" s="9" t="s">
        <v>11</v>
      </c>
      <c r="E318" s="10">
        <v>451</v>
      </c>
      <c r="F318" s="10">
        <v>452.85</v>
      </c>
      <c r="G318" s="11">
        <v>0</v>
      </c>
      <c r="H318" s="12">
        <f>IF(D318="LONG",(F318-E318)*C318,(E318-F318)*C318)</f>
        <v>1850.0000000000227</v>
      </c>
      <c r="I318" s="13">
        <v>0</v>
      </c>
      <c r="J318" s="12">
        <f>(H318+I318)</f>
        <v>1850.0000000000227</v>
      </c>
    </row>
    <row r="319" spans="1:10" x14ac:dyDescent="0.25">
      <c r="A319" s="2">
        <v>43046</v>
      </c>
      <c r="B319" s="9" t="s">
        <v>10</v>
      </c>
      <c r="C319" s="9">
        <v>100</v>
      </c>
      <c r="D319" s="9" t="s">
        <v>11</v>
      </c>
      <c r="E319" s="10">
        <v>3720</v>
      </c>
      <c r="F319" s="10">
        <v>3740</v>
      </c>
      <c r="G319" s="11">
        <v>3770</v>
      </c>
      <c r="H319" s="12">
        <f>IF(D319="LONG",(F319-E319)*C319,(E319-F319)*C319)</f>
        <v>2000</v>
      </c>
      <c r="I319" s="13">
        <v>0</v>
      </c>
      <c r="J319" s="12">
        <f>(H319+I319)</f>
        <v>2000</v>
      </c>
    </row>
    <row r="320" spans="1:10" x14ac:dyDescent="0.25">
      <c r="A320" s="2">
        <v>43045</v>
      </c>
      <c r="B320" s="9" t="s">
        <v>14</v>
      </c>
      <c r="C320" s="9">
        <v>100</v>
      </c>
      <c r="D320" s="9" t="s">
        <v>11</v>
      </c>
      <c r="E320" s="10">
        <v>29150</v>
      </c>
      <c r="F320" s="10">
        <v>29200</v>
      </c>
      <c r="G320" s="11">
        <v>0</v>
      </c>
      <c r="H320" s="12">
        <f t="shared" ref="H320:H325" si="226">IF(D320="LONG",(F320-E320)*C320,(E320-F320)*C320)</f>
        <v>5000</v>
      </c>
      <c r="I320" s="13">
        <v>0</v>
      </c>
      <c r="J320" s="12">
        <f t="shared" ref="J320:J325" si="227">(H320+I320)</f>
        <v>5000</v>
      </c>
    </row>
    <row r="321" spans="1:10" x14ac:dyDescent="0.25">
      <c r="A321" s="2">
        <v>43045</v>
      </c>
      <c r="B321" s="9" t="s">
        <v>12</v>
      </c>
      <c r="C321" s="9">
        <v>5000</v>
      </c>
      <c r="D321" s="9" t="s">
        <v>11</v>
      </c>
      <c r="E321" s="10">
        <v>210.5</v>
      </c>
      <c r="F321" s="10">
        <v>211</v>
      </c>
      <c r="G321" s="11">
        <v>211.9</v>
      </c>
      <c r="H321" s="12">
        <f t="shared" si="226"/>
        <v>2500</v>
      </c>
      <c r="I321" s="13">
        <f t="shared" ref="I321" si="228">(G321-F321)*C321</f>
        <v>4500.0000000000282</v>
      </c>
      <c r="J321" s="12">
        <f t="shared" si="227"/>
        <v>7000.0000000000282</v>
      </c>
    </row>
    <row r="322" spans="1:10" x14ac:dyDescent="0.25">
      <c r="A322" s="2">
        <v>43045</v>
      </c>
      <c r="B322" s="9" t="s">
        <v>24</v>
      </c>
      <c r="C322" s="9">
        <v>1000</v>
      </c>
      <c r="D322" s="9" t="s">
        <v>11</v>
      </c>
      <c r="E322" s="10">
        <v>450</v>
      </c>
      <c r="F322" s="10">
        <v>452</v>
      </c>
      <c r="G322" s="11">
        <v>0</v>
      </c>
      <c r="H322" s="12">
        <f t="shared" si="226"/>
        <v>2000</v>
      </c>
      <c r="I322" s="13">
        <v>0</v>
      </c>
      <c r="J322" s="12">
        <f t="shared" si="227"/>
        <v>2000</v>
      </c>
    </row>
    <row r="323" spans="1:10" x14ac:dyDescent="0.25">
      <c r="A323" s="2">
        <v>43045</v>
      </c>
      <c r="B323" s="9" t="s">
        <v>10</v>
      </c>
      <c r="C323" s="9">
        <v>100</v>
      </c>
      <c r="D323" s="9" t="s">
        <v>11</v>
      </c>
      <c r="E323" s="10">
        <v>3630</v>
      </c>
      <c r="F323" s="10">
        <v>3650</v>
      </c>
      <c r="G323" s="11">
        <v>3675</v>
      </c>
      <c r="H323" s="12">
        <f t="shared" si="226"/>
        <v>2000</v>
      </c>
      <c r="I323" s="13">
        <f t="shared" ref="I323" si="229">(G323-F323)*C323</f>
        <v>2500</v>
      </c>
      <c r="J323" s="12">
        <f t="shared" si="227"/>
        <v>4500</v>
      </c>
    </row>
    <row r="324" spans="1:10" x14ac:dyDescent="0.25">
      <c r="A324" s="2">
        <v>43042</v>
      </c>
      <c r="B324" s="9" t="s">
        <v>18</v>
      </c>
      <c r="C324" s="9">
        <v>100</v>
      </c>
      <c r="D324" s="9" t="s">
        <v>11</v>
      </c>
      <c r="E324" s="10">
        <v>29250</v>
      </c>
      <c r="F324" s="10">
        <v>29190</v>
      </c>
      <c r="G324" s="11">
        <v>0</v>
      </c>
      <c r="H324" s="12">
        <f t="shared" si="226"/>
        <v>-6000</v>
      </c>
      <c r="I324" s="13">
        <v>0</v>
      </c>
      <c r="J324" s="12">
        <f t="shared" si="227"/>
        <v>-6000</v>
      </c>
    </row>
    <row r="325" spans="1:10" x14ac:dyDescent="0.25">
      <c r="A325" s="2">
        <v>43042</v>
      </c>
      <c r="B325" s="9" t="s">
        <v>24</v>
      </c>
      <c r="C325" s="9">
        <v>1000</v>
      </c>
      <c r="D325" s="9" t="s">
        <v>11</v>
      </c>
      <c r="E325" s="10">
        <v>450</v>
      </c>
      <c r="F325" s="10">
        <v>447</v>
      </c>
      <c r="G325" s="11">
        <v>0</v>
      </c>
      <c r="H325" s="12">
        <f t="shared" si="226"/>
        <v>-3000</v>
      </c>
      <c r="I325" s="13">
        <v>0</v>
      </c>
      <c r="J325" s="12">
        <f t="shared" si="227"/>
        <v>-3000</v>
      </c>
    </row>
    <row r="326" spans="1:10" x14ac:dyDescent="0.25">
      <c r="A326" s="2">
        <v>43042</v>
      </c>
      <c r="B326" s="9" t="s">
        <v>17</v>
      </c>
      <c r="C326" s="9">
        <v>5000</v>
      </c>
      <c r="D326" s="9" t="s">
        <v>11</v>
      </c>
      <c r="E326" s="10">
        <v>158.25</v>
      </c>
      <c r="F326" s="10">
        <v>158.75</v>
      </c>
      <c r="G326" s="11">
        <v>159.75</v>
      </c>
      <c r="H326" s="12">
        <f>IF(D326="LONG",(F326-E326)*C326,(E326-F326)*C326)</f>
        <v>2500</v>
      </c>
      <c r="I326" s="13">
        <f t="shared" ref="I326:I327" si="230">(G326-F326)*C326</f>
        <v>5000</v>
      </c>
      <c r="J326" s="12">
        <f>(H326+I326)</f>
        <v>7500</v>
      </c>
    </row>
    <row r="327" spans="1:10" x14ac:dyDescent="0.25">
      <c r="A327" s="2">
        <v>43042</v>
      </c>
      <c r="B327" s="9" t="s">
        <v>26</v>
      </c>
      <c r="C327" s="9">
        <v>100</v>
      </c>
      <c r="D327" s="9" t="s">
        <v>11</v>
      </c>
      <c r="E327" s="10">
        <v>3540</v>
      </c>
      <c r="F327" s="10">
        <v>3560</v>
      </c>
      <c r="G327" s="11">
        <v>3585</v>
      </c>
      <c r="H327" s="12">
        <f>IF(D327="LONG",(F327-E327)*C327,(E327-F327)*C327)</f>
        <v>2000</v>
      </c>
      <c r="I327" s="13">
        <f t="shared" si="230"/>
        <v>2500</v>
      </c>
      <c r="J327" s="12">
        <f>(H327+I327)</f>
        <v>4500</v>
      </c>
    </row>
    <row r="328" spans="1:10" x14ac:dyDescent="0.25">
      <c r="A328" s="2">
        <v>43042</v>
      </c>
      <c r="B328" s="9" t="s">
        <v>18</v>
      </c>
      <c r="C328" s="9">
        <v>100</v>
      </c>
      <c r="D328" s="9" t="s">
        <v>11</v>
      </c>
      <c r="E328" s="10">
        <v>29200</v>
      </c>
      <c r="F328" s="10">
        <v>29100</v>
      </c>
      <c r="G328" s="11">
        <v>0</v>
      </c>
      <c r="H328" s="12">
        <f t="shared" ref="H328" si="231">IF(D328="LONG",(F328-E328)*C328,(E328-F328)*C328)</f>
        <v>-10000</v>
      </c>
      <c r="I328" s="13">
        <v>0</v>
      </c>
      <c r="J328" s="12">
        <f t="shared" ref="J328" si="232">(H328+I328)</f>
        <v>-10000</v>
      </c>
    </row>
    <row r="329" spans="1:10" x14ac:dyDescent="0.25">
      <c r="A329" s="2">
        <v>43041</v>
      </c>
      <c r="B329" s="9" t="s">
        <v>18</v>
      </c>
      <c r="C329" s="9">
        <v>100</v>
      </c>
      <c r="D329" s="9" t="s">
        <v>11</v>
      </c>
      <c r="E329" s="10">
        <v>29290</v>
      </c>
      <c r="F329" s="10">
        <v>29340</v>
      </c>
      <c r="G329" s="11">
        <v>0</v>
      </c>
      <c r="H329" s="12">
        <f>IF(D329="LONG",(F329-E329)*C329,(E329-F329)*C329)</f>
        <v>5000</v>
      </c>
      <c r="I329" s="13">
        <v>0</v>
      </c>
      <c r="J329" s="12">
        <f>(H329+I329)</f>
        <v>5000</v>
      </c>
    </row>
    <row r="330" spans="1:10" x14ac:dyDescent="0.25">
      <c r="A330" s="2">
        <v>43041</v>
      </c>
      <c r="B330" s="9" t="s">
        <v>24</v>
      </c>
      <c r="C330" s="9">
        <v>1000</v>
      </c>
      <c r="D330" s="9" t="s">
        <v>11</v>
      </c>
      <c r="E330" s="10">
        <v>447.75</v>
      </c>
      <c r="F330" s="10">
        <v>449.75</v>
      </c>
      <c r="G330" s="11">
        <v>452</v>
      </c>
      <c r="H330" s="12">
        <f>IF(D330="LONG",(F330-E330)*C330,(E330-F330)*C330)</f>
        <v>2000</v>
      </c>
      <c r="I330" s="13">
        <f t="shared" ref="I330" si="233">(G330-F330)*C330</f>
        <v>2250</v>
      </c>
      <c r="J330" s="12">
        <f>(H330+I330)</f>
        <v>4250</v>
      </c>
    </row>
    <row r="331" spans="1:10" x14ac:dyDescent="0.25">
      <c r="A331" s="2">
        <v>43041</v>
      </c>
      <c r="B331" s="9" t="s">
        <v>10</v>
      </c>
      <c r="C331" s="9">
        <v>100</v>
      </c>
      <c r="D331" s="9" t="s">
        <v>11</v>
      </c>
      <c r="E331" s="10">
        <v>3515</v>
      </c>
      <c r="F331" s="10">
        <v>3525</v>
      </c>
      <c r="G331" s="11">
        <v>0</v>
      </c>
      <c r="H331" s="12">
        <f>IF(D331="LONG",(F331-E331)*C331,(E331-F331)*C331)</f>
        <v>1000</v>
      </c>
      <c r="I331" s="13">
        <v>0</v>
      </c>
      <c r="J331" s="12">
        <f>(H331+I331)</f>
        <v>1000</v>
      </c>
    </row>
    <row r="332" spans="1:10" x14ac:dyDescent="0.25">
      <c r="A332" s="2">
        <v>43041</v>
      </c>
      <c r="B332" s="9" t="s">
        <v>19</v>
      </c>
      <c r="C332" s="9">
        <v>5000</v>
      </c>
      <c r="D332" s="9" t="s">
        <v>15</v>
      </c>
      <c r="E332" s="10">
        <v>159</v>
      </c>
      <c r="F332" s="10">
        <v>158.4</v>
      </c>
      <c r="G332" s="11">
        <v>0</v>
      </c>
      <c r="H332" s="14">
        <f t="shared" ref="H332" si="234">(E332-F332)*C332</f>
        <v>2999.9999999999718</v>
      </c>
      <c r="I332" s="13">
        <v>0</v>
      </c>
      <c r="J332" s="14">
        <f t="shared" ref="J332" si="235">+I332+H332</f>
        <v>2999.9999999999718</v>
      </c>
    </row>
    <row r="333" spans="1:10" x14ac:dyDescent="0.25">
      <c r="A333" s="2">
        <v>43041</v>
      </c>
      <c r="B333" s="9" t="s">
        <v>27</v>
      </c>
      <c r="C333" s="9">
        <v>5000</v>
      </c>
      <c r="D333" s="9" t="s">
        <v>11</v>
      </c>
      <c r="E333" s="10">
        <v>140.55000000000001</v>
      </c>
      <c r="F333" s="10">
        <v>139.85</v>
      </c>
      <c r="G333" s="11">
        <v>0</v>
      </c>
      <c r="H333" s="12">
        <f t="shared" ref="H333" si="236">IF(D333="LONG",(F333-E333)*C333,(E333-F333)*C333)</f>
        <v>-3500.0000000000855</v>
      </c>
      <c r="I333" s="13">
        <v>0</v>
      </c>
      <c r="J333" s="12">
        <f t="shared" ref="J333" si="237">(H333+I333)</f>
        <v>-3500.0000000000855</v>
      </c>
    </row>
    <row r="334" spans="1:10" x14ac:dyDescent="0.25">
      <c r="A334" s="2">
        <v>43040</v>
      </c>
      <c r="B334" s="9" t="s">
        <v>25</v>
      </c>
      <c r="C334" s="9">
        <v>5000</v>
      </c>
      <c r="D334" s="9" t="s">
        <v>15</v>
      </c>
      <c r="E334" s="10">
        <v>214.6</v>
      </c>
      <c r="F334" s="10">
        <v>214</v>
      </c>
      <c r="G334" s="11">
        <v>213</v>
      </c>
      <c r="H334" s="14">
        <f t="shared" ref="H334" si="238">(E334-F334)*C334</f>
        <v>2999.9999999999718</v>
      </c>
      <c r="I334" s="13">
        <f>(F334-G334)*C334</f>
        <v>5000</v>
      </c>
      <c r="J334" s="14">
        <f t="shared" ref="J334" si="239">+I334+H334</f>
        <v>7999.9999999999718</v>
      </c>
    </row>
    <row r="335" spans="1:10" x14ac:dyDescent="0.25">
      <c r="A335" s="2">
        <v>43040</v>
      </c>
      <c r="B335" s="9" t="s">
        <v>18</v>
      </c>
      <c r="C335" s="9">
        <v>100</v>
      </c>
      <c r="D335" s="9" t="s">
        <v>11</v>
      </c>
      <c r="E335" s="10">
        <v>29115</v>
      </c>
      <c r="F335" s="10">
        <v>29165</v>
      </c>
      <c r="G335" s="11">
        <v>29225</v>
      </c>
      <c r="H335" s="12">
        <f>IF(D335="LONG",(F335-E335)*C335,(E335-F335)*C335)</f>
        <v>5000</v>
      </c>
      <c r="I335" s="13">
        <f t="shared" ref="I335:I336" si="240">(G335-F335)*C335</f>
        <v>6000</v>
      </c>
      <c r="J335" s="12">
        <f>(H335+I335)</f>
        <v>11000</v>
      </c>
    </row>
    <row r="336" spans="1:10" x14ac:dyDescent="0.25">
      <c r="A336" s="2">
        <v>43040</v>
      </c>
      <c r="B336" s="9" t="s">
        <v>24</v>
      </c>
      <c r="C336" s="9">
        <v>1000</v>
      </c>
      <c r="D336" s="9" t="s">
        <v>11</v>
      </c>
      <c r="E336" s="10">
        <v>449.5</v>
      </c>
      <c r="F336" s="10">
        <v>451.5</v>
      </c>
      <c r="G336" s="11">
        <v>454.5</v>
      </c>
      <c r="H336" s="12">
        <f>IF(D336="LONG",(F336-E336)*C336,(E336-F336)*C336)</f>
        <v>2000</v>
      </c>
      <c r="I336" s="13">
        <f t="shared" si="240"/>
        <v>3000</v>
      </c>
      <c r="J336" s="12">
        <f>(H336+I336)</f>
        <v>5000</v>
      </c>
    </row>
    <row r="337" spans="1:10" ht="18" customHeight="1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57"/>
    </row>
    <row r="338" spans="1:10" x14ac:dyDescent="0.25">
      <c r="A338" s="2">
        <v>43039</v>
      </c>
      <c r="B338" s="9" t="s">
        <v>14</v>
      </c>
      <c r="C338" s="9">
        <v>100</v>
      </c>
      <c r="D338" s="9" t="s">
        <v>15</v>
      </c>
      <c r="E338" s="10">
        <v>29330</v>
      </c>
      <c r="F338" s="10">
        <v>29280</v>
      </c>
      <c r="G338" s="11">
        <v>0</v>
      </c>
      <c r="H338" s="12">
        <f t="shared" ref="H338" si="241">IF(D338="LONG",(F338-E338)*C338,(E338-F338)*C338)</f>
        <v>5000</v>
      </c>
      <c r="I338" s="13">
        <v>0</v>
      </c>
      <c r="J338" s="12">
        <f t="shared" ref="J338" si="242">(H338+I338)</f>
        <v>5000</v>
      </c>
    </row>
    <row r="339" spans="1:10" x14ac:dyDescent="0.25">
      <c r="A339" s="2">
        <v>43039</v>
      </c>
      <c r="B339" s="9" t="s">
        <v>25</v>
      </c>
      <c r="C339" s="9">
        <v>5000</v>
      </c>
      <c r="D339" s="9" t="s">
        <v>11</v>
      </c>
      <c r="E339" s="10">
        <v>213</v>
      </c>
      <c r="F339" s="10">
        <v>213.6</v>
      </c>
      <c r="G339" s="11">
        <v>214.6</v>
      </c>
      <c r="H339" s="12">
        <f>IF(D339="LONG",(F339-E339)*C339,(E339-F339)*C339)</f>
        <v>2999.9999999999718</v>
      </c>
      <c r="I339" s="13">
        <f t="shared" ref="I339" si="243">(G339-F339)*C339</f>
        <v>5000</v>
      </c>
      <c r="J339" s="12">
        <f>(H339+I339)</f>
        <v>7999.9999999999718</v>
      </c>
    </row>
    <row r="340" spans="1:10" x14ac:dyDescent="0.25">
      <c r="A340" s="2">
        <v>43039</v>
      </c>
      <c r="B340" s="9" t="s">
        <v>24</v>
      </c>
      <c r="C340" s="9">
        <v>1000</v>
      </c>
      <c r="D340" s="9" t="s">
        <v>11</v>
      </c>
      <c r="E340" s="10">
        <v>447</v>
      </c>
      <c r="F340" s="10">
        <v>449</v>
      </c>
      <c r="G340" s="11">
        <v>0</v>
      </c>
      <c r="H340" s="12">
        <f t="shared" ref="H340:H341" si="244">IF(D340="LONG",(F340-E340)*C340,(E340-F340)*C340)</f>
        <v>2000</v>
      </c>
      <c r="I340" s="13">
        <v>0</v>
      </c>
      <c r="J340" s="12">
        <f t="shared" ref="J340:J341" si="245">(H340+I340)</f>
        <v>2000</v>
      </c>
    </row>
    <row r="341" spans="1:10" x14ac:dyDescent="0.25">
      <c r="A341" s="2">
        <v>43039</v>
      </c>
      <c r="B341" s="9" t="s">
        <v>10</v>
      </c>
      <c r="C341" s="9">
        <v>100</v>
      </c>
      <c r="D341" s="9" t="s">
        <v>15</v>
      </c>
      <c r="E341" s="10">
        <v>3505</v>
      </c>
      <c r="F341" s="10">
        <v>3530</v>
      </c>
      <c r="G341" s="11">
        <v>0</v>
      </c>
      <c r="H341" s="12">
        <f t="shared" si="244"/>
        <v>-2500</v>
      </c>
      <c r="I341" s="13">
        <v>0</v>
      </c>
      <c r="J341" s="12">
        <f t="shared" si="245"/>
        <v>-2500</v>
      </c>
    </row>
    <row r="342" spans="1:10" x14ac:dyDescent="0.25">
      <c r="A342" s="2">
        <v>43038</v>
      </c>
      <c r="B342" s="9" t="s">
        <v>18</v>
      </c>
      <c r="C342" s="9">
        <v>100</v>
      </c>
      <c r="D342" s="9" t="s">
        <v>11</v>
      </c>
      <c r="E342" s="10">
        <v>29290</v>
      </c>
      <c r="F342" s="10">
        <v>29350</v>
      </c>
      <c r="G342" s="11">
        <v>29400</v>
      </c>
      <c r="H342" s="12">
        <f>IF(D342="LONG",(F342-E342)*C342,(E342-F342)*C342)</f>
        <v>6000</v>
      </c>
      <c r="I342" s="13">
        <f t="shared" ref="I342" si="246">(G342-F342)*C342</f>
        <v>5000</v>
      </c>
      <c r="J342" s="12">
        <f>(H342+I342)</f>
        <v>11000</v>
      </c>
    </row>
    <row r="343" spans="1:10" x14ac:dyDescent="0.25">
      <c r="A343" s="2">
        <v>43038</v>
      </c>
      <c r="B343" s="9" t="s">
        <v>17</v>
      </c>
      <c r="C343" s="9">
        <v>5000</v>
      </c>
      <c r="D343" s="9" t="s">
        <v>11</v>
      </c>
      <c r="E343" s="10">
        <v>156.19999999999999</v>
      </c>
      <c r="F343" s="10">
        <v>156.69999999999999</v>
      </c>
      <c r="G343" s="11">
        <v>0</v>
      </c>
      <c r="H343" s="12">
        <f t="shared" ref="H343:H352" si="247">IF(D343="LONG",(F343-E343)*C343,(E343-F343)*C343)</f>
        <v>2500</v>
      </c>
      <c r="I343" s="13">
        <v>0</v>
      </c>
      <c r="J343" s="12">
        <f t="shared" ref="J343:J352" si="248">(H343+I343)</f>
        <v>2500</v>
      </c>
    </row>
    <row r="344" spans="1:10" x14ac:dyDescent="0.25">
      <c r="A344" s="2">
        <v>43038</v>
      </c>
      <c r="B344" s="9" t="s">
        <v>24</v>
      </c>
      <c r="C344" s="9">
        <v>1000</v>
      </c>
      <c r="D344" s="9" t="s">
        <v>11</v>
      </c>
      <c r="E344" s="10">
        <v>445</v>
      </c>
      <c r="F344" s="10">
        <v>447</v>
      </c>
      <c r="G344" s="11">
        <v>0</v>
      </c>
      <c r="H344" s="12">
        <f t="shared" si="247"/>
        <v>2000</v>
      </c>
      <c r="I344" s="13">
        <v>0</v>
      </c>
      <c r="J344" s="12">
        <f t="shared" si="248"/>
        <v>2000</v>
      </c>
    </row>
    <row r="345" spans="1:10" x14ac:dyDescent="0.25">
      <c r="A345" s="2">
        <v>43038</v>
      </c>
      <c r="B345" s="9" t="s">
        <v>10</v>
      </c>
      <c r="C345" s="9">
        <v>100</v>
      </c>
      <c r="D345" s="9" t="s">
        <v>11</v>
      </c>
      <c r="E345" s="10">
        <v>3495</v>
      </c>
      <c r="F345" s="10">
        <v>3515</v>
      </c>
      <c r="G345" s="11">
        <v>3535</v>
      </c>
      <c r="H345" s="12">
        <f t="shared" si="247"/>
        <v>2000</v>
      </c>
      <c r="I345" s="13">
        <f t="shared" ref="I345" si="249">(G345-F345)*C345</f>
        <v>2000</v>
      </c>
      <c r="J345" s="12">
        <f t="shared" si="248"/>
        <v>4000</v>
      </c>
    </row>
    <row r="346" spans="1:10" x14ac:dyDescent="0.25">
      <c r="A346" s="2">
        <v>43035</v>
      </c>
      <c r="B346" s="9" t="s">
        <v>18</v>
      </c>
      <c r="C346" s="9">
        <v>100</v>
      </c>
      <c r="D346" s="9" t="s">
        <v>11</v>
      </c>
      <c r="E346" s="10">
        <v>29220</v>
      </c>
      <c r="F346" s="10">
        <v>29270</v>
      </c>
      <c r="G346" s="11">
        <v>0</v>
      </c>
      <c r="H346" s="12">
        <f t="shared" si="247"/>
        <v>5000</v>
      </c>
      <c r="I346" s="13">
        <v>0</v>
      </c>
      <c r="J346" s="12">
        <f t="shared" si="248"/>
        <v>5000</v>
      </c>
    </row>
    <row r="347" spans="1:10" x14ac:dyDescent="0.25">
      <c r="A347" s="2">
        <v>43035</v>
      </c>
      <c r="B347" s="9" t="s">
        <v>19</v>
      </c>
      <c r="C347" s="9">
        <v>5000</v>
      </c>
      <c r="D347" s="9" t="s">
        <v>11</v>
      </c>
      <c r="E347" s="10">
        <v>158.75</v>
      </c>
      <c r="F347" s="10">
        <v>159.15</v>
      </c>
      <c r="G347" s="11">
        <v>0</v>
      </c>
      <c r="H347" s="12">
        <f t="shared" si="247"/>
        <v>2000.0000000000284</v>
      </c>
      <c r="I347" s="13">
        <v>0</v>
      </c>
      <c r="J347" s="12">
        <f t="shared" si="248"/>
        <v>2000.0000000000284</v>
      </c>
    </row>
    <row r="348" spans="1:10" x14ac:dyDescent="0.25">
      <c r="A348" s="2">
        <v>43035</v>
      </c>
      <c r="B348" s="9" t="s">
        <v>10</v>
      </c>
      <c r="C348" s="9">
        <v>100</v>
      </c>
      <c r="D348" s="9" t="s">
        <v>15</v>
      </c>
      <c r="E348" s="10">
        <v>3425</v>
      </c>
      <c r="F348" s="10">
        <v>3450</v>
      </c>
      <c r="G348" s="11">
        <v>0</v>
      </c>
      <c r="H348" s="12">
        <f t="shared" si="247"/>
        <v>-2500</v>
      </c>
      <c r="I348" s="13">
        <v>0</v>
      </c>
      <c r="J348" s="12">
        <f t="shared" si="248"/>
        <v>-2500</v>
      </c>
    </row>
    <row r="349" spans="1:10" x14ac:dyDescent="0.25">
      <c r="A349" s="2">
        <v>43034</v>
      </c>
      <c r="B349" s="9" t="s">
        <v>18</v>
      </c>
      <c r="C349" s="9">
        <v>100</v>
      </c>
      <c r="D349" s="9" t="s">
        <v>11</v>
      </c>
      <c r="E349" s="10">
        <v>29440</v>
      </c>
      <c r="F349" s="10">
        <v>29380</v>
      </c>
      <c r="G349" s="11">
        <v>0</v>
      </c>
      <c r="H349" s="12">
        <f t="shared" si="247"/>
        <v>-6000</v>
      </c>
      <c r="I349" s="13">
        <v>0</v>
      </c>
      <c r="J349" s="12">
        <f t="shared" si="248"/>
        <v>-6000</v>
      </c>
    </row>
    <row r="350" spans="1:10" x14ac:dyDescent="0.25">
      <c r="A350" s="2">
        <v>43034</v>
      </c>
      <c r="B350" s="9" t="s">
        <v>12</v>
      </c>
      <c r="C350" s="9">
        <v>5000</v>
      </c>
      <c r="D350" s="9" t="s">
        <v>11</v>
      </c>
      <c r="E350" s="10">
        <v>213</v>
      </c>
      <c r="F350" s="10">
        <v>213.5</v>
      </c>
      <c r="G350" s="11">
        <v>0</v>
      </c>
      <c r="H350" s="12">
        <f t="shared" si="247"/>
        <v>2500</v>
      </c>
      <c r="I350" s="13">
        <v>0</v>
      </c>
      <c r="J350" s="12">
        <f t="shared" si="248"/>
        <v>2500</v>
      </c>
    </row>
    <row r="351" spans="1:10" x14ac:dyDescent="0.25">
      <c r="A351" s="2">
        <v>43034</v>
      </c>
      <c r="B351" s="9" t="s">
        <v>13</v>
      </c>
      <c r="C351" s="9">
        <v>1000</v>
      </c>
      <c r="D351" s="9" t="s">
        <v>11</v>
      </c>
      <c r="E351" s="10">
        <v>455.5</v>
      </c>
      <c r="F351" s="10">
        <v>457.5</v>
      </c>
      <c r="G351" s="11">
        <v>0</v>
      </c>
      <c r="H351" s="12">
        <f t="shared" si="247"/>
        <v>2000</v>
      </c>
      <c r="I351" s="13">
        <v>0</v>
      </c>
      <c r="J351" s="12">
        <f t="shared" si="248"/>
        <v>2000</v>
      </c>
    </row>
    <row r="352" spans="1:10" x14ac:dyDescent="0.25">
      <c r="A352" s="2">
        <v>43034</v>
      </c>
      <c r="B352" s="9" t="s">
        <v>10</v>
      </c>
      <c r="C352" s="9">
        <v>100</v>
      </c>
      <c r="D352" s="9" t="s">
        <v>11</v>
      </c>
      <c r="E352" s="10">
        <v>3385</v>
      </c>
      <c r="F352" s="10">
        <v>3405</v>
      </c>
      <c r="G352" s="11">
        <v>0</v>
      </c>
      <c r="H352" s="12">
        <f t="shared" si="247"/>
        <v>2000</v>
      </c>
      <c r="I352" s="13">
        <v>0</v>
      </c>
      <c r="J352" s="12">
        <f t="shared" si="248"/>
        <v>2000</v>
      </c>
    </row>
    <row r="353" spans="1:10" x14ac:dyDescent="0.25">
      <c r="A353" s="2">
        <v>43033</v>
      </c>
      <c r="B353" s="9" t="s">
        <v>18</v>
      </c>
      <c r="C353" s="9">
        <v>100</v>
      </c>
      <c r="D353" s="9" t="s">
        <v>15</v>
      </c>
      <c r="E353" s="10">
        <v>29435</v>
      </c>
      <c r="F353" s="10">
        <v>29385</v>
      </c>
      <c r="G353" s="11">
        <v>28325</v>
      </c>
      <c r="H353" s="14">
        <f t="shared" ref="H353" si="250">(E353-F353)*C353</f>
        <v>5000</v>
      </c>
      <c r="I353" s="13">
        <v>0</v>
      </c>
      <c r="J353" s="14">
        <f t="shared" ref="J353" si="251">+I353+H353</f>
        <v>5000</v>
      </c>
    </row>
    <row r="354" spans="1:10" x14ac:dyDescent="0.25">
      <c r="A354" s="2">
        <v>43033</v>
      </c>
      <c r="B354" s="9" t="s">
        <v>12</v>
      </c>
      <c r="C354" s="9">
        <v>5000</v>
      </c>
      <c r="D354" s="9" t="s">
        <v>11</v>
      </c>
      <c r="E354" s="10">
        <v>209.6</v>
      </c>
      <c r="F354" s="10">
        <v>210.1</v>
      </c>
      <c r="G354" s="11">
        <v>210.8</v>
      </c>
      <c r="H354" s="12">
        <f t="shared" ref="H354" si="252">IF(D354="LONG",(F354-E354)*C354,(E354-F354)*C354)</f>
        <v>2500</v>
      </c>
      <c r="I354" s="13">
        <f t="shared" ref="I354" si="253">(G354-F354)*C354</f>
        <v>3500.0000000000855</v>
      </c>
      <c r="J354" s="12">
        <f t="shared" ref="J354" si="254">(H354+I354)</f>
        <v>6000.0000000000855</v>
      </c>
    </row>
    <row r="355" spans="1:10" x14ac:dyDescent="0.25">
      <c r="A355" s="2">
        <v>43033</v>
      </c>
      <c r="B355" s="9" t="s">
        <v>13</v>
      </c>
      <c r="C355" s="9">
        <v>1000</v>
      </c>
      <c r="D355" s="9" t="s">
        <v>15</v>
      </c>
      <c r="E355" s="10">
        <v>459</v>
      </c>
      <c r="F355" s="10">
        <v>457</v>
      </c>
      <c r="G355" s="11">
        <v>454</v>
      </c>
      <c r="H355" s="14">
        <f t="shared" ref="H355" si="255">(E355-F355)*C355</f>
        <v>2000</v>
      </c>
      <c r="I355" s="13">
        <f>(F355-G355)*C355</f>
        <v>3000</v>
      </c>
      <c r="J355" s="14">
        <f t="shared" ref="J355" si="256">+I355+H355</f>
        <v>5000</v>
      </c>
    </row>
    <row r="356" spans="1:10" x14ac:dyDescent="0.25">
      <c r="A356" s="2">
        <v>43033</v>
      </c>
      <c r="B356" s="9" t="s">
        <v>10</v>
      </c>
      <c r="C356" s="9">
        <v>100</v>
      </c>
      <c r="D356" s="9" t="s">
        <v>11</v>
      </c>
      <c r="E356" s="10">
        <v>3420</v>
      </c>
      <c r="F356" s="10">
        <v>3395</v>
      </c>
      <c r="G356" s="11">
        <v>0</v>
      </c>
      <c r="H356" s="12">
        <f t="shared" ref="H356:H367" si="257">IF(D356="LONG",(F356-E356)*C356,(E356-F356)*C356)</f>
        <v>-2500</v>
      </c>
      <c r="I356" s="13">
        <v>0</v>
      </c>
      <c r="J356" s="12">
        <f t="shared" ref="J356:J367" si="258">(H356+I356)</f>
        <v>-2500</v>
      </c>
    </row>
    <row r="357" spans="1:10" x14ac:dyDescent="0.25">
      <c r="A357" s="2">
        <v>43032</v>
      </c>
      <c r="B357" s="9" t="s">
        <v>18</v>
      </c>
      <c r="C357" s="9">
        <v>100</v>
      </c>
      <c r="D357" s="9" t="s">
        <v>11</v>
      </c>
      <c r="E357" s="10">
        <v>29510</v>
      </c>
      <c r="F357" s="10">
        <v>29555</v>
      </c>
      <c r="G357" s="11">
        <v>0</v>
      </c>
      <c r="H357" s="12">
        <f t="shared" si="257"/>
        <v>4500</v>
      </c>
      <c r="I357" s="13">
        <v>0</v>
      </c>
      <c r="J357" s="12">
        <f t="shared" si="258"/>
        <v>4500</v>
      </c>
    </row>
    <row r="358" spans="1:10" x14ac:dyDescent="0.25">
      <c r="A358" s="2">
        <v>43032</v>
      </c>
      <c r="B358" s="9" t="s">
        <v>12</v>
      </c>
      <c r="C358" s="9">
        <v>5000</v>
      </c>
      <c r="D358" s="9" t="s">
        <v>11</v>
      </c>
      <c r="E358" s="10">
        <v>207.75</v>
      </c>
      <c r="F358" s="10">
        <v>208.35</v>
      </c>
      <c r="G358" s="11">
        <v>209.05</v>
      </c>
      <c r="H358" s="12">
        <f t="shared" si="257"/>
        <v>2999.9999999999718</v>
      </c>
      <c r="I358" s="13">
        <f t="shared" ref="I358:I359" si="259">(G358-F358)*C358</f>
        <v>3500.0000000000855</v>
      </c>
      <c r="J358" s="12">
        <f t="shared" si="258"/>
        <v>6500.0000000000573</v>
      </c>
    </row>
    <row r="359" spans="1:10" x14ac:dyDescent="0.25">
      <c r="A359" s="2">
        <v>43032</v>
      </c>
      <c r="B359" s="9" t="s">
        <v>10</v>
      </c>
      <c r="C359" s="9">
        <v>100</v>
      </c>
      <c r="D359" s="9" t="s">
        <v>11</v>
      </c>
      <c r="E359" s="10">
        <v>3380</v>
      </c>
      <c r="F359" s="10">
        <v>3400</v>
      </c>
      <c r="G359" s="11">
        <v>3425</v>
      </c>
      <c r="H359" s="12">
        <f t="shared" si="257"/>
        <v>2000</v>
      </c>
      <c r="I359" s="13">
        <f t="shared" si="259"/>
        <v>2500</v>
      </c>
      <c r="J359" s="12">
        <f t="shared" si="258"/>
        <v>4500</v>
      </c>
    </row>
    <row r="360" spans="1:10" x14ac:dyDescent="0.25">
      <c r="A360" s="2">
        <v>43032</v>
      </c>
      <c r="B360" s="9" t="s">
        <v>13</v>
      </c>
      <c r="C360" s="9">
        <v>1000</v>
      </c>
      <c r="D360" s="9" t="s">
        <v>11</v>
      </c>
      <c r="E360" s="10">
        <v>462.5</v>
      </c>
      <c r="F360" s="10">
        <v>464.5</v>
      </c>
      <c r="G360" s="11">
        <v>0</v>
      </c>
      <c r="H360" s="12">
        <f t="shared" si="257"/>
        <v>2000</v>
      </c>
      <c r="I360" s="13">
        <v>0</v>
      </c>
      <c r="J360" s="12">
        <f t="shared" si="258"/>
        <v>2000</v>
      </c>
    </row>
    <row r="361" spans="1:10" x14ac:dyDescent="0.25">
      <c r="A361" s="2">
        <v>43031</v>
      </c>
      <c r="B361" s="9" t="s">
        <v>18</v>
      </c>
      <c r="C361" s="9">
        <v>100</v>
      </c>
      <c r="D361" s="9" t="s">
        <v>11</v>
      </c>
      <c r="E361" s="10">
        <v>29450</v>
      </c>
      <c r="F361" s="10">
        <v>29500</v>
      </c>
      <c r="G361" s="11">
        <v>29540</v>
      </c>
      <c r="H361" s="12">
        <f t="shared" si="257"/>
        <v>5000</v>
      </c>
      <c r="I361" s="13">
        <f t="shared" ref="I361" si="260">(G361-F361)*C361</f>
        <v>4000</v>
      </c>
      <c r="J361" s="12">
        <f t="shared" si="258"/>
        <v>9000</v>
      </c>
    </row>
    <row r="362" spans="1:10" x14ac:dyDescent="0.25">
      <c r="A362" s="2">
        <v>43031</v>
      </c>
      <c r="B362" s="9" t="s">
        <v>19</v>
      </c>
      <c r="C362" s="9">
        <v>5000</v>
      </c>
      <c r="D362" s="9" t="s">
        <v>11</v>
      </c>
      <c r="E362" s="10">
        <v>161</v>
      </c>
      <c r="F362" s="10">
        <v>161.44999999999999</v>
      </c>
      <c r="G362" s="11">
        <v>0</v>
      </c>
      <c r="H362" s="12">
        <f t="shared" si="257"/>
        <v>2249.9999999999432</v>
      </c>
      <c r="I362" s="13">
        <v>0</v>
      </c>
      <c r="J362" s="12">
        <f t="shared" si="258"/>
        <v>2249.9999999999432</v>
      </c>
    </row>
    <row r="363" spans="1:10" x14ac:dyDescent="0.25">
      <c r="A363" s="2">
        <v>43031</v>
      </c>
      <c r="B363" s="9" t="s">
        <v>13</v>
      </c>
      <c r="C363" s="9">
        <v>1000</v>
      </c>
      <c r="D363" s="9" t="s">
        <v>11</v>
      </c>
      <c r="E363" s="10">
        <v>455.5</v>
      </c>
      <c r="F363" s="10">
        <v>457.5</v>
      </c>
      <c r="G363" s="11">
        <v>0</v>
      </c>
      <c r="H363" s="12">
        <f t="shared" si="257"/>
        <v>2000</v>
      </c>
      <c r="I363" s="13">
        <v>0</v>
      </c>
      <c r="J363" s="12">
        <f t="shared" si="258"/>
        <v>2000</v>
      </c>
    </row>
    <row r="364" spans="1:10" x14ac:dyDescent="0.25">
      <c r="A364" s="2">
        <v>43031</v>
      </c>
      <c r="B364" s="9" t="s">
        <v>10</v>
      </c>
      <c r="C364" s="9">
        <v>100</v>
      </c>
      <c r="D364" s="9" t="s">
        <v>11</v>
      </c>
      <c r="E364" s="10">
        <v>3400</v>
      </c>
      <c r="F364" s="10">
        <v>3375</v>
      </c>
      <c r="G364" s="11">
        <v>0</v>
      </c>
      <c r="H364" s="12">
        <f t="shared" si="257"/>
        <v>-2500</v>
      </c>
      <c r="I364" s="13">
        <v>0</v>
      </c>
      <c r="J364" s="12">
        <f t="shared" si="258"/>
        <v>-2500</v>
      </c>
    </row>
    <row r="365" spans="1:10" x14ac:dyDescent="0.25">
      <c r="A365" s="2">
        <v>43026</v>
      </c>
      <c r="B365" s="9" t="s">
        <v>14</v>
      </c>
      <c r="C365" s="9">
        <v>100</v>
      </c>
      <c r="D365" s="9" t="s">
        <v>11</v>
      </c>
      <c r="E365" s="10">
        <v>29640</v>
      </c>
      <c r="F365" s="10">
        <v>29690</v>
      </c>
      <c r="G365" s="11">
        <v>0</v>
      </c>
      <c r="H365" s="12">
        <f t="shared" si="257"/>
        <v>5000</v>
      </c>
      <c r="I365" s="13">
        <v>0</v>
      </c>
      <c r="J365" s="12">
        <f t="shared" si="258"/>
        <v>5000</v>
      </c>
    </row>
    <row r="366" spans="1:10" x14ac:dyDescent="0.25">
      <c r="A366" s="16">
        <v>43025</v>
      </c>
      <c r="B366" s="9" t="s">
        <v>12</v>
      </c>
      <c r="C366" s="9">
        <v>5000</v>
      </c>
      <c r="D366" s="9" t="s">
        <v>11</v>
      </c>
      <c r="E366" s="10">
        <v>206</v>
      </c>
      <c r="F366" s="10">
        <v>206.5</v>
      </c>
      <c r="G366" s="11">
        <v>207.5</v>
      </c>
      <c r="H366" s="12">
        <f t="shared" si="257"/>
        <v>2500</v>
      </c>
      <c r="I366" s="13">
        <f t="shared" ref="I366" si="261">(G366-F366)*C366</f>
        <v>5000</v>
      </c>
      <c r="J366" s="12">
        <f t="shared" si="258"/>
        <v>7500</v>
      </c>
    </row>
    <row r="367" spans="1:10" x14ac:dyDescent="0.25">
      <c r="A367" s="16">
        <v>43025</v>
      </c>
      <c r="B367" s="9" t="s">
        <v>10</v>
      </c>
      <c r="C367" s="9">
        <v>100</v>
      </c>
      <c r="D367" s="9" t="s">
        <v>11</v>
      </c>
      <c r="E367" s="10">
        <v>3360</v>
      </c>
      <c r="F367" s="10">
        <v>3380</v>
      </c>
      <c r="G367" s="11">
        <v>0</v>
      </c>
      <c r="H367" s="12">
        <f t="shared" si="257"/>
        <v>2000</v>
      </c>
      <c r="I367" s="13">
        <v>0</v>
      </c>
      <c r="J367" s="12">
        <f t="shared" si="258"/>
        <v>2000</v>
      </c>
    </row>
    <row r="368" spans="1:10" x14ac:dyDescent="0.25">
      <c r="A368" s="16">
        <v>43025</v>
      </c>
      <c r="B368" s="9" t="s">
        <v>13</v>
      </c>
      <c r="C368" s="9">
        <v>1000</v>
      </c>
      <c r="D368" s="9" t="s">
        <v>15</v>
      </c>
      <c r="E368" s="10">
        <v>463</v>
      </c>
      <c r="F368" s="10">
        <v>461</v>
      </c>
      <c r="G368" s="11">
        <v>0</v>
      </c>
      <c r="H368" s="14">
        <f t="shared" ref="H368" si="262">(E368-F368)*C368</f>
        <v>2000</v>
      </c>
      <c r="I368" s="13">
        <v>0</v>
      </c>
      <c r="J368" s="14">
        <f t="shared" ref="J368" si="263">+I368+H368</f>
        <v>2000</v>
      </c>
    </row>
    <row r="369" spans="1:10" x14ac:dyDescent="0.25">
      <c r="A369" s="16">
        <v>43024</v>
      </c>
      <c r="B369" s="9" t="s">
        <v>28</v>
      </c>
      <c r="C369" s="9">
        <v>5000</v>
      </c>
      <c r="D369" s="9" t="s">
        <v>11</v>
      </c>
      <c r="E369" s="10">
        <v>138</v>
      </c>
      <c r="F369" s="10">
        <v>138.5</v>
      </c>
      <c r="G369" s="11">
        <v>0</v>
      </c>
      <c r="H369" s="12">
        <f t="shared" ref="H369:H371" si="264">IF(D369="LONG",(F369-E369)*C369,(E369-F369)*C369)</f>
        <v>2500</v>
      </c>
      <c r="I369" s="13">
        <v>0</v>
      </c>
      <c r="J369" s="12">
        <f t="shared" ref="J369:J371" si="265">(H369+I369)</f>
        <v>2500</v>
      </c>
    </row>
    <row r="370" spans="1:10" x14ac:dyDescent="0.25">
      <c r="A370" s="16">
        <v>43024</v>
      </c>
      <c r="B370" s="9" t="s">
        <v>24</v>
      </c>
      <c r="C370" s="9">
        <v>1000</v>
      </c>
      <c r="D370" s="9" t="s">
        <v>11</v>
      </c>
      <c r="E370" s="10">
        <v>459.5</v>
      </c>
      <c r="F370" s="10">
        <v>461.5</v>
      </c>
      <c r="G370" s="11">
        <v>464.5</v>
      </c>
      <c r="H370" s="12">
        <f t="shared" si="264"/>
        <v>2000</v>
      </c>
      <c r="I370" s="13">
        <f t="shared" ref="I370" si="266">(G370-F370)*C370</f>
        <v>3000</v>
      </c>
      <c r="J370" s="12">
        <f t="shared" si="265"/>
        <v>5000</v>
      </c>
    </row>
    <row r="371" spans="1:10" x14ac:dyDescent="0.25">
      <c r="A371" s="16">
        <v>43024</v>
      </c>
      <c r="B371" s="9" t="s">
        <v>10</v>
      </c>
      <c r="C371" s="9">
        <v>100</v>
      </c>
      <c r="D371" s="9" t="s">
        <v>11</v>
      </c>
      <c r="E371" s="10">
        <v>3370</v>
      </c>
      <c r="F371" s="10">
        <v>3389</v>
      </c>
      <c r="G371" s="11">
        <v>0</v>
      </c>
      <c r="H371" s="12">
        <f t="shared" si="264"/>
        <v>1900</v>
      </c>
      <c r="I371" s="13">
        <v>0</v>
      </c>
      <c r="J371" s="12">
        <f t="shared" si="265"/>
        <v>1900</v>
      </c>
    </row>
    <row r="372" spans="1:10" x14ac:dyDescent="0.25">
      <c r="A372" s="16">
        <v>43024</v>
      </c>
      <c r="B372" s="9" t="s">
        <v>18</v>
      </c>
      <c r="C372" s="9">
        <v>100</v>
      </c>
      <c r="D372" s="9" t="s">
        <v>15</v>
      </c>
      <c r="E372" s="10">
        <v>29925</v>
      </c>
      <c r="F372" s="10">
        <v>29875</v>
      </c>
      <c r="G372" s="11">
        <v>0</v>
      </c>
      <c r="H372" s="14">
        <f t="shared" ref="H372" si="267">(E372-F372)*C372</f>
        <v>5000</v>
      </c>
      <c r="I372" s="13">
        <v>0</v>
      </c>
      <c r="J372" s="14">
        <f t="shared" ref="J372" si="268">+I372+H372</f>
        <v>5000</v>
      </c>
    </row>
    <row r="373" spans="1:10" x14ac:dyDescent="0.25">
      <c r="A373" s="16">
        <v>43021</v>
      </c>
      <c r="B373" s="9" t="s">
        <v>18</v>
      </c>
      <c r="C373" s="9">
        <v>100</v>
      </c>
      <c r="D373" s="9" t="s">
        <v>11</v>
      </c>
      <c r="E373" s="10">
        <v>29760</v>
      </c>
      <c r="F373" s="10">
        <v>29810</v>
      </c>
      <c r="G373" s="11">
        <v>29865</v>
      </c>
      <c r="H373" s="12">
        <f t="shared" ref="H373:H375" si="269">IF(D373="LONG",(F373-E373)*C373,(E373-F373)*C373)</f>
        <v>5000</v>
      </c>
      <c r="I373" s="13">
        <f t="shared" ref="I373:I374" si="270">(G373-F373)*C373</f>
        <v>5500</v>
      </c>
      <c r="J373" s="12">
        <f t="shared" ref="J373:J375" si="271">(H373+I373)</f>
        <v>10500</v>
      </c>
    </row>
    <row r="374" spans="1:10" x14ac:dyDescent="0.25">
      <c r="A374" s="16">
        <v>43021</v>
      </c>
      <c r="B374" s="9" t="s">
        <v>10</v>
      </c>
      <c r="C374" s="9">
        <v>100</v>
      </c>
      <c r="D374" s="9" t="s">
        <v>11</v>
      </c>
      <c r="E374" s="10">
        <v>3310</v>
      </c>
      <c r="F374" s="10">
        <v>3330</v>
      </c>
      <c r="G374" s="11">
        <v>3358</v>
      </c>
      <c r="H374" s="12">
        <f t="shared" si="269"/>
        <v>2000</v>
      </c>
      <c r="I374" s="13">
        <f t="shared" si="270"/>
        <v>2800</v>
      </c>
      <c r="J374" s="12">
        <f t="shared" si="271"/>
        <v>4800</v>
      </c>
    </row>
    <row r="375" spans="1:10" x14ac:dyDescent="0.25">
      <c r="A375" s="16">
        <v>43021</v>
      </c>
      <c r="B375" s="9" t="s">
        <v>17</v>
      </c>
      <c r="C375" s="9">
        <v>5000</v>
      </c>
      <c r="D375" s="9" t="s">
        <v>11</v>
      </c>
      <c r="E375" s="10">
        <v>165.5</v>
      </c>
      <c r="F375" s="10">
        <v>166.1</v>
      </c>
      <c r="G375" s="11">
        <v>0</v>
      </c>
      <c r="H375" s="12">
        <f t="shared" si="269"/>
        <v>2999.9999999999718</v>
      </c>
      <c r="I375" s="13">
        <v>0</v>
      </c>
      <c r="J375" s="12">
        <f t="shared" si="271"/>
        <v>2999.9999999999718</v>
      </c>
    </row>
    <row r="376" spans="1:10" x14ac:dyDescent="0.25">
      <c r="A376" s="16">
        <v>43021</v>
      </c>
      <c r="B376" s="9" t="s">
        <v>24</v>
      </c>
      <c r="C376" s="9">
        <v>1000</v>
      </c>
      <c r="D376" s="9" t="s">
        <v>11</v>
      </c>
      <c r="E376" s="10">
        <v>449.5</v>
      </c>
      <c r="F376" s="10">
        <v>447</v>
      </c>
      <c r="G376" s="11">
        <v>0</v>
      </c>
      <c r="H376" s="12">
        <f>IF(D376="LONG",(F376-E376)*C376,(E376-F376)*C376)</f>
        <v>-2500</v>
      </c>
      <c r="I376" s="13">
        <v>0</v>
      </c>
      <c r="J376" s="12">
        <f>(H376+I376)</f>
        <v>-2500</v>
      </c>
    </row>
    <row r="377" spans="1:10" x14ac:dyDescent="0.25">
      <c r="A377" s="16">
        <v>43020</v>
      </c>
      <c r="B377" s="9" t="s">
        <v>18</v>
      </c>
      <c r="C377" s="9">
        <v>100</v>
      </c>
      <c r="D377" s="9" t="s">
        <v>11</v>
      </c>
      <c r="E377" s="10">
        <v>29850</v>
      </c>
      <c r="F377" s="10">
        <v>29775</v>
      </c>
      <c r="G377" s="11">
        <v>0</v>
      </c>
      <c r="H377" s="12">
        <f t="shared" ref="H377:H386" si="272">IF(D377="LONG",(F377-E377)*C377,(E377-F377)*C377)</f>
        <v>-7500</v>
      </c>
      <c r="I377" s="13">
        <v>0</v>
      </c>
      <c r="J377" s="12">
        <f t="shared" ref="J377:J386" si="273">(H377+I377)</f>
        <v>-7500</v>
      </c>
    </row>
    <row r="378" spans="1:10" x14ac:dyDescent="0.25">
      <c r="A378" s="16">
        <v>43020</v>
      </c>
      <c r="B378" s="9" t="s">
        <v>24</v>
      </c>
      <c r="C378" s="9">
        <v>1000</v>
      </c>
      <c r="D378" s="9" t="s">
        <v>11</v>
      </c>
      <c r="E378" s="10">
        <v>448</v>
      </c>
      <c r="F378" s="10">
        <v>450</v>
      </c>
      <c r="G378" s="11">
        <v>0</v>
      </c>
      <c r="H378" s="12">
        <f t="shared" si="272"/>
        <v>2000</v>
      </c>
      <c r="I378" s="13">
        <v>0</v>
      </c>
      <c r="J378" s="12">
        <f t="shared" si="273"/>
        <v>2000</v>
      </c>
    </row>
    <row r="379" spans="1:10" x14ac:dyDescent="0.25">
      <c r="A379" s="16">
        <v>43020</v>
      </c>
      <c r="B379" s="9" t="s">
        <v>17</v>
      </c>
      <c r="C379" s="9">
        <v>5000</v>
      </c>
      <c r="D379" s="9" t="s">
        <v>11</v>
      </c>
      <c r="E379" s="10">
        <v>166</v>
      </c>
      <c r="F379" s="10">
        <v>166.6</v>
      </c>
      <c r="G379" s="11">
        <v>167.4</v>
      </c>
      <c r="H379" s="12">
        <f t="shared" si="272"/>
        <v>2999.9999999999718</v>
      </c>
      <c r="I379" s="13">
        <f t="shared" ref="I379" si="274">(G379-F379)*C379</f>
        <v>4000.0000000000568</v>
      </c>
      <c r="J379" s="12">
        <f t="shared" si="273"/>
        <v>7000.0000000000291</v>
      </c>
    </row>
    <row r="380" spans="1:10" x14ac:dyDescent="0.25">
      <c r="A380" s="16">
        <v>43020</v>
      </c>
      <c r="B380" s="9" t="s">
        <v>10</v>
      </c>
      <c r="C380" s="9">
        <v>100</v>
      </c>
      <c r="D380" s="9" t="s">
        <v>11</v>
      </c>
      <c r="E380" s="10">
        <v>3326</v>
      </c>
      <c r="F380" s="10">
        <v>3300</v>
      </c>
      <c r="G380" s="11">
        <v>0</v>
      </c>
      <c r="H380" s="12">
        <f t="shared" si="272"/>
        <v>-2600</v>
      </c>
      <c r="I380" s="13">
        <v>0</v>
      </c>
      <c r="J380" s="12">
        <f t="shared" si="273"/>
        <v>-2600</v>
      </c>
    </row>
    <row r="381" spans="1:10" x14ac:dyDescent="0.25">
      <c r="A381" s="16">
        <v>43019</v>
      </c>
      <c r="B381" s="9" t="s">
        <v>10</v>
      </c>
      <c r="C381" s="9">
        <v>100</v>
      </c>
      <c r="D381" s="9" t="s">
        <v>11</v>
      </c>
      <c r="E381" s="10">
        <v>3340</v>
      </c>
      <c r="F381" s="10">
        <v>3360</v>
      </c>
      <c r="G381" s="11">
        <v>0</v>
      </c>
      <c r="H381" s="12">
        <f t="shared" si="272"/>
        <v>2000</v>
      </c>
      <c r="I381" s="13">
        <v>0</v>
      </c>
      <c r="J381" s="12">
        <f t="shared" si="273"/>
        <v>2000</v>
      </c>
    </row>
    <row r="382" spans="1:10" x14ac:dyDescent="0.25">
      <c r="A382" s="16">
        <v>43019</v>
      </c>
      <c r="B382" s="9" t="s">
        <v>24</v>
      </c>
      <c r="C382" s="9">
        <v>1000</v>
      </c>
      <c r="D382" s="9" t="s">
        <v>11</v>
      </c>
      <c r="E382" s="10">
        <v>442.5</v>
      </c>
      <c r="F382" s="10">
        <v>444.5</v>
      </c>
      <c r="G382" s="11">
        <v>446.5</v>
      </c>
      <c r="H382" s="12">
        <f t="shared" si="272"/>
        <v>2000</v>
      </c>
      <c r="I382" s="13">
        <f t="shared" ref="I382" si="275">(G382-F382)*C382</f>
        <v>2000</v>
      </c>
      <c r="J382" s="12">
        <f t="shared" si="273"/>
        <v>4000</v>
      </c>
    </row>
    <row r="383" spans="1:10" x14ac:dyDescent="0.25">
      <c r="A383" s="16">
        <v>43019</v>
      </c>
      <c r="B383" s="9" t="s">
        <v>12</v>
      </c>
      <c r="C383" s="9">
        <v>5000</v>
      </c>
      <c r="D383" s="9" t="s">
        <v>11</v>
      </c>
      <c r="E383" s="10">
        <v>214.75</v>
      </c>
      <c r="F383" s="10">
        <v>214.15</v>
      </c>
      <c r="G383" s="11">
        <v>0</v>
      </c>
      <c r="H383" s="12">
        <f t="shared" si="272"/>
        <v>-2999.9999999999718</v>
      </c>
      <c r="I383" s="13">
        <v>0</v>
      </c>
      <c r="J383" s="12">
        <f t="shared" si="273"/>
        <v>-2999.9999999999718</v>
      </c>
    </row>
    <row r="384" spans="1:10" x14ac:dyDescent="0.25">
      <c r="A384" s="16">
        <v>43018</v>
      </c>
      <c r="B384" s="9" t="s">
        <v>17</v>
      </c>
      <c r="C384" s="9">
        <v>5000</v>
      </c>
      <c r="D384" s="9" t="s">
        <v>11</v>
      </c>
      <c r="E384" s="10">
        <v>163</v>
      </c>
      <c r="F384" s="10">
        <v>162.4</v>
      </c>
      <c r="G384" s="11">
        <v>0</v>
      </c>
      <c r="H384" s="12">
        <f t="shared" si="272"/>
        <v>-2999.9999999999718</v>
      </c>
      <c r="I384" s="13">
        <v>0</v>
      </c>
      <c r="J384" s="12">
        <f t="shared" si="273"/>
        <v>-2999.9999999999718</v>
      </c>
    </row>
    <row r="385" spans="1:10" x14ac:dyDescent="0.25">
      <c r="A385" s="16">
        <v>43018</v>
      </c>
      <c r="B385" s="9" t="s">
        <v>24</v>
      </c>
      <c r="C385" s="9">
        <v>1000</v>
      </c>
      <c r="D385" s="9" t="s">
        <v>11</v>
      </c>
      <c r="E385" s="10">
        <v>439.75</v>
      </c>
      <c r="F385" s="10">
        <v>441.75</v>
      </c>
      <c r="G385" s="11">
        <v>0</v>
      </c>
      <c r="H385" s="12">
        <f t="shared" si="272"/>
        <v>2000</v>
      </c>
      <c r="I385" s="13">
        <v>0</v>
      </c>
      <c r="J385" s="12">
        <f t="shared" si="273"/>
        <v>2000</v>
      </c>
    </row>
    <row r="386" spans="1:10" x14ac:dyDescent="0.25">
      <c r="A386" s="16">
        <v>43018</v>
      </c>
      <c r="B386" s="9" t="s">
        <v>10</v>
      </c>
      <c r="C386" s="9">
        <v>100</v>
      </c>
      <c r="D386" s="9" t="s">
        <v>11</v>
      </c>
      <c r="E386" s="10">
        <v>3250</v>
      </c>
      <c r="F386" s="10">
        <v>3270</v>
      </c>
      <c r="G386" s="11">
        <v>3300</v>
      </c>
      <c r="H386" s="12">
        <f t="shared" si="272"/>
        <v>2000</v>
      </c>
      <c r="I386" s="13">
        <f t="shared" ref="I386" si="276">(G386-F386)*C386</f>
        <v>3000</v>
      </c>
      <c r="J386" s="12">
        <f t="shared" si="273"/>
        <v>5000</v>
      </c>
    </row>
    <row r="387" spans="1:10" x14ac:dyDescent="0.25">
      <c r="A387" s="16">
        <v>43017</v>
      </c>
      <c r="B387" s="9" t="s">
        <v>10</v>
      </c>
      <c r="C387" s="9">
        <v>100</v>
      </c>
      <c r="D387" s="9" t="s">
        <v>15</v>
      </c>
      <c r="E387" s="10">
        <v>3240</v>
      </c>
      <c r="F387" s="10">
        <v>3220</v>
      </c>
      <c r="G387" s="11">
        <v>0</v>
      </c>
      <c r="H387" s="14">
        <f t="shared" ref="H387" si="277">(E387-F387)*C387</f>
        <v>2000</v>
      </c>
      <c r="I387" s="13">
        <v>0</v>
      </c>
      <c r="J387" s="14">
        <f t="shared" ref="J387" si="278">+I387+H387</f>
        <v>2000</v>
      </c>
    </row>
    <row r="388" spans="1:10" x14ac:dyDescent="0.25">
      <c r="A388" s="16">
        <v>43017</v>
      </c>
      <c r="B388" s="9" t="s">
        <v>24</v>
      </c>
      <c r="C388" s="9">
        <v>1000</v>
      </c>
      <c r="D388" s="9" t="s">
        <v>11</v>
      </c>
      <c r="E388" s="10">
        <v>437.75</v>
      </c>
      <c r="F388" s="10">
        <v>439.75</v>
      </c>
      <c r="G388" s="11">
        <v>0</v>
      </c>
      <c r="H388" s="12">
        <f t="shared" ref="H388:H393" si="279">IF(D388="LONG",(F388-E388)*C388,(E388-F388)*C388)</f>
        <v>2000</v>
      </c>
      <c r="I388" s="13">
        <v>0</v>
      </c>
      <c r="J388" s="12">
        <f t="shared" ref="J388:J393" si="280">(H388+I388)</f>
        <v>2000</v>
      </c>
    </row>
    <row r="389" spans="1:10" x14ac:dyDescent="0.25">
      <c r="A389" s="16">
        <v>43017</v>
      </c>
      <c r="B389" s="9" t="s">
        <v>25</v>
      </c>
      <c r="C389" s="9">
        <v>5000</v>
      </c>
      <c r="D389" s="9" t="s">
        <v>11</v>
      </c>
      <c r="E389" s="10">
        <v>213.75</v>
      </c>
      <c r="F389" s="10">
        <v>214.35</v>
      </c>
      <c r="G389" s="11">
        <v>215.05</v>
      </c>
      <c r="H389" s="12">
        <f t="shared" si="279"/>
        <v>2999.9999999999718</v>
      </c>
      <c r="I389" s="13">
        <f t="shared" ref="I389" si="281">(G389-F389)*C389</f>
        <v>3500.0000000000855</v>
      </c>
      <c r="J389" s="12">
        <f t="shared" si="280"/>
        <v>6500.0000000000573</v>
      </c>
    </row>
    <row r="390" spans="1:10" x14ac:dyDescent="0.25">
      <c r="A390" s="16">
        <v>43014</v>
      </c>
      <c r="B390" s="9" t="s">
        <v>14</v>
      </c>
      <c r="C390" s="9">
        <v>100</v>
      </c>
      <c r="D390" s="9" t="s">
        <v>11</v>
      </c>
      <c r="E390" s="10">
        <v>29340</v>
      </c>
      <c r="F390" s="10">
        <v>29400</v>
      </c>
      <c r="G390" s="11">
        <v>0</v>
      </c>
      <c r="H390" s="12">
        <f t="shared" si="279"/>
        <v>6000</v>
      </c>
      <c r="I390" s="13">
        <v>0</v>
      </c>
      <c r="J390" s="12">
        <f t="shared" si="280"/>
        <v>6000</v>
      </c>
    </row>
    <row r="391" spans="1:10" x14ac:dyDescent="0.25">
      <c r="A391" s="16">
        <v>43014</v>
      </c>
      <c r="B391" s="9" t="s">
        <v>10</v>
      </c>
      <c r="C391" s="9">
        <v>100</v>
      </c>
      <c r="D391" s="9" t="s">
        <v>15</v>
      </c>
      <c r="E391" s="10">
        <v>3300</v>
      </c>
      <c r="F391" s="10">
        <v>3280</v>
      </c>
      <c r="G391" s="11">
        <v>0</v>
      </c>
      <c r="H391" s="14">
        <f t="shared" ref="H391" si="282">(E391-F391)*C391</f>
        <v>2000</v>
      </c>
      <c r="I391" s="13">
        <v>0</v>
      </c>
      <c r="J391" s="14">
        <f t="shared" ref="J391" si="283">+I391+H391</f>
        <v>2000</v>
      </c>
    </row>
    <row r="392" spans="1:10" x14ac:dyDescent="0.25">
      <c r="A392" s="16">
        <v>43014</v>
      </c>
      <c r="B392" s="9" t="s">
        <v>24</v>
      </c>
      <c r="C392" s="9">
        <v>1000</v>
      </c>
      <c r="D392" s="9" t="s">
        <v>11</v>
      </c>
      <c r="E392" s="10">
        <v>440</v>
      </c>
      <c r="F392" s="10">
        <v>442</v>
      </c>
      <c r="G392" s="11">
        <v>0</v>
      </c>
      <c r="H392" s="12">
        <f t="shared" si="279"/>
        <v>2000</v>
      </c>
      <c r="I392" s="13">
        <v>0</v>
      </c>
      <c r="J392" s="12">
        <f t="shared" si="280"/>
        <v>2000</v>
      </c>
    </row>
    <row r="393" spans="1:10" x14ac:dyDescent="0.25">
      <c r="A393" s="16">
        <v>43014</v>
      </c>
      <c r="B393" s="9" t="s">
        <v>25</v>
      </c>
      <c r="C393" s="9">
        <v>5000</v>
      </c>
      <c r="D393" s="9" t="s">
        <v>11</v>
      </c>
      <c r="E393" s="10">
        <v>216.65</v>
      </c>
      <c r="F393" s="10">
        <v>215.75</v>
      </c>
      <c r="G393" s="11">
        <v>0</v>
      </c>
      <c r="H393" s="12">
        <f t="shared" si="279"/>
        <v>-4500.0000000000282</v>
      </c>
      <c r="I393" s="13">
        <v>0</v>
      </c>
      <c r="J393" s="12">
        <f t="shared" si="280"/>
        <v>-4500.0000000000282</v>
      </c>
    </row>
    <row r="394" spans="1:10" x14ac:dyDescent="0.25">
      <c r="A394" s="16">
        <v>43013</v>
      </c>
      <c r="B394" s="9" t="s">
        <v>12</v>
      </c>
      <c r="C394" s="9">
        <v>5000</v>
      </c>
      <c r="D394" s="9" t="s">
        <v>15</v>
      </c>
      <c r="E394" s="10">
        <v>214.7</v>
      </c>
      <c r="F394" s="10">
        <v>215.75</v>
      </c>
      <c r="G394" s="11">
        <v>0</v>
      </c>
      <c r="H394" s="14">
        <f t="shared" ref="H394:H395" si="284">(E394-F394)*C394</f>
        <v>-5250.0000000000564</v>
      </c>
      <c r="I394" s="13">
        <v>0</v>
      </c>
      <c r="J394" s="14">
        <f t="shared" ref="J394:J395" si="285">+I394+H394</f>
        <v>-5250.0000000000564</v>
      </c>
    </row>
    <row r="395" spans="1:10" x14ac:dyDescent="0.25">
      <c r="A395" s="16">
        <v>43013</v>
      </c>
      <c r="B395" s="9" t="s">
        <v>10</v>
      </c>
      <c r="C395" s="9">
        <v>100</v>
      </c>
      <c r="D395" s="9" t="s">
        <v>15</v>
      </c>
      <c r="E395" s="10">
        <v>3265</v>
      </c>
      <c r="F395" s="10">
        <v>3290</v>
      </c>
      <c r="G395" s="11">
        <v>0</v>
      </c>
      <c r="H395" s="14">
        <f t="shared" si="284"/>
        <v>-2500</v>
      </c>
      <c r="I395" s="13">
        <v>0</v>
      </c>
      <c r="J395" s="14">
        <f t="shared" si="285"/>
        <v>-2500</v>
      </c>
    </row>
    <row r="396" spans="1:10" x14ac:dyDescent="0.25">
      <c r="A396" s="16">
        <v>43013</v>
      </c>
      <c r="B396" s="9" t="s">
        <v>14</v>
      </c>
      <c r="C396" s="9">
        <v>100</v>
      </c>
      <c r="D396" s="9" t="s">
        <v>11</v>
      </c>
      <c r="E396" s="10">
        <v>29440</v>
      </c>
      <c r="F396" s="10">
        <v>29500</v>
      </c>
      <c r="G396" s="11">
        <v>0</v>
      </c>
      <c r="H396" s="12">
        <f t="shared" ref="H396" si="286">IF(D396="LONG",(F396-E396)*C396,(E396-F396)*C396)</f>
        <v>6000</v>
      </c>
      <c r="I396" s="13">
        <v>0</v>
      </c>
      <c r="J396" s="12">
        <f t="shared" ref="J396" si="287">(H396+I396)</f>
        <v>6000</v>
      </c>
    </row>
    <row r="397" spans="1:10" x14ac:dyDescent="0.25">
      <c r="A397" s="16">
        <v>43013</v>
      </c>
      <c r="B397" s="9" t="s">
        <v>13</v>
      </c>
      <c r="C397" s="9">
        <v>1000</v>
      </c>
      <c r="D397" s="9" t="s">
        <v>15</v>
      </c>
      <c r="E397" s="10">
        <v>429.5</v>
      </c>
      <c r="F397" s="10">
        <v>432</v>
      </c>
      <c r="G397" s="11">
        <v>0</v>
      </c>
      <c r="H397" s="14">
        <f t="shared" ref="H397" si="288">(E397-F397)*C397</f>
        <v>-2500</v>
      </c>
      <c r="I397" s="13">
        <v>0</v>
      </c>
      <c r="J397" s="14">
        <f t="shared" ref="J397" si="289">+I397+H397</f>
        <v>-2500</v>
      </c>
    </row>
    <row r="398" spans="1:10" x14ac:dyDescent="0.25">
      <c r="A398" s="16">
        <v>43012</v>
      </c>
      <c r="B398" s="9" t="s">
        <v>10</v>
      </c>
      <c r="C398" s="9">
        <v>100</v>
      </c>
      <c r="D398" s="9" t="s">
        <v>11</v>
      </c>
      <c r="E398" s="10">
        <v>3282</v>
      </c>
      <c r="F398" s="10">
        <v>3302</v>
      </c>
      <c r="G398" s="11">
        <v>0</v>
      </c>
      <c r="H398" s="12">
        <f t="shared" ref="H398:H399" si="290">IF(D398="LONG",(F398-E398)*C398,(E398-F398)*C398)</f>
        <v>2000</v>
      </c>
      <c r="I398" s="13">
        <v>0</v>
      </c>
      <c r="J398" s="12">
        <f t="shared" ref="J398:J399" si="291">(H398+I398)</f>
        <v>2000</v>
      </c>
    </row>
    <row r="399" spans="1:10" x14ac:dyDescent="0.25">
      <c r="A399" s="16">
        <v>43012</v>
      </c>
      <c r="B399" s="9" t="s">
        <v>12</v>
      </c>
      <c r="C399" s="9">
        <v>5000</v>
      </c>
      <c r="D399" s="9" t="s">
        <v>11</v>
      </c>
      <c r="E399" s="10">
        <v>215.5</v>
      </c>
      <c r="F399" s="10">
        <v>216.1</v>
      </c>
      <c r="G399" s="11">
        <v>0</v>
      </c>
      <c r="H399" s="12">
        <f t="shared" si="290"/>
        <v>2999.9999999999718</v>
      </c>
      <c r="I399" s="13">
        <v>0</v>
      </c>
      <c r="J399" s="12">
        <f t="shared" si="291"/>
        <v>2999.9999999999718</v>
      </c>
    </row>
    <row r="400" spans="1:10" x14ac:dyDescent="0.25">
      <c r="A400" s="16">
        <v>43012</v>
      </c>
      <c r="B400" s="9" t="s">
        <v>24</v>
      </c>
      <c r="C400" s="9">
        <v>1000</v>
      </c>
      <c r="D400" s="9" t="s">
        <v>15</v>
      </c>
      <c r="E400" s="10">
        <v>429.5</v>
      </c>
      <c r="F400" s="10">
        <v>427.5</v>
      </c>
      <c r="G400" s="11">
        <v>0</v>
      </c>
      <c r="H400" s="14">
        <f t="shared" ref="H400" si="292">(E400-F400)*C400</f>
        <v>2000</v>
      </c>
      <c r="I400" s="13">
        <v>0</v>
      </c>
      <c r="J400" s="14">
        <f t="shared" ref="J400" si="293">+I400+H400</f>
        <v>2000</v>
      </c>
    </row>
    <row r="401" spans="1:10" x14ac:dyDescent="0.25">
      <c r="A401" s="16">
        <v>43011</v>
      </c>
      <c r="B401" s="9" t="s">
        <v>24</v>
      </c>
      <c r="C401" s="9">
        <v>1000</v>
      </c>
      <c r="D401" s="9" t="s">
        <v>11</v>
      </c>
      <c r="E401" s="10">
        <v>428</v>
      </c>
      <c r="F401" s="10">
        <v>430</v>
      </c>
      <c r="G401" s="11">
        <v>433</v>
      </c>
      <c r="H401" s="12">
        <f t="shared" ref="H401:H402" si="294">IF(D401="LONG",(F401-E401)*C401,(E401-F401)*C401)</f>
        <v>2000</v>
      </c>
      <c r="I401" s="13">
        <v>0</v>
      </c>
      <c r="J401" s="12">
        <f t="shared" ref="J401:J402" si="295">(H401+I401)</f>
        <v>2000</v>
      </c>
    </row>
    <row r="402" spans="1:10" x14ac:dyDescent="0.25">
      <c r="A402" s="16">
        <v>43011</v>
      </c>
      <c r="B402" s="9" t="s">
        <v>12</v>
      </c>
      <c r="C402" s="9">
        <v>5000</v>
      </c>
      <c r="D402" s="9" t="s">
        <v>11</v>
      </c>
      <c r="E402" s="10">
        <v>211.9</v>
      </c>
      <c r="F402" s="10">
        <v>212.5</v>
      </c>
      <c r="G402" s="11">
        <v>213.2</v>
      </c>
      <c r="H402" s="12">
        <f t="shared" si="294"/>
        <v>2999.9999999999718</v>
      </c>
      <c r="I402" s="13">
        <f t="shared" ref="I402" si="296">(G402-F402)*C402</f>
        <v>3499.9999999999432</v>
      </c>
      <c r="J402" s="12">
        <f t="shared" si="295"/>
        <v>6499.9999999999145</v>
      </c>
    </row>
    <row r="403" spans="1:10" x14ac:dyDescent="0.25">
      <c r="A403" s="16">
        <v>43011</v>
      </c>
      <c r="B403" s="9" t="s">
        <v>10</v>
      </c>
      <c r="C403" s="9">
        <v>100</v>
      </c>
      <c r="D403" s="9" t="s">
        <v>15</v>
      </c>
      <c r="E403" s="10">
        <v>3320</v>
      </c>
      <c r="F403" s="10">
        <v>3300</v>
      </c>
      <c r="G403" s="11">
        <v>0</v>
      </c>
      <c r="H403" s="14">
        <f t="shared" ref="H403" si="297">(E403-F403)*C403</f>
        <v>2000</v>
      </c>
      <c r="I403" s="13">
        <v>0</v>
      </c>
      <c r="J403" s="14">
        <f t="shared" ref="J403" si="298">+I403+H403</f>
        <v>2000</v>
      </c>
    </row>
    <row r="404" spans="1:10" x14ac:dyDescent="0.25">
      <c r="A404" s="46"/>
      <c r="B404" s="47"/>
      <c r="C404" s="48"/>
      <c r="D404" s="47"/>
      <c r="E404" s="49"/>
      <c r="F404" s="49"/>
      <c r="G404" s="50"/>
      <c r="H404" s="51"/>
      <c r="I404" s="51"/>
      <c r="J404" s="51"/>
    </row>
    <row r="405" spans="1:10" x14ac:dyDescent="0.25">
      <c r="A405" s="16">
        <v>43007</v>
      </c>
      <c r="B405" s="9" t="s">
        <v>16</v>
      </c>
      <c r="C405" s="9">
        <v>1250</v>
      </c>
      <c r="D405" s="9" t="s">
        <v>11</v>
      </c>
      <c r="E405" s="10">
        <v>198.5</v>
      </c>
      <c r="F405" s="10">
        <v>196.5</v>
      </c>
      <c r="G405" s="11">
        <v>0</v>
      </c>
      <c r="H405" s="12">
        <f t="shared" ref="H405:H407" si="299">IF(D405="LONG",(F405-E405)*C405,(E405-F405)*C405)</f>
        <v>-2500</v>
      </c>
      <c r="I405" s="13">
        <v>0</v>
      </c>
      <c r="J405" s="12">
        <f t="shared" ref="J405:J407" si="300">(H405+I405)</f>
        <v>-2500</v>
      </c>
    </row>
    <row r="406" spans="1:10" x14ac:dyDescent="0.25">
      <c r="A406" s="16">
        <v>43007</v>
      </c>
      <c r="B406" s="9" t="s">
        <v>18</v>
      </c>
      <c r="C406" s="9">
        <v>100</v>
      </c>
      <c r="D406" s="9" t="s">
        <v>11</v>
      </c>
      <c r="E406" s="10">
        <v>29600</v>
      </c>
      <c r="F406" s="10">
        <v>29670</v>
      </c>
      <c r="G406" s="11">
        <v>0</v>
      </c>
      <c r="H406" s="12">
        <f t="shared" si="299"/>
        <v>7000</v>
      </c>
      <c r="I406" s="13">
        <v>0</v>
      </c>
      <c r="J406" s="12">
        <f t="shared" si="300"/>
        <v>7000</v>
      </c>
    </row>
    <row r="407" spans="1:10" x14ac:dyDescent="0.25">
      <c r="A407" s="16">
        <v>43007</v>
      </c>
      <c r="B407" s="9" t="s">
        <v>10</v>
      </c>
      <c r="C407" s="9">
        <v>100</v>
      </c>
      <c r="D407" s="9" t="s">
        <v>11</v>
      </c>
      <c r="E407" s="10">
        <v>3370</v>
      </c>
      <c r="F407" s="10">
        <v>3390</v>
      </c>
      <c r="G407" s="11">
        <v>0</v>
      </c>
      <c r="H407" s="12">
        <f t="shared" si="299"/>
        <v>2000</v>
      </c>
      <c r="I407" s="13">
        <v>0</v>
      </c>
      <c r="J407" s="12">
        <f t="shared" si="300"/>
        <v>2000</v>
      </c>
    </row>
    <row r="408" spans="1:10" x14ac:dyDescent="0.25">
      <c r="A408" s="16">
        <v>43006</v>
      </c>
      <c r="B408" s="9" t="s">
        <v>18</v>
      </c>
      <c r="C408" s="9">
        <v>100</v>
      </c>
      <c r="D408" s="9" t="s">
        <v>15</v>
      </c>
      <c r="E408" s="10">
        <v>29625</v>
      </c>
      <c r="F408" s="10">
        <v>29565</v>
      </c>
      <c r="G408" s="11">
        <v>0</v>
      </c>
      <c r="H408" s="14">
        <f t="shared" ref="H408:H410" si="301">(E408-F408)*C408</f>
        <v>6000</v>
      </c>
      <c r="I408" s="13">
        <v>0</v>
      </c>
      <c r="J408" s="14">
        <f t="shared" ref="J408:J410" si="302">+I408+H408</f>
        <v>6000</v>
      </c>
    </row>
    <row r="409" spans="1:10" x14ac:dyDescent="0.25">
      <c r="A409" s="16">
        <v>43006</v>
      </c>
      <c r="B409" s="9" t="s">
        <v>10</v>
      </c>
      <c r="C409" s="9">
        <v>100</v>
      </c>
      <c r="D409" s="9" t="s">
        <v>15</v>
      </c>
      <c r="E409" s="10">
        <v>3435</v>
      </c>
      <c r="F409" s="10">
        <v>3460</v>
      </c>
      <c r="G409" s="11">
        <v>0</v>
      </c>
      <c r="H409" s="14">
        <f t="shared" si="301"/>
        <v>-2500</v>
      </c>
      <c r="I409" s="13">
        <v>0</v>
      </c>
      <c r="J409" s="14">
        <f t="shared" si="302"/>
        <v>-2500</v>
      </c>
    </row>
    <row r="410" spans="1:10" x14ac:dyDescent="0.25">
      <c r="A410" s="16">
        <v>43006</v>
      </c>
      <c r="B410" s="9" t="s">
        <v>12</v>
      </c>
      <c r="C410" s="9">
        <v>5000</v>
      </c>
      <c r="D410" s="9" t="s">
        <v>15</v>
      </c>
      <c r="E410" s="10">
        <v>206.75</v>
      </c>
      <c r="F410" s="10">
        <v>207.5</v>
      </c>
      <c r="G410" s="11">
        <v>0</v>
      </c>
      <c r="H410" s="14">
        <f t="shared" si="301"/>
        <v>-3750</v>
      </c>
      <c r="I410" s="13">
        <v>0</v>
      </c>
      <c r="J410" s="14">
        <f t="shared" si="302"/>
        <v>-3750</v>
      </c>
    </row>
    <row r="411" spans="1:10" x14ac:dyDescent="0.25">
      <c r="A411" s="16">
        <v>43006</v>
      </c>
      <c r="B411" s="9" t="s">
        <v>17</v>
      </c>
      <c r="C411" s="9">
        <v>5000</v>
      </c>
      <c r="D411" s="9" t="s">
        <v>11</v>
      </c>
      <c r="E411" s="10">
        <v>161.5</v>
      </c>
      <c r="F411" s="10">
        <v>162.25</v>
      </c>
      <c r="G411" s="11">
        <v>0</v>
      </c>
      <c r="H411" s="12">
        <f t="shared" ref="H411:H417" si="303">IF(D411="LONG",(F411-E411)*C411,(E411-F411)*C411)</f>
        <v>3750</v>
      </c>
      <c r="I411" s="13">
        <v>0</v>
      </c>
      <c r="J411" s="12">
        <f t="shared" ref="J411:J417" si="304">(H411+I411)</f>
        <v>3750</v>
      </c>
    </row>
    <row r="412" spans="1:10" x14ac:dyDescent="0.25">
      <c r="A412" s="16">
        <v>43005</v>
      </c>
      <c r="B412" s="9" t="s">
        <v>18</v>
      </c>
      <c r="C412" s="9">
        <v>100</v>
      </c>
      <c r="D412" s="9" t="s">
        <v>11</v>
      </c>
      <c r="E412" s="10">
        <v>29860</v>
      </c>
      <c r="F412" s="10">
        <v>29920</v>
      </c>
      <c r="G412" s="11">
        <v>0</v>
      </c>
      <c r="H412" s="12">
        <f t="shared" si="303"/>
        <v>6000</v>
      </c>
      <c r="I412" s="13">
        <v>0</v>
      </c>
      <c r="J412" s="12">
        <f t="shared" si="304"/>
        <v>6000</v>
      </c>
    </row>
    <row r="413" spans="1:10" x14ac:dyDescent="0.25">
      <c r="A413" s="16">
        <v>43005</v>
      </c>
      <c r="B413" s="9" t="s">
        <v>10</v>
      </c>
      <c r="C413" s="9">
        <v>100</v>
      </c>
      <c r="D413" s="9" t="s">
        <v>11</v>
      </c>
      <c r="E413" s="10">
        <v>3415</v>
      </c>
      <c r="F413" s="10">
        <v>3390</v>
      </c>
      <c r="G413" s="11">
        <v>0</v>
      </c>
      <c r="H413" s="12">
        <f t="shared" si="303"/>
        <v>-2500</v>
      </c>
      <c r="I413" s="13">
        <v>0</v>
      </c>
      <c r="J413" s="12">
        <f t="shared" si="304"/>
        <v>-2500</v>
      </c>
    </row>
    <row r="414" spans="1:10" x14ac:dyDescent="0.25">
      <c r="A414" s="16">
        <v>43005</v>
      </c>
      <c r="B414" s="9" t="s">
        <v>17</v>
      </c>
      <c r="C414" s="9">
        <v>5000</v>
      </c>
      <c r="D414" s="9" t="s">
        <v>11</v>
      </c>
      <c r="E414" s="10">
        <v>162.30000000000001</v>
      </c>
      <c r="F414" s="10">
        <v>162.9</v>
      </c>
      <c r="G414" s="11">
        <v>0</v>
      </c>
      <c r="H414" s="12">
        <f t="shared" si="303"/>
        <v>2999.9999999999718</v>
      </c>
      <c r="I414" s="13">
        <v>0</v>
      </c>
      <c r="J414" s="12">
        <f t="shared" si="304"/>
        <v>2999.9999999999718</v>
      </c>
    </row>
    <row r="415" spans="1:10" x14ac:dyDescent="0.25">
      <c r="A415" s="16">
        <v>43004</v>
      </c>
      <c r="B415" s="9" t="s">
        <v>22</v>
      </c>
      <c r="C415" s="9">
        <v>30</v>
      </c>
      <c r="D415" s="9" t="s">
        <v>11</v>
      </c>
      <c r="E415" s="10">
        <v>40470</v>
      </c>
      <c r="F415" s="10">
        <v>40270</v>
      </c>
      <c r="G415" s="11">
        <v>0</v>
      </c>
      <c r="H415" s="12">
        <f t="shared" si="303"/>
        <v>-6000</v>
      </c>
      <c r="I415" s="13">
        <v>0</v>
      </c>
      <c r="J415" s="12">
        <f t="shared" si="304"/>
        <v>-6000</v>
      </c>
    </row>
    <row r="416" spans="1:10" x14ac:dyDescent="0.25">
      <c r="A416" s="16">
        <v>43004</v>
      </c>
      <c r="B416" s="9" t="s">
        <v>12</v>
      </c>
      <c r="C416" s="9">
        <v>5000</v>
      </c>
      <c r="D416" s="9" t="s">
        <v>11</v>
      </c>
      <c r="E416" s="10">
        <v>207</v>
      </c>
      <c r="F416" s="10">
        <v>206.3</v>
      </c>
      <c r="G416" s="11">
        <v>0</v>
      </c>
      <c r="H416" s="12">
        <f t="shared" si="303"/>
        <v>-3499.9999999999432</v>
      </c>
      <c r="I416" s="13">
        <v>0</v>
      </c>
      <c r="J416" s="12">
        <f t="shared" si="304"/>
        <v>-3499.9999999999432</v>
      </c>
    </row>
    <row r="417" spans="1:11" x14ac:dyDescent="0.25">
      <c r="A417" s="16">
        <v>43004</v>
      </c>
      <c r="B417" s="9" t="s">
        <v>10</v>
      </c>
      <c r="C417" s="9">
        <v>100</v>
      </c>
      <c r="D417" s="9" t="s">
        <v>11</v>
      </c>
      <c r="E417" s="10">
        <v>3320</v>
      </c>
      <c r="F417" s="10">
        <v>3295</v>
      </c>
      <c r="G417" s="11">
        <v>0</v>
      </c>
      <c r="H417" s="12">
        <f t="shared" si="303"/>
        <v>-2500</v>
      </c>
      <c r="I417" s="13">
        <v>0</v>
      </c>
      <c r="J417" s="12">
        <f t="shared" si="304"/>
        <v>-2500</v>
      </c>
    </row>
    <row r="418" spans="1:11" x14ac:dyDescent="0.25">
      <c r="A418" s="16">
        <v>43004</v>
      </c>
      <c r="B418" s="9" t="s">
        <v>19</v>
      </c>
      <c r="C418" s="9">
        <v>5000</v>
      </c>
      <c r="D418" s="9" t="s">
        <v>15</v>
      </c>
      <c r="E418" s="10">
        <v>163.44999999999999</v>
      </c>
      <c r="F418" s="10">
        <v>162.80000000000001</v>
      </c>
      <c r="G418" s="11">
        <v>162.1</v>
      </c>
      <c r="H418" s="14">
        <f t="shared" ref="H418" si="305">(E418-F418)*C418</f>
        <v>3249.9999999998863</v>
      </c>
      <c r="I418" s="13">
        <f>(F418-G418)*C418</f>
        <v>3500.0000000000855</v>
      </c>
      <c r="J418" s="14">
        <f t="shared" ref="J418" si="306">+I418+H418</f>
        <v>6749.9999999999718</v>
      </c>
    </row>
    <row r="419" spans="1:11" x14ac:dyDescent="0.25">
      <c r="A419" s="16">
        <v>43003</v>
      </c>
      <c r="B419" s="9" t="s">
        <v>14</v>
      </c>
      <c r="C419" s="9">
        <v>100</v>
      </c>
      <c r="D419" s="9" t="s">
        <v>11</v>
      </c>
      <c r="E419" s="10">
        <v>29525</v>
      </c>
      <c r="F419" s="10">
        <v>29585</v>
      </c>
      <c r="G419" s="11">
        <v>29655</v>
      </c>
      <c r="H419" s="12">
        <f t="shared" ref="H419:H421" si="307">IF(D419="LONG",(F419-E419)*C419,(E419-F419)*C419)</f>
        <v>6000</v>
      </c>
      <c r="I419" s="13">
        <f t="shared" ref="I419" si="308">(G419-F419)*C419</f>
        <v>7000</v>
      </c>
      <c r="J419" s="12">
        <f t="shared" ref="J419:J421" si="309">(H419+I419)</f>
        <v>13000</v>
      </c>
    </row>
    <row r="420" spans="1:11" x14ac:dyDescent="0.25">
      <c r="A420" s="16">
        <v>43003</v>
      </c>
      <c r="B420" s="9" t="s">
        <v>12</v>
      </c>
      <c r="C420" s="9">
        <v>5000</v>
      </c>
      <c r="D420" s="9" t="s">
        <v>11</v>
      </c>
      <c r="E420" s="10">
        <v>202</v>
      </c>
      <c r="F420" s="10">
        <v>202.6</v>
      </c>
      <c r="G420" s="11">
        <v>0</v>
      </c>
      <c r="H420" s="12">
        <f t="shared" si="307"/>
        <v>2999.9999999999718</v>
      </c>
      <c r="I420" s="13">
        <v>0</v>
      </c>
      <c r="J420" s="12">
        <f t="shared" si="309"/>
        <v>2999.9999999999718</v>
      </c>
    </row>
    <row r="421" spans="1:11" x14ac:dyDescent="0.25">
      <c r="A421" s="16">
        <v>43003</v>
      </c>
      <c r="B421" s="9" t="s">
        <v>10</v>
      </c>
      <c r="C421" s="9">
        <v>100</v>
      </c>
      <c r="D421" s="9" t="s">
        <v>11</v>
      </c>
      <c r="E421" s="10">
        <v>3285</v>
      </c>
      <c r="F421" s="10">
        <v>3310</v>
      </c>
      <c r="G421" s="11">
        <v>3340</v>
      </c>
      <c r="H421" s="12">
        <f t="shared" si="307"/>
        <v>2500</v>
      </c>
      <c r="I421" s="13">
        <f t="shared" ref="I421" si="310">(G421-F421)*C421</f>
        <v>3000</v>
      </c>
      <c r="J421" s="12">
        <f t="shared" si="309"/>
        <v>5500</v>
      </c>
    </row>
    <row r="422" spans="1:11" x14ac:dyDescent="0.25">
      <c r="A422" s="16">
        <v>43000</v>
      </c>
      <c r="B422" s="9" t="s">
        <v>19</v>
      </c>
      <c r="C422" s="9">
        <v>5000</v>
      </c>
      <c r="D422" s="9" t="s">
        <v>15</v>
      </c>
      <c r="E422" s="10">
        <v>157.25</v>
      </c>
      <c r="F422" s="10">
        <v>158</v>
      </c>
      <c r="G422" s="11">
        <v>0</v>
      </c>
      <c r="H422" s="14">
        <f t="shared" ref="H422:H424" si="311">(E422-F422)*C422</f>
        <v>-3750</v>
      </c>
      <c r="I422" s="13">
        <v>0</v>
      </c>
      <c r="J422" s="14">
        <f t="shared" ref="J422:J424" si="312">+I422+H422</f>
        <v>-3750</v>
      </c>
      <c r="K422" s="17">
        <v>79</v>
      </c>
    </row>
    <row r="423" spans="1:11" x14ac:dyDescent="0.25">
      <c r="A423" s="16">
        <v>43000</v>
      </c>
      <c r="B423" s="9" t="s">
        <v>12</v>
      </c>
      <c r="C423" s="9">
        <v>5000</v>
      </c>
      <c r="D423" s="9" t="s">
        <v>15</v>
      </c>
      <c r="E423" s="10">
        <v>197.9</v>
      </c>
      <c r="F423" s="10">
        <v>197.3</v>
      </c>
      <c r="G423" s="11">
        <v>0</v>
      </c>
      <c r="H423" s="14">
        <f t="shared" si="311"/>
        <v>2999.9999999999718</v>
      </c>
      <c r="I423" s="13">
        <v>0</v>
      </c>
      <c r="J423" s="14">
        <f t="shared" si="312"/>
        <v>2999.9999999999718</v>
      </c>
    </row>
    <row r="424" spans="1:11" x14ac:dyDescent="0.25">
      <c r="A424" s="16">
        <v>43000</v>
      </c>
      <c r="B424" s="9" t="s">
        <v>10</v>
      </c>
      <c r="C424" s="9">
        <v>100</v>
      </c>
      <c r="D424" s="9" t="s">
        <v>15</v>
      </c>
      <c r="E424" s="10">
        <v>3220</v>
      </c>
      <c r="F424" s="10">
        <v>3200</v>
      </c>
      <c r="G424" s="11">
        <v>0</v>
      </c>
      <c r="H424" s="14">
        <f t="shared" si="311"/>
        <v>2000</v>
      </c>
      <c r="I424" s="13">
        <v>0</v>
      </c>
      <c r="J424" s="14">
        <f t="shared" si="312"/>
        <v>2000</v>
      </c>
    </row>
    <row r="425" spans="1:11" x14ac:dyDescent="0.25">
      <c r="A425" s="16">
        <v>42999</v>
      </c>
      <c r="B425" s="9" t="s">
        <v>23</v>
      </c>
      <c r="C425" s="9">
        <v>30</v>
      </c>
      <c r="D425" s="9" t="s">
        <v>11</v>
      </c>
      <c r="E425" s="10">
        <v>39675</v>
      </c>
      <c r="F425" s="10">
        <v>39825</v>
      </c>
      <c r="G425" s="11">
        <v>0</v>
      </c>
      <c r="H425" s="12">
        <f t="shared" ref="H425:H427" si="313">IF(D425="LONG",(F425-E425)*C425,(E425-F425)*C425)</f>
        <v>4500</v>
      </c>
      <c r="I425" s="13">
        <v>0</v>
      </c>
      <c r="J425" s="12">
        <f t="shared" ref="J425:J427" si="314">(H425+I425)</f>
        <v>4500</v>
      </c>
    </row>
    <row r="426" spans="1:11" x14ac:dyDescent="0.25">
      <c r="A426" s="16">
        <v>42999</v>
      </c>
      <c r="B426" s="9" t="s">
        <v>12</v>
      </c>
      <c r="C426" s="9">
        <v>5000</v>
      </c>
      <c r="D426" s="9" t="s">
        <v>11</v>
      </c>
      <c r="E426" s="10">
        <v>199.5</v>
      </c>
      <c r="F426" s="10">
        <v>200.1</v>
      </c>
      <c r="G426" s="11">
        <v>200.8</v>
      </c>
      <c r="H426" s="12">
        <f t="shared" si="313"/>
        <v>2999.9999999999718</v>
      </c>
      <c r="I426" s="13">
        <f t="shared" ref="I426" si="315">(G426-F426)*C426</f>
        <v>3500.0000000000855</v>
      </c>
      <c r="J426" s="12">
        <f t="shared" si="314"/>
        <v>6500.0000000000573</v>
      </c>
    </row>
    <row r="427" spans="1:11" x14ac:dyDescent="0.25">
      <c r="A427" s="16">
        <v>42999</v>
      </c>
      <c r="B427" s="9" t="s">
        <v>10</v>
      </c>
      <c r="C427" s="9">
        <v>100</v>
      </c>
      <c r="D427" s="9" t="s">
        <v>11</v>
      </c>
      <c r="E427" s="10">
        <v>3280</v>
      </c>
      <c r="F427" s="10">
        <v>3300</v>
      </c>
      <c r="G427" s="11">
        <v>0</v>
      </c>
      <c r="H427" s="12">
        <f t="shared" si="313"/>
        <v>2000</v>
      </c>
      <c r="I427" s="13">
        <v>0</v>
      </c>
      <c r="J427" s="12">
        <f t="shared" si="314"/>
        <v>2000</v>
      </c>
    </row>
    <row r="428" spans="1:11" x14ac:dyDescent="0.25">
      <c r="A428" s="16">
        <v>42998</v>
      </c>
      <c r="B428" s="9" t="s">
        <v>19</v>
      </c>
      <c r="C428" s="9">
        <v>5000</v>
      </c>
      <c r="D428" s="9" t="s">
        <v>15</v>
      </c>
      <c r="E428" s="10">
        <v>156</v>
      </c>
      <c r="F428" s="10">
        <v>156.69999999999999</v>
      </c>
      <c r="G428" s="11">
        <v>0</v>
      </c>
      <c r="H428" s="14">
        <f t="shared" ref="H428:H431" si="316">(E428-F428)*C428</f>
        <v>-3499.9999999999432</v>
      </c>
      <c r="I428" s="13">
        <v>0</v>
      </c>
      <c r="J428" s="14">
        <f t="shared" ref="J428:J431" si="317">+I428+H428</f>
        <v>-3499.9999999999432</v>
      </c>
    </row>
    <row r="429" spans="1:11" x14ac:dyDescent="0.25">
      <c r="A429" s="16">
        <v>42998</v>
      </c>
      <c r="B429" s="9" t="s">
        <v>23</v>
      </c>
      <c r="C429" s="9">
        <v>30</v>
      </c>
      <c r="D429" s="9" t="s">
        <v>15</v>
      </c>
      <c r="E429" s="10">
        <v>40270</v>
      </c>
      <c r="F429" s="10">
        <v>40120</v>
      </c>
      <c r="G429" s="11">
        <v>0</v>
      </c>
      <c r="H429" s="14">
        <f t="shared" si="316"/>
        <v>4500</v>
      </c>
      <c r="I429" s="13">
        <v>0</v>
      </c>
      <c r="J429" s="14">
        <f t="shared" si="317"/>
        <v>4500</v>
      </c>
    </row>
    <row r="430" spans="1:11" x14ac:dyDescent="0.25">
      <c r="A430" s="16">
        <v>42998</v>
      </c>
      <c r="B430" s="9" t="s">
        <v>10</v>
      </c>
      <c r="C430" s="9">
        <v>100</v>
      </c>
      <c r="D430" s="9" t="s">
        <v>15</v>
      </c>
      <c r="E430" s="10">
        <v>3254</v>
      </c>
      <c r="F430" s="10">
        <v>3234</v>
      </c>
      <c r="G430" s="11">
        <v>0</v>
      </c>
      <c r="H430" s="14">
        <f t="shared" si="316"/>
        <v>2000</v>
      </c>
      <c r="I430" s="13">
        <v>0</v>
      </c>
      <c r="J430" s="14">
        <f t="shared" si="317"/>
        <v>2000</v>
      </c>
    </row>
    <row r="431" spans="1:11" x14ac:dyDescent="0.25">
      <c r="A431" s="16">
        <v>42997</v>
      </c>
      <c r="B431" s="9" t="s">
        <v>10</v>
      </c>
      <c r="C431" s="9">
        <v>100</v>
      </c>
      <c r="D431" s="9" t="s">
        <v>15</v>
      </c>
      <c r="E431" s="10">
        <v>3228</v>
      </c>
      <c r="F431" s="10">
        <v>3200</v>
      </c>
      <c r="G431" s="11">
        <v>0</v>
      </c>
      <c r="H431" s="14">
        <f t="shared" si="316"/>
        <v>2800</v>
      </c>
      <c r="I431" s="13">
        <v>0</v>
      </c>
      <c r="J431" s="14">
        <f t="shared" si="317"/>
        <v>2800</v>
      </c>
    </row>
    <row r="432" spans="1:11" x14ac:dyDescent="0.25">
      <c r="A432" s="16">
        <v>42997</v>
      </c>
      <c r="B432" s="9" t="s">
        <v>23</v>
      </c>
      <c r="C432" s="9">
        <v>30</v>
      </c>
      <c r="D432" s="9" t="s">
        <v>11</v>
      </c>
      <c r="E432" s="10">
        <v>39800</v>
      </c>
      <c r="F432" s="10">
        <v>39950</v>
      </c>
      <c r="G432" s="11">
        <v>40125</v>
      </c>
      <c r="H432" s="12">
        <f t="shared" ref="H432" si="318">IF(D432="LONG",(F432-E432)*C432,(E432-F432)*C432)</f>
        <v>4500</v>
      </c>
      <c r="I432" s="13">
        <f t="shared" ref="I432" si="319">(G432-F432)*C432</f>
        <v>5250</v>
      </c>
      <c r="J432" s="12">
        <f t="shared" ref="J432" si="320">(H432+I432)</f>
        <v>9750</v>
      </c>
    </row>
    <row r="433" spans="1:10" x14ac:dyDescent="0.25">
      <c r="A433" s="16">
        <v>42996</v>
      </c>
      <c r="B433" s="9" t="s">
        <v>14</v>
      </c>
      <c r="C433" s="9">
        <v>100</v>
      </c>
      <c r="D433" s="9" t="s">
        <v>15</v>
      </c>
      <c r="E433" s="10">
        <v>29725</v>
      </c>
      <c r="F433" s="10">
        <v>29665</v>
      </c>
      <c r="G433" s="11">
        <v>29600</v>
      </c>
      <c r="H433" s="14">
        <f t="shared" ref="H433" si="321">(E433-F433)*C433</f>
        <v>6000</v>
      </c>
      <c r="I433" s="13">
        <f>(F433-G433)*C433</f>
        <v>6500</v>
      </c>
      <c r="J433" s="14">
        <f t="shared" ref="J433" si="322">+I433+H433</f>
        <v>12500</v>
      </c>
    </row>
    <row r="434" spans="1:10" x14ac:dyDescent="0.25">
      <c r="A434" s="16">
        <v>42996</v>
      </c>
      <c r="B434" s="9" t="s">
        <v>19</v>
      </c>
      <c r="C434" s="9">
        <v>5000</v>
      </c>
      <c r="D434" s="9" t="s">
        <v>11</v>
      </c>
      <c r="E434" s="10">
        <v>150.9</v>
      </c>
      <c r="F434" s="10">
        <v>151.5</v>
      </c>
      <c r="G434" s="11">
        <v>152.5</v>
      </c>
      <c r="H434" s="12">
        <f t="shared" ref="H434" si="323">IF(D434="LONG",(F434-E434)*C434,(E434-F434)*C434)</f>
        <v>2999.9999999999718</v>
      </c>
      <c r="I434" s="13">
        <f t="shared" ref="I434" si="324">(G434-F434)*C434</f>
        <v>5000</v>
      </c>
      <c r="J434" s="12">
        <f t="shared" ref="J434" si="325">(H434+I434)</f>
        <v>7999.9999999999718</v>
      </c>
    </row>
    <row r="435" spans="1:10" x14ac:dyDescent="0.25">
      <c r="A435" s="16">
        <v>42996</v>
      </c>
      <c r="B435" s="9" t="s">
        <v>10</v>
      </c>
      <c r="C435" s="9">
        <v>100</v>
      </c>
      <c r="D435" s="9" t="s">
        <v>15</v>
      </c>
      <c r="E435" s="10">
        <v>3220</v>
      </c>
      <c r="F435" s="10">
        <v>3200</v>
      </c>
      <c r="G435" s="11">
        <v>3175</v>
      </c>
      <c r="H435" s="14">
        <f t="shared" ref="H435:H438" si="326">(E435-F435)*C435</f>
        <v>2000</v>
      </c>
      <c r="I435" s="13">
        <f>(F435-G435)*C435</f>
        <v>2500</v>
      </c>
      <c r="J435" s="14">
        <f t="shared" ref="J435:J438" si="327">+I435+H435</f>
        <v>4500</v>
      </c>
    </row>
    <row r="436" spans="1:10" x14ac:dyDescent="0.25">
      <c r="A436" s="16">
        <v>42993</v>
      </c>
      <c r="B436" s="9" t="s">
        <v>23</v>
      </c>
      <c r="C436" s="9">
        <v>30</v>
      </c>
      <c r="D436" s="9" t="s">
        <v>15</v>
      </c>
      <c r="E436" s="10">
        <v>41025</v>
      </c>
      <c r="F436" s="10">
        <v>40875</v>
      </c>
      <c r="G436" s="11">
        <v>0</v>
      </c>
      <c r="H436" s="14">
        <f t="shared" si="326"/>
        <v>4500</v>
      </c>
      <c r="I436" s="13">
        <v>0</v>
      </c>
      <c r="J436" s="14">
        <f t="shared" si="327"/>
        <v>4500</v>
      </c>
    </row>
    <row r="437" spans="1:10" x14ac:dyDescent="0.25">
      <c r="A437" s="16">
        <v>42993</v>
      </c>
      <c r="B437" s="9" t="s">
        <v>19</v>
      </c>
      <c r="C437" s="9">
        <v>5000</v>
      </c>
      <c r="D437" s="9" t="s">
        <v>15</v>
      </c>
      <c r="E437" s="10">
        <v>147.5</v>
      </c>
      <c r="F437" s="10">
        <v>146.9</v>
      </c>
      <c r="G437" s="11">
        <v>0</v>
      </c>
      <c r="H437" s="14">
        <f t="shared" si="326"/>
        <v>2999.9999999999718</v>
      </c>
      <c r="I437" s="13">
        <v>0</v>
      </c>
      <c r="J437" s="14">
        <f t="shared" si="327"/>
        <v>2999.9999999999718</v>
      </c>
    </row>
    <row r="438" spans="1:10" x14ac:dyDescent="0.25">
      <c r="A438" s="16">
        <v>42993</v>
      </c>
      <c r="B438" s="9" t="s">
        <v>10</v>
      </c>
      <c r="C438" s="9">
        <v>100</v>
      </c>
      <c r="D438" s="9" t="s">
        <v>15</v>
      </c>
      <c r="E438" s="10">
        <v>3210</v>
      </c>
      <c r="F438" s="10">
        <v>3185</v>
      </c>
      <c r="G438" s="11">
        <v>0</v>
      </c>
      <c r="H438" s="14">
        <f t="shared" si="326"/>
        <v>2500</v>
      </c>
      <c r="I438" s="13">
        <v>0</v>
      </c>
      <c r="J438" s="14">
        <f t="shared" si="327"/>
        <v>2500</v>
      </c>
    </row>
    <row r="439" spans="1:10" x14ac:dyDescent="0.25">
      <c r="A439" s="16">
        <v>42992</v>
      </c>
      <c r="B439" s="9" t="s">
        <v>14</v>
      </c>
      <c r="C439" s="9">
        <v>100</v>
      </c>
      <c r="D439" s="9" t="s">
        <v>11</v>
      </c>
      <c r="E439" s="10">
        <v>29840</v>
      </c>
      <c r="F439" s="10">
        <v>29900</v>
      </c>
      <c r="G439" s="11">
        <v>0</v>
      </c>
      <c r="H439" s="12">
        <f t="shared" ref="H439:H441" si="328">IF(D439="LONG",(F439-E439)*C439,(E439-F439)*C439)</f>
        <v>6000</v>
      </c>
      <c r="I439" s="13">
        <v>0</v>
      </c>
      <c r="J439" s="12">
        <f t="shared" ref="J439:J441" si="329">(H439+I439)</f>
        <v>6000</v>
      </c>
    </row>
    <row r="440" spans="1:10" x14ac:dyDescent="0.25">
      <c r="A440" s="16">
        <v>42992</v>
      </c>
      <c r="B440" s="9" t="s">
        <v>19</v>
      </c>
      <c r="C440" s="9">
        <v>5000</v>
      </c>
      <c r="D440" s="9" t="s">
        <v>15</v>
      </c>
      <c r="E440" s="10">
        <v>145.5</v>
      </c>
      <c r="F440" s="10">
        <v>144.9</v>
      </c>
      <c r="G440" s="11">
        <v>144.19999999999999</v>
      </c>
      <c r="H440" s="14">
        <f t="shared" ref="H440" si="330">(E440-F440)*C440</f>
        <v>2999.9999999999718</v>
      </c>
      <c r="I440" s="13">
        <f>(F440-G440)*C440</f>
        <v>3500.0000000000855</v>
      </c>
      <c r="J440" s="14">
        <f t="shared" ref="J440" si="331">+I440+H440</f>
        <v>6500.0000000000573</v>
      </c>
    </row>
    <row r="441" spans="1:10" x14ac:dyDescent="0.25">
      <c r="A441" s="16">
        <v>42992</v>
      </c>
      <c r="B441" s="9" t="s">
        <v>19</v>
      </c>
      <c r="C441" s="9">
        <v>5000</v>
      </c>
      <c r="D441" s="9" t="s">
        <v>11</v>
      </c>
      <c r="E441" s="10">
        <v>144.5</v>
      </c>
      <c r="F441" s="10">
        <v>145.1</v>
      </c>
      <c r="G441" s="11">
        <v>146.1</v>
      </c>
      <c r="H441" s="12">
        <f t="shared" si="328"/>
        <v>2999.9999999999718</v>
      </c>
      <c r="I441" s="13">
        <f t="shared" ref="I441" si="332">(G441-F441)*C441</f>
        <v>5000</v>
      </c>
      <c r="J441" s="12">
        <f t="shared" si="329"/>
        <v>7999.9999999999718</v>
      </c>
    </row>
    <row r="442" spans="1:10" x14ac:dyDescent="0.25">
      <c r="A442" s="16">
        <v>42992</v>
      </c>
      <c r="B442" s="9" t="s">
        <v>10</v>
      </c>
      <c r="C442" s="9">
        <v>100</v>
      </c>
      <c r="D442" s="9" t="s">
        <v>15</v>
      </c>
      <c r="E442" s="10">
        <v>3195</v>
      </c>
      <c r="F442" s="10">
        <v>3225</v>
      </c>
      <c r="G442" s="11">
        <v>0</v>
      </c>
      <c r="H442" s="14">
        <f t="shared" ref="H442" si="333">(E442-F442)*C442</f>
        <v>-3000</v>
      </c>
      <c r="I442" s="13">
        <v>0</v>
      </c>
      <c r="J442" s="14">
        <f t="shared" ref="J442" si="334">+I442+H442</f>
        <v>-3000</v>
      </c>
    </row>
    <row r="443" spans="1:10" x14ac:dyDescent="0.25">
      <c r="A443" s="16">
        <v>42991</v>
      </c>
      <c r="B443" s="9" t="s">
        <v>23</v>
      </c>
      <c r="C443" s="9">
        <v>30</v>
      </c>
      <c r="D443" s="9" t="s">
        <v>11</v>
      </c>
      <c r="E443" s="10">
        <v>41250</v>
      </c>
      <c r="F443" s="10">
        <v>41400</v>
      </c>
      <c r="G443" s="11">
        <v>0</v>
      </c>
      <c r="H443" s="12">
        <f t="shared" ref="H443:H450" si="335">IF(D443="LONG",(F443-E443)*C443,(E443-F443)*C443)</f>
        <v>4500</v>
      </c>
      <c r="I443" s="13">
        <v>0</v>
      </c>
      <c r="J443" s="12">
        <f t="shared" ref="J443:J450" si="336">(H443+I443)</f>
        <v>4500</v>
      </c>
    </row>
    <row r="444" spans="1:10" x14ac:dyDescent="0.25">
      <c r="A444" s="16">
        <v>42991</v>
      </c>
      <c r="B444" s="9" t="s">
        <v>12</v>
      </c>
      <c r="C444" s="9">
        <v>5000</v>
      </c>
      <c r="D444" s="9" t="s">
        <v>11</v>
      </c>
      <c r="E444" s="10">
        <v>195</v>
      </c>
      <c r="F444" s="10">
        <v>195.6</v>
      </c>
      <c r="G444" s="11">
        <v>0</v>
      </c>
      <c r="H444" s="12">
        <f t="shared" si="335"/>
        <v>2999.9999999999718</v>
      </c>
      <c r="I444" s="13">
        <v>0</v>
      </c>
      <c r="J444" s="12">
        <f t="shared" si="336"/>
        <v>2999.9999999999718</v>
      </c>
    </row>
    <row r="445" spans="1:10" x14ac:dyDescent="0.25">
      <c r="A445" s="16">
        <v>42991</v>
      </c>
      <c r="B445" s="9" t="s">
        <v>10</v>
      </c>
      <c r="C445" s="9">
        <v>100</v>
      </c>
      <c r="D445" s="9" t="s">
        <v>11</v>
      </c>
      <c r="E445" s="10">
        <v>3090</v>
      </c>
      <c r="F445" s="10">
        <v>3110</v>
      </c>
      <c r="G445" s="11">
        <v>3140</v>
      </c>
      <c r="H445" s="12">
        <f t="shared" si="335"/>
        <v>2000</v>
      </c>
      <c r="I445" s="13">
        <f t="shared" ref="I445" si="337">(G445-F445)*C445</f>
        <v>3000</v>
      </c>
      <c r="J445" s="12">
        <f t="shared" si="336"/>
        <v>5000</v>
      </c>
    </row>
    <row r="446" spans="1:10" x14ac:dyDescent="0.25">
      <c r="A446" s="16">
        <v>42991</v>
      </c>
      <c r="B446" s="9" t="s">
        <v>17</v>
      </c>
      <c r="C446" s="9">
        <v>5000</v>
      </c>
      <c r="D446" s="9" t="s">
        <v>11</v>
      </c>
      <c r="E446" s="10">
        <v>145.5</v>
      </c>
      <c r="F446" s="10">
        <v>146.1</v>
      </c>
      <c r="G446" s="11">
        <v>0</v>
      </c>
      <c r="H446" s="12">
        <f t="shared" si="335"/>
        <v>2999.9999999999718</v>
      </c>
      <c r="I446" s="13">
        <v>0</v>
      </c>
      <c r="J446" s="12">
        <f t="shared" si="336"/>
        <v>2999.9999999999718</v>
      </c>
    </row>
    <row r="447" spans="1:10" x14ac:dyDescent="0.25">
      <c r="A447" s="16">
        <v>42990</v>
      </c>
      <c r="B447" s="9" t="s">
        <v>18</v>
      </c>
      <c r="C447" s="9">
        <v>100</v>
      </c>
      <c r="D447" s="9" t="s">
        <v>11</v>
      </c>
      <c r="E447" s="10">
        <v>29840</v>
      </c>
      <c r="F447" s="10">
        <v>29900</v>
      </c>
      <c r="G447" s="11">
        <v>0</v>
      </c>
      <c r="H447" s="12">
        <f t="shared" si="335"/>
        <v>6000</v>
      </c>
      <c r="I447" s="13">
        <v>0</v>
      </c>
      <c r="J447" s="12">
        <f t="shared" si="336"/>
        <v>6000</v>
      </c>
    </row>
    <row r="448" spans="1:10" x14ac:dyDescent="0.25">
      <c r="A448" s="16">
        <v>42990</v>
      </c>
      <c r="B448" s="9" t="s">
        <v>19</v>
      </c>
      <c r="C448" s="9">
        <v>5000</v>
      </c>
      <c r="D448" s="9" t="s">
        <v>11</v>
      </c>
      <c r="E448" s="10">
        <v>144.30000000000001</v>
      </c>
      <c r="F448" s="10">
        <v>144.9</v>
      </c>
      <c r="G448" s="11">
        <v>0</v>
      </c>
      <c r="H448" s="12">
        <f t="shared" si="335"/>
        <v>2999.9999999999718</v>
      </c>
      <c r="I448" s="13">
        <v>0</v>
      </c>
      <c r="J448" s="12">
        <f t="shared" si="336"/>
        <v>2999.9999999999718</v>
      </c>
    </row>
    <row r="449" spans="1:10" x14ac:dyDescent="0.25">
      <c r="A449" s="16">
        <v>42990</v>
      </c>
      <c r="B449" s="9" t="s">
        <v>10</v>
      </c>
      <c r="C449" s="9">
        <v>100</v>
      </c>
      <c r="D449" s="9" t="s">
        <v>11</v>
      </c>
      <c r="E449" s="10">
        <v>3075</v>
      </c>
      <c r="F449" s="10">
        <v>3100</v>
      </c>
      <c r="G449" s="11">
        <v>0</v>
      </c>
      <c r="H449" s="12">
        <f t="shared" si="335"/>
        <v>2500</v>
      </c>
      <c r="I449" s="13">
        <v>0</v>
      </c>
      <c r="J449" s="12">
        <f t="shared" si="336"/>
        <v>2500</v>
      </c>
    </row>
    <row r="450" spans="1:10" x14ac:dyDescent="0.25">
      <c r="A450" s="16">
        <v>42990</v>
      </c>
      <c r="B450" s="9" t="s">
        <v>13</v>
      </c>
      <c r="C450" s="9">
        <v>1000</v>
      </c>
      <c r="D450" s="9" t="s">
        <v>11</v>
      </c>
      <c r="E450" s="10">
        <v>433</v>
      </c>
      <c r="F450" s="10">
        <v>430</v>
      </c>
      <c r="G450" s="11">
        <v>0</v>
      </c>
      <c r="H450" s="12">
        <f t="shared" si="335"/>
        <v>-3000</v>
      </c>
      <c r="I450" s="13">
        <v>0</v>
      </c>
      <c r="J450" s="12">
        <f t="shared" si="336"/>
        <v>-3000</v>
      </c>
    </row>
    <row r="451" spans="1:10" x14ac:dyDescent="0.25">
      <c r="A451" s="16">
        <v>42989</v>
      </c>
      <c r="B451" s="9" t="s">
        <v>18</v>
      </c>
      <c r="C451" s="9">
        <v>100</v>
      </c>
      <c r="D451" s="9" t="s">
        <v>15</v>
      </c>
      <c r="E451" s="10">
        <v>30055</v>
      </c>
      <c r="F451" s="10">
        <v>29990</v>
      </c>
      <c r="G451" s="11">
        <v>29920</v>
      </c>
      <c r="H451" s="14">
        <f t="shared" ref="H451" si="338">(E451-F451)*C451</f>
        <v>6500</v>
      </c>
      <c r="I451" s="13">
        <f>(F451-G451)*C451</f>
        <v>7000</v>
      </c>
      <c r="J451" s="14">
        <f t="shared" ref="J451" si="339">+I451+H451</f>
        <v>13500</v>
      </c>
    </row>
    <row r="452" spans="1:10" x14ac:dyDescent="0.25">
      <c r="A452" s="16">
        <v>42989</v>
      </c>
      <c r="B452" s="9" t="s">
        <v>19</v>
      </c>
      <c r="C452" s="9">
        <v>5000</v>
      </c>
      <c r="D452" s="9" t="s">
        <v>11</v>
      </c>
      <c r="E452" s="10">
        <v>144.4</v>
      </c>
      <c r="F452" s="10">
        <v>145</v>
      </c>
      <c r="G452" s="11">
        <v>0</v>
      </c>
      <c r="H452" s="12">
        <f>IF(D452="LONG",(F452-E452)*C452,(E452-F452)*C452)</f>
        <v>2999.9999999999718</v>
      </c>
      <c r="I452" s="13">
        <v>0</v>
      </c>
      <c r="J452" s="12">
        <f>(H452+I452)</f>
        <v>2999.9999999999718</v>
      </c>
    </row>
    <row r="453" spans="1:10" x14ac:dyDescent="0.25">
      <c r="A453" s="16">
        <v>42989</v>
      </c>
      <c r="B453" s="9" t="s">
        <v>10</v>
      </c>
      <c r="C453" s="9">
        <v>100</v>
      </c>
      <c r="D453" s="9" t="s">
        <v>15</v>
      </c>
      <c r="E453" s="10">
        <v>3063</v>
      </c>
      <c r="F453" s="10">
        <v>3043</v>
      </c>
      <c r="G453" s="11">
        <v>3013</v>
      </c>
      <c r="H453" s="14">
        <f t="shared" ref="H453:H454" si="340">(E453-F453)*C453</f>
        <v>2000</v>
      </c>
      <c r="I453" s="13">
        <f>(F453-G453)*C453</f>
        <v>3000</v>
      </c>
      <c r="J453" s="14">
        <f t="shared" ref="J453:J454" si="341">+I453+H453</f>
        <v>5000</v>
      </c>
    </row>
    <row r="454" spans="1:10" x14ac:dyDescent="0.25">
      <c r="A454" s="16">
        <v>42989</v>
      </c>
      <c r="B454" s="9" t="s">
        <v>23</v>
      </c>
      <c r="C454" s="9">
        <v>30</v>
      </c>
      <c r="D454" s="9" t="s">
        <v>15</v>
      </c>
      <c r="E454" s="10">
        <v>41100</v>
      </c>
      <c r="F454" s="10">
        <v>40950</v>
      </c>
      <c r="G454" s="11">
        <v>0</v>
      </c>
      <c r="H454" s="14">
        <f t="shared" si="340"/>
        <v>4500</v>
      </c>
      <c r="I454" s="13">
        <v>0</v>
      </c>
      <c r="J454" s="14">
        <f t="shared" si="341"/>
        <v>4500</v>
      </c>
    </row>
    <row r="455" spans="1:10" x14ac:dyDescent="0.25">
      <c r="A455" s="16">
        <v>42986</v>
      </c>
      <c r="B455" s="9" t="s">
        <v>18</v>
      </c>
      <c r="C455" s="9">
        <v>100</v>
      </c>
      <c r="D455" s="9" t="s">
        <v>11</v>
      </c>
      <c r="E455" s="10">
        <v>30375</v>
      </c>
      <c r="F455" s="10">
        <v>30435</v>
      </c>
      <c r="G455" s="11">
        <v>0</v>
      </c>
      <c r="H455" s="12">
        <f t="shared" ref="H455" si="342">IF(D455="LONG",(F455-E455)*C455,(E455-F455)*C455)</f>
        <v>6000</v>
      </c>
      <c r="I455" s="13">
        <v>0</v>
      </c>
      <c r="J455" s="12">
        <f t="shared" ref="J455" si="343">(H455+I455)</f>
        <v>6000</v>
      </c>
    </row>
    <row r="456" spans="1:10" x14ac:dyDescent="0.25">
      <c r="A456" s="16">
        <v>42986</v>
      </c>
      <c r="B456" s="9" t="s">
        <v>23</v>
      </c>
      <c r="C456" s="9">
        <v>30</v>
      </c>
      <c r="D456" s="9" t="s">
        <v>15</v>
      </c>
      <c r="E456" s="10">
        <v>41775</v>
      </c>
      <c r="F456" s="10">
        <v>41625</v>
      </c>
      <c r="G456" s="11">
        <v>41425</v>
      </c>
      <c r="H456" s="14">
        <f t="shared" ref="H456" si="344">(E456-F456)*C456</f>
        <v>4500</v>
      </c>
      <c r="I456" s="13">
        <f>(F456-G456)*C456</f>
        <v>6000</v>
      </c>
      <c r="J456" s="14">
        <f t="shared" ref="J456" si="345">+I456+H456</f>
        <v>10500</v>
      </c>
    </row>
    <row r="457" spans="1:10" x14ac:dyDescent="0.25">
      <c r="A457" s="16">
        <v>42986</v>
      </c>
      <c r="B457" s="9" t="s">
        <v>19</v>
      </c>
      <c r="C457" s="9">
        <v>5000</v>
      </c>
      <c r="D457" s="9" t="s">
        <v>11</v>
      </c>
      <c r="E457" s="10">
        <v>145.75</v>
      </c>
      <c r="F457" s="10">
        <v>146.5</v>
      </c>
      <c r="G457" s="11">
        <v>147.5</v>
      </c>
      <c r="H457" s="12">
        <f>IF(D457="LONG",(F457-E457)*C457,(E457-F457)*C457)</f>
        <v>3750</v>
      </c>
      <c r="I457" s="13">
        <v>0</v>
      </c>
      <c r="J457" s="12">
        <f>(H457+I457)</f>
        <v>3750</v>
      </c>
    </row>
    <row r="458" spans="1:10" x14ac:dyDescent="0.25">
      <c r="A458" s="16">
        <v>42986</v>
      </c>
      <c r="B458" s="9" t="s">
        <v>10</v>
      </c>
      <c r="C458" s="9">
        <v>100</v>
      </c>
      <c r="D458" s="9" t="s">
        <v>11</v>
      </c>
      <c r="E458" s="10">
        <v>3135</v>
      </c>
      <c r="F458" s="10">
        <v>3110</v>
      </c>
      <c r="G458" s="11">
        <v>0</v>
      </c>
      <c r="H458" s="12">
        <f t="shared" ref="H458:H463" si="346">IF(D458="LONG",(F458-E458)*C458,(E458-F458)*C458)</f>
        <v>-2500</v>
      </c>
      <c r="I458" s="12">
        <v>0</v>
      </c>
      <c r="J458" s="12">
        <f t="shared" ref="J458:J463" si="347">(H458+I458)</f>
        <v>-2500</v>
      </c>
    </row>
    <row r="459" spans="1:10" x14ac:dyDescent="0.25">
      <c r="A459" s="16">
        <v>42986</v>
      </c>
      <c r="B459" s="9" t="s">
        <v>13</v>
      </c>
      <c r="C459" s="9">
        <v>1000</v>
      </c>
      <c r="D459" s="9" t="s">
        <v>11</v>
      </c>
      <c r="E459" s="10">
        <v>440.5</v>
      </c>
      <c r="F459" s="10">
        <v>438</v>
      </c>
      <c r="G459" s="11">
        <v>0</v>
      </c>
      <c r="H459" s="12">
        <f t="shared" si="346"/>
        <v>-2500</v>
      </c>
      <c r="I459" s="12">
        <v>0</v>
      </c>
      <c r="J459" s="12">
        <f t="shared" si="347"/>
        <v>-2500</v>
      </c>
    </row>
    <row r="460" spans="1:10" x14ac:dyDescent="0.25">
      <c r="A460" s="16">
        <v>42986</v>
      </c>
      <c r="B460" s="9" t="s">
        <v>12</v>
      </c>
      <c r="C460" s="9">
        <v>5000</v>
      </c>
      <c r="D460" s="9" t="s">
        <v>11</v>
      </c>
      <c r="E460" s="10">
        <v>199.25</v>
      </c>
      <c r="F460" s="10">
        <v>198.5</v>
      </c>
      <c r="G460" s="11">
        <v>0</v>
      </c>
      <c r="H460" s="12">
        <f t="shared" si="346"/>
        <v>-3750</v>
      </c>
      <c r="I460" s="12">
        <v>0</v>
      </c>
      <c r="J460" s="12">
        <f t="shared" si="347"/>
        <v>-3750</v>
      </c>
    </row>
    <row r="461" spans="1:10" x14ac:dyDescent="0.25">
      <c r="A461" s="16">
        <v>42985</v>
      </c>
      <c r="B461" s="9" t="s">
        <v>19</v>
      </c>
      <c r="C461" s="9">
        <v>5000</v>
      </c>
      <c r="D461" s="9" t="s">
        <v>11</v>
      </c>
      <c r="E461" s="10">
        <v>148.5</v>
      </c>
      <c r="F461" s="10">
        <v>149.1</v>
      </c>
      <c r="G461" s="11">
        <v>0</v>
      </c>
      <c r="H461" s="12">
        <f t="shared" si="346"/>
        <v>2999.9999999999718</v>
      </c>
      <c r="I461" s="12">
        <v>0</v>
      </c>
      <c r="J461" s="12">
        <f t="shared" si="347"/>
        <v>2999.9999999999718</v>
      </c>
    </row>
    <row r="462" spans="1:10" x14ac:dyDescent="0.25">
      <c r="A462" s="16">
        <v>42985</v>
      </c>
      <c r="B462" s="9" t="s">
        <v>10</v>
      </c>
      <c r="C462" s="9">
        <v>100</v>
      </c>
      <c r="D462" s="9" t="s">
        <v>11</v>
      </c>
      <c r="E462" s="10">
        <v>3137</v>
      </c>
      <c r="F462" s="10">
        <v>3155</v>
      </c>
      <c r="G462" s="11">
        <v>0</v>
      </c>
      <c r="H462" s="12">
        <f t="shared" si="346"/>
        <v>1800</v>
      </c>
      <c r="I462" s="12">
        <v>0</v>
      </c>
      <c r="J462" s="12">
        <f t="shared" si="347"/>
        <v>1800</v>
      </c>
    </row>
    <row r="463" spans="1:10" x14ac:dyDescent="0.25">
      <c r="A463" s="16">
        <v>42985</v>
      </c>
      <c r="B463" s="9" t="s">
        <v>12</v>
      </c>
      <c r="C463" s="9">
        <v>5000</v>
      </c>
      <c r="D463" s="9" t="s">
        <v>11</v>
      </c>
      <c r="E463" s="10">
        <v>198.6</v>
      </c>
      <c r="F463" s="10">
        <v>197.9</v>
      </c>
      <c r="G463" s="11">
        <v>0</v>
      </c>
      <c r="H463" s="12">
        <f t="shared" si="346"/>
        <v>-3499.9999999999432</v>
      </c>
      <c r="I463" s="12">
        <v>0</v>
      </c>
      <c r="J463" s="12">
        <f t="shared" si="347"/>
        <v>-3499.9999999999432</v>
      </c>
    </row>
    <row r="464" spans="1:10" x14ac:dyDescent="0.25">
      <c r="A464" s="16">
        <v>42985</v>
      </c>
      <c r="B464" s="9" t="s">
        <v>18</v>
      </c>
      <c r="C464" s="9">
        <v>100</v>
      </c>
      <c r="D464" s="9" t="s">
        <v>15</v>
      </c>
      <c r="E464" s="10">
        <v>30100</v>
      </c>
      <c r="F464" s="10">
        <v>30200</v>
      </c>
      <c r="G464" s="11">
        <v>0</v>
      </c>
      <c r="H464" s="14">
        <f t="shared" ref="H464:H465" si="348">(E464-F464)*C464</f>
        <v>-10000</v>
      </c>
      <c r="I464" s="13">
        <v>0</v>
      </c>
      <c r="J464" s="14">
        <f t="shared" ref="J464:J465" si="349">+I464+H464</f>
        <v>-10000</v>
      </c>
    </row>
    <row r="465" spans="1:10" x14ac:dyDescent="0.25">
      <c r="A465" s="16">
        <v>42984</v>
      </c>
      <c r="B465" s="9" t="s">
        <v>10</v>
      </c>
      <c r="C465" s="9">
        <v>100</v>
      </c>
      <c r="D465" s="9" t="s">
        <v>15</v>
      </c>
      <c r="E465" s="10">
        <v>3160</v>
      </c>
      <c r="F465" s="10">
        <v>3140</v>
      </c>
      <c r="G465" s="11">
        <v>0</v>
      </c>
      <c r="H465" s="14">
        <f t="shared" si="348"/>
        <v>2000</v>
      </c>
      <c r="I465" s="13">
        <v>0</v>
      </c>
      <c r="J465" s="14">
        <f t="shared" si="349"/>
        <v>2000</v>
      </c>
    </row>
    <row r="466" spans="1:10" x14ac:dyDescent="0.25">
      <c r="A466" s="16">
        <v>42984</v>
      </c>
      <c r="B466" s="9" t="s">
        <v>29</v>
      </c>
      <c r="C466" s="9">
        <v>5000</v>
      </c>
      <c r="D466" s="9" t="s">
        <v>11</v>
      </c>
      <c r="E466" s="10">
        <v>149.5</v>
      </c>
      <c r="F466" s="10">
        <v>150.1</v>
      </c>
      <c r="G466" s="11">
        <v>151.1</v>
      </c>
      <c r="H466" s="12">
        <f t="shared" ref="H466" si="350">IF(D466="LONG",(F466-E466)*C466,(E466-F466)*C466)</f>
        <v>2999.9999999999718</v>
      </c>
      <c r="I466" s="12">
        <v>0</v>
      </c>
      <c r="J466" s="12">
        <f t="shared" ref="J466" si="351">(H466+I466)</f>
        <v>2999.9999999999718</v>
      </c>
    </row>
    <row r="467" spans="1:10" x14ac:dyDescent="0.25">
      <c r="A467" s="16">
        <v>42984</v>
      </c>
      <c r="B467" s="9" t="s">
        <v>17</v>
      </c>
      <c r="C467" s="9">
        <v>5000</v>
      </c>
      <c r="D467" s="9" t="s">
        <v>15</v>
      </c>
      <c r="E467" s="10">
        <v>149</v>
      </c>
      <c r="F467" s="10">
        <v>148.4</v>
      </c>
      <c r="G467" s="11">
        <v>147.69999999999999</v>
      </c>
      <c r="H467" s="14">
        <f t="shared" ref="H467" si="352">(E467-F467)*C467</f>
        <v>2999.9999999999718</v>
      </c>
      <c r="I467" s="13">
        <f t="shared" ref="I467" si="353">(F467-G467)*C467</f>
        <v>3500.0000000000855</v>
      </c>
      <c r="J467" s="14">
        <f t="shared" ref="J467" si="354">+I467+H467</f>
        <v>6500.0000000000573</v>
      </c>
    </row>
    <row r="468" spans="1:10" x14ac:dyDescent="0.25">
      <c r="A468" s="16">
        <v>42984</v>
      </c>
      <c r="B468" s="9" t="s">
        <v>14</v>
      </c>
      <c r="C468" s="9">
        <v>100</v>
      </c>
      <c r="D468" s="9" t="s">
        <v>11</v>
      </c>
      <c r="E468" s="10">
        <v>30250</v>
      </c>
      <c r="F468" s="10">
        <v>30180</v>
      </c>
      <c r="G468" s="11">
        <v>0</v>
      </c>
      <c r="H468" s="12">
        <f t="shared" ref="H468" si="355">IF(D468="LONG",(F468-E468)*C468,(E468-F468)*C468)</f>
        <v>-7000</v>
      </c>
      <c r="I468" s="12">
        <v>0</v>
      </c>
      <c r="J468" s="12">
        <f t="shared" ref="J468" si="356">(H468+I468)</f>
        <v>-7000</v>
      </c>
    </row>
    <row r="469" spans="1:10" x14ac:dyDescent="0.25">
      <c r="A469" s="16">
        <v>42983</v>
      </c>
      <c r="B469" s="9" t="s">
        <v>12</v>
      </c>
      <c r="C469" s="9">
        <v>5000</v>
      </c>
      <c r="D469" s="9" t="s">
        <v>11</v>
      </c>
      <c r="E469" s="10">
        <v>205.25</v>
      </c>
      <c r="F469" s="10">
        <v>204.55</v>
      </c>
      <c r="G469" s="11">
        <v>0</v>
      </c>
      <c r="H469" s="12">
        <f>IF(D469="LONG",(F469-E469)*C469,(E469-F469)*C469)</f>
        <v>-3499.9999999999432</v>
      </c>
      <c r="I469" s="12">
        <v>0</v>
      </c>
      <c r="J469" s="12">
        <f>(H469+I469)</f>
        <v>-3499.9999999999432</v>
      </c>
    </row>
    <row r="470" spans="1:10" x14ac:dyDescent="0.25">
      <c r="A470" s="16">
        <v>42983</v>
      </c>
      <c r="B470" s="9" t="s">
        <v>10</v>
      </c>
      <c r="C470" s="9">
        <v>100</v>
      </c>
      <c r="D470" s="9" t="s">
        <v>11</v>
      </c>
      <c r="E470" s="10">
        <v>3075</v>
      </c>
      <c r="F470" s="10">
        <v>3100</v>
      </c>
      <c r="G470" s="11">
        <v>3125</v>
      </c>
      <c r="H470" s="12">
        <f t="shared" ref="H470:H473" si="357">IF(D470="LONG",(F470-E470)*C470,(E470-F470)*C470)</f>
        <v>2500</v>
      </c>
      <c r="I470" s="13">
        <f t="shared" ref="I470" si="358">(G470-F470)*C470</f>
        <v>2500</v>
      </c>
      <c r="J470" s="12">
        <f t="shared" ref="J470:J473" si="359">(H470+I470)</f>
        <v>5000</v>
      </c>
    </row>
    <row r="471" spans="1:10" x14ac:dyDescent="0.25">
      <c r="A471" s="16">
        <v>42982</v>
      </c>
      <c r="B471" s="9" t="s">
        <v>12</v>
      </c>
      <c r="C471" s="9">
        <v>5000</v>
      </c>
      <c r="D471" s="9" t="s">
        <v>11</v>
      </c>
      <c r="E471" s="10">
        <v>203.4</v>
      </c>
      <c r="F471" s="10">
        <v>204</v>
      </c>
      <c r="G471" s="11">
        <v>205</v>
      </c>
      <c r="H471" s="12">
        <f t="shared" si="357"/>
        <v>2999.9999999999718</v>
      </c>
      <c r="I471" s="13">
        <v>0</v>
      </c>
      <c r="J471" s="12">
        <f t="shared" si="359"/>
        <v>2999.9999999999718</v>
      </c>
    </row>
    <row r="472" spans="1:10" x14ac:dyDescent="0.25">
      <c r="A472" s="16">
        <v>42982</v>
      </c>
      <c r="B472" s="9" t="s">
        <v>10</v>
      </c>
      <c r="C472" s="9">
        <v>100</v>
      </c>
      <c r="D472" s="9" t="s">
        <v>11</v>
      </c>
      <c r="E472" s="10">
        <v>3040</v>
      </c>
      <c r="F472" s="10">
        <v>3058</v>
      </c>
      <c r="G472" s="11">
        <v>0</v>
      </c>
      <c r="H472" s="12">
        <f t="shared" si="357"/>
        <v>1800</v>
      </c>
      <c r="I472" s="13">
        <v>0</v>
      </c>
      <c r="J472" s="12">
        <f t="shared" si="359"/>
        <v>1800</v>
      </c>
    </row>
    <row r="473" spans="1:10" x14ac:dyDescent="0.25">
      <c r="A473" s="16">
        <v>42979</v>
      </c>
      <c r="B473" s="9" t="s">
        <v>18</v>
      </c>
      <c r="C473" s="9">
        <v>100</v>
      </c>
      <c r="D473" s="9" t="s">
        <v>11</v>
      </c>
      <c r="E473" s="10">
        <v>29745</v>
      </c>
      <c r="F473" s="10">
        <v>29805</v>
      </c>
      <c r="G473" s="11">
        <v>29875</v>
      </c>
      <c r="H473" s="12">
        <f t="shared" si="357"/>
        <v>6000</v>
      </c>
      <c r="I473" s="13">
        <f t="shared" ref="I473" si="360">(G473-F473)*C473</f>
        <v>7000</v>
      </c>
      <c r="J473" s="12">
        <f t="shared" si="359"/>
        <v>13000</v>
      </c>
    </row>
    <row r="474" spans="1:10" x14ac:dyDescent="0.25">
      <c r="A474" s="16">
        <v>42979</v>
      </c>
      <c r="B474" s="9" t="s">
        <v>12</v>
      </c>
      <c r="C474" s="9">
        <v>5000</v>
      </c>
      <c r="D474" s="9" t="s">
        <v>15</v>
      </c>
      <c r="E474" s="10">
        <v>202.25</v>
      </c>
      <c r="F474" s="10">
        <v>201.65</v>
      </c>
      <c r="G474" s="11">
        <v>0</v>
      </c>
      <c r="H474" s="14">
        <f t="shared" ref="H474" si="361">(E474-F474)*C474</f>
        <v>2999.9999999999718</v>
      </c>
      <c r="I474" s="13">
        <v>0</v>
      </c>
      <c r="J474" s="14">
        <f t="shared" ref="J474" si="362">+I474+H474</f>
        <v>2999.9999999999718</v>
      </c>
    </row>
    <row r="475" spans="1:10" x14ac:dyDescent="0.25">
      <c r="A475" s="16">
        <v>42979</v>
      </c>
      <c r="B475" s="9" t="s">
        <v>10</v>
      </c>
      <c r="C475" s="9">
        <v>100</v>
      </c>
      <c r="D475" s="9" t="s">
        <v>11</v>
      </c>
      <c r="E475" s="10">
        <v>3005</v>
      </c>
      <c r="F475" s="10">
        <v>3025</v>
      </c>
      <c r="G475" s="11">
        <v>0</v>
      </c>
      <c r="H475" s="12">
        <f t="shared" ref="H475" si="363">IF(D475="LONG",(F475-E475)*C475,(E475-F475)*C475)</f>
        <v>2000</v>
      </c>
      <c r="I475" s="13">
        <v>0</v>
      </c>
      <c r="J475" s="12">
        <f t="shared" ref="J475" si="364">(H475+I475)</f>
        <v>2000</v>
      </c>
    </row>
    <row r="476" spans="1:10" x14ac:dyDescent="0.25">
      <c r="A476" s="46"/>
      <c r="B476" s="47"/>
      <c r="C476" s="48"/>
      <c r="D476" s="47"/>
      <c r="E476" s="49"/>
      <c r="F476" s="49"/>
      <c r="G476" s="50"/>
      <c r="H476" s="51"/>
      <c r="I476" s="51"/>
      <c r="J476" s="51"/>
    </row>
    <row r="477" spans="1:10" x14ac:dyDescent="0.25">
      <c r="A477" s="16">
        <v>42978</v>
      </c>
      <c r="B477" s="9" t="s">
        <v>12</v>
      </c>
      <c r="C477" s="9">
        <v>5000</v>
      </c>
      <c r="D477" s="9" t="s">
        <v>11</v>
      </c>
      <c r="E477" s="10">
        <v>198.75</v>
      </c>
      <c r="F477" s="10">
        <v>198.05</v>
      </c>
      <c r="G477" s="11">
        <v>0</v>
      </c>
      <c r="H477" s="12">
        <f>IF(D477="LONG",(F477-E477)*C477,(E477-F477)*C477)</f>
        <v>-3499.9999999999432</v>
      </c>
      <c r="I477" s="12">
        <v>0</v>
      </c>
      <c r="J477" s="12">
        <f>(H477+I477)</f>
        <v>-3499.9999999999432</v>
      </c>
    </row>
    <row r="478" spans="1:10" x14ac:dyDescent="0.25">
      <c r="A478" s="16">
        <v>42978</v>
      </c>
      <c r="B478" s="9" t="s">
        <v>18</v>
      </c>
      <c r="C478" s="9">
        <v>100</v>
      </c>
      <c r="D478" s="9" t="s">
        <v>11</v>
      </c>
      <c r="E478" s="10">
        <v>29430</v>
      </c>
      <c r="F478" s="10">
        <v>29480</v>
      </c>
      <c r="G478" s="11">
        <v>29540</v>
      </c>
      <c r="H478" s="12">
        <f t="shared" ref="H478:H479" si="365">IF(D478="LONG",(F478-E478)*C478,(E478-F478)*C478)</f>
        <v>5000</v>
      </c>
      <c r="I478" s="13">
        <f t="shared" ref="I478" si="366">(G478-F478)*C478</f>
        <v>6000</v>
      </c>
      <c r="J478" s="12">
        <f t="shared" ref="J478:J479" si="367">(H478+I478)</f>
        <v>11000</v>
      </c>
    </row>
    <row r="479" spans="1:10" x14ac:dyDescent="0.25">
      <c r="A479" s="16">
        <v>42978</v>
      </c>
      <c r="B479" s="9" t="s">
        <v>10</v>
      </c>
      <c r="C479" s="9">
        <v>100</v>
      </c>
      <c r="D479" s="9" t="s">
        <v>15</v>
      </c>
      <c r="E479" s="10">
        <v>2950</v>
      </c>
      <c r="F479" s="10">
        <v>2975</v>
      </c>
      <c r="G479" s="11">
        <v>0</v>
      </c>
      <c r="H479" s="12">
        <f t="shared" si="365"/>
        <v>-2500</v>
      </c>
      <c r="I479" s="13">
        <v>0</v>
      </c>
      <c r="J479" s="12">
        <f t="shared" si="367"/>
        <v>-2500</v>
      </c>
    </row>
    <row r="480" spans="1:10" x14ac:dyDescent="0.25">
      <c r="A480" s="16">
        <v>42977</v>
      </c>
      <c r="B480" s="9" t="s">
        <v>19</v>
      </c>
      <c r="C480" s="9">
        <v>5000</v>
      </c>
      <c r="D480" s="9" t="s">
        <v>11</v>
      </c>
      <c r="E480" s="10">
        <v>199.4</v>
      </c>
      <c r="F480" s="10">
        <v>200</v>
      </c>
      <c r="G480" s="11">
        <v>0</v>
      </c>
      <c r="H480" s="12">
        <f>IF(D480="LONG",(F480-E480)*C480,(E480-F480)*C480)</f>
        <v>2999.9999999999718</v>
      </c>
      <c r="I480" s="13">
        <v>0</v>
      </c>
      <c r="J480" s="12">
        <f>(H480+I480)</f>
        <v>2999.9999999999718</v>
      </c>
    </row>
    <row r="481" spans="1:10" x14ac:dyDescent="0.25">
      <c r="A481" s="16">
        <v>42977</v>
      </c>
      <c r="B481" s="9" t="s">
        <v>10</v>
      </c>
      <c r="C481" s="9">
        <v>100</v>
      </c>
      <c r="D481" s="9" t="s">
        <v>11</v>
      </c>
      <c r="E481" s="10">
        <v>2975</v>
      </c>
      <c r="F481" s="10">
        <v>2998</v>
      </c>
      <c r="G481" s="11">
        <v>0</v>
      </c>
      <c r="H481" s="12">
        <f>IF(D481="LONG",(F481-E481)*C481,(E481-F481)*C481)</f>
        <v>2300</v>
      </c>
      <c r="I481" s="13">
        <v>0</v>
      </c>
      <c r="J481" s="12">
        <f>(H481+I481)</f>
        <v>2300</v>
      </c>
    </row>
    <row r="482" spans="1:10" x14ac:dyDescent="0.25">
      <c r="A482" s="16">
        <v>42977</v>
      </c>
      <c r="B482" s="9" t="s">
        <v>23</v>
      </c>
      <c r="C482" s="9">
        <v>30</v>
      </c>
      <c r="D482" s="9" t="s">
        <v>15</v>
      </c>
      <c r="E482" s="10">
        <v>39750</v>
      </c>
      <c r="F482" s="10">
        <v>39600</v>
      </c>
      <c r="G482" s="11">
        <v>39450</v>
      </c>
      <c r="H482" s="14">
        <f t="shared" ref="H482" si="368">(E482-F482)*C482</f>
        <v>4500</v>
      </c>
      <c r="I482" s="13">
        <f t="shared" ref="I482" si="369">(F482-G482)*C482</f>
        <v>4500</v>
      </c>
      <c r="J482" s="14">
        <f t="shared" ref="J482" si="370">+I482+H482</f>
        <v>9000</v>
      </c>
    </row>
    <row r="483" spans="1:10" x14ac:dyDescent="0.25">
      <c r="A483" s="16">
        <v>42976</v>
      </c>
      <c r="B483" s="9" t="s">
        <v>18</v>
      </c>
      <c r="C483" s="9">
        <v>100</v>
      </c>
      <c r="D483" s="9" t="s">
        <v>11</v>
      </c>
      <c r="E483" s="10">
        <v>29850</v>
      </c>
      <c r="F483" s="10">
        <v>29890</v>
      </c>
      <c r="G483" s="11">
        <v>0</v>
      </c>
      <c r="H483" s="12">
        <f t="shared" ref="H483:H485" si="371">IF(D483="LONG",(F483-E483)*C483,(E483-F483)*C483)</f>
        <v>4000</v>
      </c>
      <c r="I483" s="13">
        <v>0</v>
      </c>
      <c r="J483" s="12">
        <f t="shared" ref="J483:J485" si="372">(H483+I483)</f>
        <v>4000</v>
      </c>
    </row>
    <row r="484" spans="1:10" x14ac:dyDescent="0.25">
      <c r="A484" s="16">
        <v>42976</v>
      </c>
      <c r="B484" s="9" t="s">
        <v>10</v>
      </c>
      <c r="C484" s="9">
        <v>100</v>
      </c>
      <c r="D484" s="9" t="s">
        <v>11</v>
      </c>
      <c r="E484" s="10">
        <v>3000</v>
      </c>
      <c r="F484" s="10">
        <v>2975</v>
      </c>
      <c r="G484" s="11">
        <v>0</v>
      </c>
      <c r="H484" s="12">
        <f t="shared" si="371"/>
        <v>-2500</v>
      </c>
      <c r="I484" s="13">
        <v>0</v>
      </c>
      <c r="J484" s="12">
        <f t="shared" si="372"/>
        <v>-2500</v>
      </c>
    </row>
    <row r="485" spans="1:10" x14ac:dyDescent="0.25">
      <c r="A485" s="16">
        <v>42976</v>
      </c>
      <c r="B485" s="9" t="s">
        <v>19</v>
      </c>
      <c r="C485" s="9">
        <v>5000</v>
      </c>
      <c r="D485" s="9" t="s">
        <v>11</v>
      </c>
      <c r="E485" s="10">
        <v>148.30000000000001</v>
      </c>
      <c r="F485" s="10">
        <v>148.9</v>
      </c>
      <c r="G485" s="11">
        <v>149.9</v>
      </c>
      <c r="H485" s="12">
        <f t="shared" si="371"/>
        <v>2999.9999999999718</v>
      </c>
      <c r="I485" s="13">
        <f t="shared" ref="I485" si="373">(G485-F485)*C485</f>
        <v>5000</v>
      </c>
      <c r="J485" s="12">
        <f t="shared" si="372"/>
        <v>7999.9999999999718</v>
      </c>
    </row>
    <row r="486" spans="1:10" x14ac:dyDescent="0.25">
      <c r="A486" s="16">
        <v>42975</v>
      </c>
      <c r="B486" s="9" t="s">
        <v>12</v>
      </c>
      <c r="C486" s="9">
        <v>5000</v>
      </c>
      <c r="D486" s="9" t="s">
        <v>11</v>
      </c>
      <c r="E486" s="10">
        <v>196</v>
      </c>
      <c r="F486" s="10">
        <v>196.6</v>
      </c>
      <c r="G486" s="11">
        <v>197.6</v>
      </c>
      <c r="H486" s="12">
        <f>IF(D486="LONG",(F486-E486)*C486,(E486-F486)*C486)</f>
        <v>2999.9999999999718</v>
      </c>
      <c r="I486" s="13">
        <f>(G486-F486)*C486</f>
        <v>5000</v>
      </c>
      <c r="J486" s="12">
        <f>(H486+I486)</f>
        <v>7999.9999999999718</v>
      </c>
    </row>
    <row r="487" spans="1:10" x14ac:dyDescent="0.25">
      <c r="A487" s="16">
        <v>42975</v>
      </c>
      <c r="B487" s="9" t="s">
        <v>10</v>
      </c>
      <c r="C487" s="9">
        <v>100</v>
      </c>
      <c r="D487" s="9" t="s">
        <v>11</v>
      </c>
      <c r="E487" s="10">
        <v>3040</v>
      </c>
      <c r="F487" s="10">
        <v>3015</v>
      </c>
      <c r="G487" s="11">
        <v>0</v>
      </c>
      <c r="H487" s="12">
        <f t="shared" ref="H487:H490" si="374">IF(D487="LONG",(F487-E487)*C487,(E487-F487)*C487)</f>
        <v>-2500</v>
      </c>
      <c r="I487" s="13">
        <v>0</v>
      </c>
      <c r="J487" s="12">
        <f t="shared" ref="J487:J490" si="375">(H487+I487)</f>
        <v>-2500</v>
      </c>
    </row>
    <row r="488" spans="1:10" x14ac:dyDescent="0.25">
      <c r="A488" s="16">
        <v>42975</v>
      </c>
      <c r="B488" s="9" t="s">
        <v>23</v>
      </c>
      <c r="C488" s="9">
        <v>30</v>
      </c>
      <c r="D488" s="9" t="s">
        <v>15</v>
      </c>
      <c r="E488" s="10">
        <v>39175</v>
      </c>
      <c r="F488" s="10">
        <v>39375</v>
      </c>
      <c r="G488" s="11">
        <v>0</v>
      </c>
      <c r="H488" s="12">
        <f t="shared" si="374"/>
        <v>-6000</v>
      </c>
      <c r="I488" s="13">
        <v>0</v>
      </c>
      <c r="J488" s="12">
        <f t="shared" si="375"/>
        <v>-6000</v>
      </c>
    </row>
    <row r="489" spans="1:10" x14ac:dyDescent="0.25">
      <c r="A489" s="16">
        <v>42971</v>
      </c>
      <c r="B489" s="9" t="s">
        <v>10</v>
      </c>
      <c r="C489" s="9">
        <v>100</v>
      </c>
      <c r="D489" s="9" t="s">
        <v>11</v>
      </c>
      <c r="E489" s="10">
        <v>3107</v>
      </c>
      <c r="F489" s="10">
        <v>3080</v>
      </c>
      <c r="G489" s="11">
        <v>0</v>
      </c>
      <c r="H489" s="12">
        <f t="shared" si="374"/>
        <v>-2700</v>
      </c>
      <c r="I489" s="13">
        <v>0</v>
      </c>
      <c r="J489" s="12">
        <f t="shared" si="375"/>
        <v>-2700</v>
      </c>
    </row>
    <row r="490" spans="1:10" x14ac:dyDescent="0.25">
      <c r="A490" s="16">
        <v>42971</v>
      </c>
      <c r="B490" s="9" t="s">
        <v>12</v>
      </c>
      <c r="C490" s="9">
        <v>5000</v>
      </c>
      <c r="D490" s="9" t="s">
        <v>11</v>
      </c>
      <c r="E490" s="10">
        <v>199.5</v>
      </c>
      <c r="F490" s="10">
        <v>198.4</v>
      </c>
      <c r="G490" s="11">
        <v>0</v>
      </c>
      <c r="H490" s="12">
        <f t="shared" si="374"/>
        <v>-5499.9999999999718</v>
      </c>
      <c r="I490" s="13">
        <v>0</v>
      </c>
      <c r="J490" s="12">
        <f t="shared" si="375"/>
        <v>-5499.9999999999718</v>
      </c>
    </row>
    <row r="491" spans="1:10" x14ac:dyDescent="0.25">
      <c r="A491" s="16">
        <v>42970</v>
      </c>
      <c r="B491" s="9" t="s">
        <v>18</v>
      </c>
      <c r="C491" s="9">
        <v>100</v>
      </c>
      <c r="D491" s="9" t="s">
        <v>15</v>
      </c>
      <c r="E491" s="10">
        <v>29085</v>
      </c>
      <c r="F491" s="10">
        <v>29051</v>
      </c>
      <c r="G491" s="11">
        <v>0</v>
      </c>
      <c r="H491" s="14">
        <f t="shared" ref="H491:H492" si="376">(E491-F491)*C491</f>
        <v>3400</v>
      </c>
      <c r="I491" s="13">
        <v>0</v>
      </c>
      <c r="J491" s="14">
        <f t="shared" ref="J491:J492" si="377">+I491+H491</f>
        <v>3400</v>
      </c>
    </row>
    <row r="492" spans="1:10" x14ac:dyDescent="0.25">
      <c r="A492" s="16">
        <v>42970</v>
      </c>
      <c r="B492" s="9" t="s">
        <v>23</v>
      </c>
      <c r="C492" s="9">
        <v>30</v>
      </c>
      <c r="D492" s="9" t="s">
        <v>15</v>
      </c>
      <c r="E492" s="10">
        <v>39100</v>
      </c>
      <c r="F492" s="10">
        <v>39000</v>
      </c>
      <c r="G492" s="11">
        <v>38860</v>
      </c>
      <c r="H492" s="14">
        <f t="shared" si="376"/>
        <v>3000</v>
      </c>
      <c r="I492" s="13">
        <f t="shared" ref="I492" si="378">(F492-G492)*C492</f>
        <v>4200</v>
      </c>
      <c r="J492" s="14">
        <f t="shared" si="377"/>
        <v>7200</v>
      </c>
    </row>
    <row r="493" spans="1:10" x14ac:dyDescent="0.25">
      <c r="A493" s="16">
        <v>42970</v>
      </c>
      <c r="B493" s="9" t="s">
        <v>10</v>
      </c>
      <c r="C493" s="9">
        <v>100</v>
      </c>
      <c r="D493" s="9" t="s">
        <v>11</v>
      </c>
      <c r="E493" s="10">
        <v>3070</v>
      </c>
      <c r="F493" s="10">
        <v>3090</v>
      </c>
      <c r="G493" s="11">
        <v>0</v>
      </c>
      <c r="H493" s="12">
        <f t="shared" ref="H493:H502" si="379">IF(D493="LONG",(F493-E493)*C493,(E493-F493)*C493)</f>
        <v>2000</v>
      </c>
      <c r="I493" s="13">
        <v>0</v>
      </c>
      <c r="J493" s="12">
        <f t="shared" ref="J493:J503" si="380">(H493+I493)</f>
        <v>2000</v>
      </c>
    </row>
    <row r="494" spans="1:10" x14ac:dyDescent="0.25">
      <c r="A494" s="16">
        <v>42970</v>
      </c>
      <c r="B494" s="9" t="s">
        <v>12</v>
      </c>
      <c r="C494" s="9">
        <v>5000</v>
      </c>
      <c r="D494" s="9" t="s">
        <v>11</v>
      </c>
      <c r="E494" s="10">
        <v>199.35</v>
      </c>
      <c r="F494" s="10">
        <v>199.95</v>
      </c>
      <c r="G494" s="11">
        <v>200.65</v>
      </c>
      <c r="H494" s="12">
        <f t="shared" si="379"/>
        <v>2999.9999999999718</v>
      </c>
      <c r="I494" s="13">
        <f t="shared" ref="I494" si="381">(G494-F494)*C494</f>
        <v>3500.0000000000855</v>
      </c>
      <c r="J494" s="12">
        <f t="shared" si="380"/>
        <v>6500.0000000000573</v>
      </c>
    </row>
    <row r="495" spans="1:10" x14ac:dyDescent="0.25">
      <c r="A495" s="16">
        <v>42969</v>
      </c>
      <c r="B495" s="9" t="s">
        <v>10</v>
      </c>
      <c r="C495" s="9">
        <v>100</v>
      </c>
      <c r="D495" s="9" t="s">
        <v>11</v>
      </c>
      <c r="E495" s="10">
        <v>3080</v>
      </c>
      <c r="F495" s="10">
        <v>3100</v>
      </c>
      <c r="G495" s="11">
        <v>0</v>
      </c>
      <c r="H495" s="12">
        <f t="shared" si="379"/>
        <v>2000</v>
      </c>
      <c r="I495" s="13">
        <v>0</v>
      </c>
      <c r="J495" s="12">
        <f t="shared" si="380"/>
        <v>2000</v>
      </c>
    </row>
    <row r="496" spans="1:10" x14ac:dyDescent="0.25">
      <c r="A496" s="16">
        <v>42969</v>
      </c>
      <c r="B496" s="9" t="s">
        <v>12</v>
      </c>
      <c r="C496" s="9">
        <v>5000</v>
      </c>
      <c r="D496" s="9" t="s">
        <v>15</v>
      </c>
      <c r="E496" s="10">
        <v>200</v>
      </c>
      <c r="F496" s="10">
        <v>199.4</v>
      </c>
      <c r="G496" s="11">
        <v>0</v>
      </c>
      <c r="H496" s="12">
        <f t="shared" si="379"/>
        <v>2999.9999999999718</v>
      </c>
      <c r="I496" s="13">
        <v>0</v>
      </c>
      <c r="J496" s="12">
        <f t="shared" si="380"/>
        <v>2999.9999999999718</v>
      </c>
    </row>
    <row r="497" spans="1:10" x14ac:dyDescent="0.25">
      <c r="A497" s="16">
        <v>42968</v>
      </c>
      <c r="B497" s="9" t="s">
        <v>19</v>
      </c>
      <c r="C497" s="9">
        <v>5000</v>
      </c>
      <c r="D497" s="9" t="s">
        <v>11</v>
      </c>
      <c r="E497" s="10">
        <v>150.5</v>
      </c>
      <c r="F497" s="10">
        <v>151.1</v>
      </c>
      <c r="G497" s="11">
        <v>0</v>
      </c>
      <c r="H497" s="12">
        <f t="shared" si="379"/>
        <v>2999.9999999999718</v>
      </c>
      <c r="I497" s="13">
        <v>0</v>
      </c>
      <c r="J497" s="12">
        <f t="shared" si="380"/>
        <v>2999.9999999999718</v>
      </c>
    </row>
    <row r="498" spans="1:10" x14ac:dyDescent="0.25">
      <c r="A498" s="16">
        <v>42968</v>
      </c>
      <c r="B498" s="9" t="s">
        <v>10</v>
      </c>
      <c r="C498" s="9">
        <v>100</v>
      </c>
      <c r="D498" s="9" t="s">
        <v>11</v>
      </c>
      <c r="E498" s="10">
        <v>3111</v>
      </c>
      <c r="F498" s="10">
        <v>3085</v>
      </c>
      <c r="G498" s="11">
        <v>0</v>
      </c>
      <c r="H498" s="12">
        <f t="shared" si="379"/>
        <v>-2600</v>
      </c>
      <c r="I498" s="13">
        <v>0</v>
      </c>
      <c r="J498" s="12">
        <f t="shared" si="380"/>
        <v>-2600</v>
      </c>
    </row>
    <row r="499" spans="1:10" x14ac:dyDescent="0.25">
      <c r="A499" s="16">
        <v>42968</v>
      </c>
      <c r="B499" s="9" t="s">
        <v>18</v>
      </c>
      <c r="C499" s="9">
        <v>100</v>
      </c>
      <c r="D499" s="9" t="s">
        <v>15</v>
      </c>
      <c r="E499" s="10">
        <v>29105</v>
      </c>
      <c r="F499" s="10">
        <v>29225</v>
      </c>
      <c r="G499" s="11">
        <v>0</v>
      </c>
      <c r="H499" s="12">
        <f t="shared" si="379"/>
        <v>-12000</v>
      </c>
      <c r="I499" s="13">
        <v>0</v>
      </c>
      <c r="J499" s="12">
        <f t="shared" si="380"/>
        <v>-12000</v>
      </c>
    </row>
    <row r="500" spans="1:10" x14ac:dyDescent="0.25">
      <c r="A500" s="16">
        <v>42965</v>
      </c>
      <c r="B500" s="9" t="s">
        <v>22</v>
      </c>
      <c r="C500" s="9">
        <v>30</v>
      </c>
      <c r="D500" s="9" t="s">
        <v>11</v>
      </c>
      <c r="E500" s="10">
        <v>38970</v>
      </c>
      <c r="F500" s="10">
        <v>39120</v>
      </c>
      <c r="G500" s="11">
        <v>39320</v>
      </c>
      <c r="H500" s="12">
        <f t="shared" si="379"/>
        <v>4500</v>
      </c>
      <c r="I500" s="13">
        <f t="shared" ref="I500:I502" si="382">(G500-F500)*C500</f>
        <v>6000</v>
      </c>
      <c r="J500" s="12">
        <f t="shared" si="380"/>
        <v>10500</v>
      </c>
    </row>
    <row r="501" spans="1:10" x14ac:dyDescent="0.25">
      <c r="A501" s="16">
        <v>42965</v>
      </c>
      <c r="B501" s="9" t="s">
        <v>19</v>
      </c>
      <c r="C501" s="9">
        <v>5000</v>
      </c>
      <c r="D501" s="9" t="s">
        <v>11</v>
      </c>
      <c r="E501" s="10">
        <v>153.65</v>
      </c>
      <c r="F501" s="10">
        <v>154.25</v>
      </c>
      <c r="G501" s="11">
        <v>154.94999999999999</v>
      </c>
      <c r="H501" s="12">
        <f t="shared" si="379"/>
        <v>2999.9999999999718</v>
      </c>
      <c r="I501" s="13">
        <f t="shared" si="382"/>
        <v>3499.9999999999432</v>
      </c>
      <c r="J501" s="12">
        <f t="shared" si="380"/>
        <v>6499.9999999999145</v>
      </c>
    </row>
    <row r="502" spans="1:10" x14ac:dyDescent="0.25">
      <c r="A502" s="16">
        <v>42965</v>
      </c>
      <c r="B502" s="9" t="s">
        <v>10</v>
      </c>
      <c r="C502" s="9">
        <v>100</v>
      </c>
      <c r="D502" s="9" t="s">
        <v>11</v>
      </c>
      <c r="E502" s="10">
        <v>3020</v>
      </c>
      <c r="F502" s="10">
        <v>3040</v>
      </c>
      <c r="G502" s="11">
        <v>3070</v>
      </c>
      <c r="H502" s="12">
        <f t="shared" si="379"/>
        <v>2000</v>
      </c>
      <c r="I502" s="13">
        <f t="shared" si="382"/>
        <v>3000</v>
      </c>
      <c r="J502" s="12">
        <f t="shared" si="380"/>
        <v>5000</v>
      </c>
    </row>
    <row r="503" spans="1:10" x14ac:dyDescent="0.25">
      <c r="A503" s="16">
        <v>42965</v>
      </c>
      <c r="B503" s="9" t="s">
        <v>12</v>
      </c>
      <c r="C503" s="9">
        <v>5000</v>
      </c>
      <c r="D503" s="9" t="s">
        <v>11</v>
      </c>
      <c r="E503" s="10">
        <v>199.6</v>
      </c>
      <c r="F503" s="10">
        <v>200.2</v>
      </c>
      <c r="G503" s="11">
        <v>0</v>
      </c>
      <c r="H503" s="12">
        <f>IF(D503="LONG",(F503-E503)*C503,(E503-F503)*C503)</f>
        <v>2999.9999999999718</v>
      </c>
      <c r="I503" s="13">
        <v>0</v>
      </c>
      <c r="J503" s="12">
        <f t="shared" si="380"/>
        <v>2999.9999999999718</v>
      </c>
    </row>
    <row r="504" spans="1:10" x14ac:dyDescent="0.25">
      <c r="A504" s="16">
        <v>42964</v>
      </c>
      <c r="B504" s="9" t="s">
        <v>12</v>
      </c>
      <c r="C504" s="9">
        <v>5000</v>
      </c>
      <c r="D504" s="9" t="s">
        <v>15</v>
      </c>
      <c r="E504" s="10">
        <v>201</v>
      </c>
      <c r="F504" s="10">
        <v>200.4</v>
      </c>
      <c r="G504" s="11">
        <v>199.4</v>
      </c>
      <c r="H504" s="14">
        <f t="shared" ref="H504:H507" si="383">(E504-F504)*C504</f>
        <v>2999.9999999999718</v>
      </c>
      <c r="I504" s="13">
        <f t="shared" ref="I504:I506" si="384">(F504-G504)*C504</f>
        <v>5000</v>
      </c>
      <c r="J504" s="14">
        <f t="shared" ref="J504:J507" si="385">+I504+H504</f>
        <v>7999.9999999999718</v>
      </c>
    </row>
    <row r="505" spans="1:10" x14ac:dyDescent="0.25">
      <c r="A505" s="16">
        <v>42964</v>
      </c>
      <c r="B505" s="9" t="s">
        <v>12</v>
      </c>
      <c r="C505" s="9">
        <v>5000</v>
      </c>
      <c r="D505" s="9" t="s">
        <v>15</v>
      </c>
      <c r="E505" s="10">
        <v>200.7</v>
      </c>
      <c r="F505" s="10">
        <v>200</v>
      </c>
      <c r="G505" s="11">
        <v>0</v>
      </c>
      <c r="H505" s="14">
        <f t="shared" si="383"/>
        <v>3499.9999999999432</v>
      </c>
      <c r="I505" s="13">
        <v>0</v>
      </c>
      <c r="J505" s="14">
        <f t="shared" si="385"/>
        <v>3499.9999999999432</v>
      </c>
    </row>
    <row r="506" spans="1:10" x14ac:dyDescent="0.25">
      <c r="A506" s="16">
        <v>42964</v>
      </c>
      <c r="B506" s="9" t="s">
        <v>19</v>
      </c>
      <c r="C506" s="9">
        <v>5000</v>
      </c>
      <c r="D506" s="9" t="s">
        <v>15</v>
      </c>
      <c r="E506" s="10">
        <v>159.9</v>
      </c>
      <c r="F506" s="10">
        <v>159.15</v>
      </c>
      <c r="G506" s="11">
        <v>158.44999999999999</v>
      </c>
      <c r="H506" s="14">
        <f t="shared" si="383"/>
        <v>3750</v>
      </c>
      <c r="I506" s="13">
        <f t="shared" si="384"/>
        <v>3500.0000000000855</v>
      </c>
      <c r="J506" s="14">
        <f t="shared" si="385"/>
        <v>7250.0000000000855</v>
      </c>
    </row>
    <row r="507" spans="1:10" x14ac:dyDescent="0.25">
      <c r="A507" s="16">
        <v>42964</v>
      </c>
      <c r="B507" s="9" t="s">
        <v>13</v>
      </c>
      <c r="C507" s="9">
        <v>1000</v>
      </c>
      <c r="D507" s="9" t="s">
        <v>15</v>
      </c>
      <c r="E507" s="10">
        <v>418.5</v>
      </c>
      <c r="F507" s="10">
        <v>416.5</v>
      </c>
      <c r="G507" s="11">
        <v>0</v>
      </c>
      <c r="H507" s="14">
        <f t="shared" si="383"/>
        <v>2000</v>
      </c>
      <c r="I507" s="13">
        <v>0</v>
      </c>
      <c r="J507" s="14">
        <f t="shared" si="385"/>
        <v>2000</v>
      </c>
    </row>
    <row r="508" spans="1:10" x14ac:dyDescent="0.25">
      <c r="A508" s="16">
        <v>42964</v>
      </c>
      <c r="B508" s="9" t="s">
        <v>10</v>
      </c>
      <c r="C508" s="9">
        <v>100</v>
      </c>
      <c r="D508" s="9" t="s">
        <v>11</v>
      </c>
      <c r="E508" s="10">
        <v>3000</v>
      </c>
      <c r="F508" s="10">
        <v>3020</v>
      </c>
      <c r="G508" s="11">
        <v>0</v>
      </c>
      <c r="H508" s="12">
        <f t="shared" ref="H508:H509" si="386">IF(D508="LONG",(F508-E508)*C508,(E508-F508)*C508)</f>
        <v>2000</v>
      </c>
      <c r="I508" s="13">
        <v>0</v>
      </c>
      <c r="J508" s="12">
        <f t="shared" ref="J508:J509" si="387">(H508+I508)</f>
        <v>2000</v>
      </c>
    </row>
    <row r="509" spans="1:10" x14ac:dyDescent="0.25">
      <c r="A509" s="16">
        <v>42964</v>
      </c>
      <c r="B509" s="9" t="s">
        <v>23</v>
      </c>
      <c r="C509" s="9">
        <v>30</v>
      </c>
      <c r="D509" s="9" t="s">
        <v>11</v>
      </c>
      <c r="E509" s="10">
        <v>39275</v>
      </c>
      <c r="F509" s="10">
        <v>39075</v>
      </c>
      <c r="G509" s="11">
        <v>0</v>
      </c>
      <c r="H509" s="12">
        <f t="shared" si="386"/>
        <v>-6000</v>
      </c>
      <c r="I509" s="13">
        <v>0</v>
      </c>
      <c r="J509" s="12">
        <f t="shared" si="387"/>
        <v>-6000</v>
      </c>
    </row>
    <row r="510" spans="1:10" x14ac:dyDescent="0.25">
      <c r="A510" s="16">
        <v>42963</v>
      </c>
      <c r="B510" s="9" t="s">
        <v>18</v>
      </c>
      <c r="C510" s="9">
        <v>100</v>
      </c>
      <c r="D510" s="9" t="s">
        <v>15</v>
      </c>
      <c r="E510" s="10">
        <v>28908</v>
      </c>
      <c r="F510" s="10">
        <v>28848</v>
      </c>
      <c r="G510" s="11">
        <v>28778</v>
      </c>
      <c r="H510" s="14">
        <f t="shared" ref="H510" si="388">(E510-F510)*C510</f>
        <v>6000</v>
      </c>
      <c r="I510" s="13">
        <f t="shared" ref="I510" si="389">(F510-G510)*C510</f>
        <v>7000</v>
      </c>
      <c r="J510" s="14">
        <f t="shared" ref="J510" si="390">+I510+H510</f>
        <v>13000</v>
      </c>
    </row>
    <row r="511" spans="1:10" x14ac:dyDescent="0.25">
      <c r="A511" s="16">
        <v>42963</v>
      </c>
      <c r="B511" s="9" t="s">
        <v>10</v>
      </c>
      <c r="C511" s="9">
        <v>100</v>
      </c>
      <c r="D511" s="9" t="s">
        <v>11</v>
      </c>
      <c r="E511" s="10">
        <v>3075</v>
      </c>
      <c r="F511" s="10">
        <v>3050</v>
      </c>
      <c r="G511" s="11">
        <v>0</v>
      </c>
      <c r="H511" s="12">
        <f t="shared" ref="H511:H512" si="391">IF(D511="LONG",(F511-E511)*C511,(E511-F511)*C511)</f>
        <v>-2500</v>
      </c>
      <c r="I511" s="13">
        <v>0</v>
      </c>
      <c r="J511" s="12">
        <f t="shared" ref="J511:J512" si="392">(H511+I511)</f>
        <v>-2500</v>
      </c>
    </row>
    <row r="512" spans="1:10" x14ac:dyDescent="0.25">
      <c r="A512" s="16">
        <v>42963</v>
      </c>
      <c r="B512" s="9" t="s">
        <v>19</v>
      </c>
      <c r="C512" s="9">
        <v>5000</v>
      </c>
      <c r="D512" s="9" t="s">
        <v>11</v>
      </c>
      <c r="E512" s="10">
        <v>154.4</v>
      </c>
      <c r="F512" s="10">
        <v>155</v>
      </c>
      <c r="G512" s="11">
        <v>156</v>
      </c>
      <c r="H512" s="12">
        <f t="shared" si="391"/>
        <v>2999.9999999999718</v>
      </c>
      <c r="I512" s="13">
        <f t="shared" ref="I512" si="393">(G512-F512)*C512</f>
        <v>5000</v>
      </c>
      <c r="J512" s="12">
        <f t="shared" si="392"/>
        <v>7999.9999999999718</v>
      </c>
    </row>
    <row r="513" spans="1:10" x14ac:dyDescent="0.25">
      <c r="A513" s="16">
        <v>42963</v>
      </c>
      <c r="B513" s="9" t="s">
        <v>12</v>
      </c>
      <c r="C513" s="9">
        <v>5000</v>
      </c>
      <c r="D513" s="9" t="s">
        <v>15</v>
      </c>
      <c r="E513" s="10">
        <v>191.45</v>
      </c>
      <c r="F513" s="10">
        <v>192.2</v>
      </c>
      <c r="G513" s="11">
        <v>0</v>
      </c>
      <c r="H513" s="14">
        <f t="shared" ref="H513:H514" si="394">(E513-F513)*C513</f>
        <v>-3750</v>
      </c>
      <c r="I513" s="13">
        <v>0</v>
      </c>
      <c r="J513" s="14">
        <f t="shared" ref="J513:J514" si="395">+I513+H513</f>
        <v>-3750</v>
      </c>
    </row>
    <row r="514" spans="1:10" x14ac:dyDescent="0.25">
      <c r="A514" s="16">
        <v>42961</v>
      </c>
      <c r="B514" s="9" t="s">
        <v>18</v>
      </c>
      <c r="C514" s="9">
        <v>100</v>
      </c>
      <c r="D514" s="9" t="s">
        <v>15</v>
      </c>
      <c r="E514" s="10">
        <v>29150</v>
      </c>
      <c r="F514" s="10">
        <v>29090</v>
      </c>
      <c r="G514" s="11">
        <v>29030</v>
      </c>
      <c r="H514" s="14">
        <f t="shared" si="394"/>
        <v>6000</v>
      </c>
      <c r="I514" s="13">
        <f t="shared" ref="I514" si="396">(F514-G514)*C514</f>
        <v>6000</v>
      </c>
      <c r="J514" s="14">
        <f t="shared" si="395"/>
        <v>12000</v>
      </c>
    </row>
    <row r="515" spans="1:10" x14ac:dyDescent="0.25">
      <c r="A515" s="16">
        <v>42961</v>
      </c>
      <c r="B515" s="9" t="s">
        <v>10</v>
      </c>
      <c r="C515" s="9">
        <v>100</v>
      </c>
      <c r="D515" s="9" t="s">
        <v>11</v>
      </c>
      <c r="E515" s="10">
        <v>3127</v>
      </c>
      <c r="F515" s="10">
        <v>3147</v>
      </c>
      <c r="G515" s="11">
        <v>0</v>
      </c>
      <c r="H515" s="12">
        <f t="shared" ref="H515:H516" si="397">IF(D515="LONG",(F515-E515)*C515,(E515-F515)*C515)</f>
        <v>2000</v>
      </c>
      <c r="I515" s="13">
        <v>0</v>
      </c>
      <c r="J515" s="12">
        <f t="shared" ref="J515:J516" si="398">(H515+I515)</f>
        <v>2000</v>
      </c>
    </row>
    <row r="516" spans="1:10" x14ac:dyDescent="0.25">
      <c r="A516" s="16">
        <v>42961</v>
      </c>
      <c r="B516" s="9" t="s">
        <v>19</v>
      </c>
      <c r="C516" s="9">
        <v>5000</v>
      </c>
      <c r="D516" s="9" t="s">
        <v>11</v>
      </c>
      <c r="E516" s="10">
        <v>149.25</v>
      </c>
      <c r="F516" s="10">
        <v>149.85</v>
      </c>
      <c r="G516" s="11">
        <v>150.55000000000001</v>
      </c>
      <c r="H516" s="12">
        <f t="shared" si="397"/>
        <v>2999.9999999999718</v>
      </c>
      <c r="I516" s="13">
        <f t="shared" ref="I516" si="399">(G516-F516)*C516</f>
        <v>3500.0000000000855</v>
      </c>
      <c r="J516" s="12">
        <f t="shared" si="398"/>
        <v>6500.0000000000573</v>
      </c>
    </row>
    <row r="517" spans="1:10" x14ac:dyDescent="0.25">
      <c r="A517" s="16">
        <v>42958</v>
      </c>
      <c r="B517" s="9" t="s">
        <v>18</v>
      </c>
      <c r="C517" s="9">
        <v>100</v>
      </c>
      <c r="D517" s="9" t="s">
        <v>15</v>
      </c>
      <c r="E517" s="10">
        <v>29175</v>
      </c>
      <c r="F517" s="10">
        <v>29115</v>
      </c>
      <c r="G517" s="11">
        <v>0</v>
      </c>
      <c r="H517" s="14">
        <f t="shared" ref="H517:H518" si="400">(E517-F517)*C517</f>
        <v>6000</v>
      </c>
      <c r="I517" s="13">
        <v>0</v>
      </c>
      <c r="J517" s="14">
        <f t="shared" ref="J517:J518" si="401">+I517+H517</f>
        <v>6000</v>
      </c>
    </row>
    <row r="518" spans="1:10" x14ac:dyDescent="0.25">
      <c r="A518" s="16">
        <v>42958</v>
      </c>
      <c r="B518" s="9" t="s">
        <v>23</v>
      </c>
      <c r="C518" s="9">
        <v>30</v>
      </c>
      <c r="D518" s="9" t="s">
        <v>15</v>
      </c>
      <c r="E518" s="10">
        <v>39270</v>
      </c>
      <c r="F518" s="10">
        <v>39120</v>
      </c>
      <c r="G518" s="11">
        <v>38920</v>
      </c>
      <c r="H518" s="14">
        <f t="shared" si="400"/>
        <v>4500</v>
      </c>
      <c r="I518" s="13">
        <f t="shared" ref="I518" si="402">(F518-G518)*C518</f>
        <v>6000</v>
      </c>
      <c r="J518" s="14">
        <f t="shared" si="401"/>
        <v>10500</v>
      </c>
    </row>
    <row r="519" spans="1:10" x14ac:dyDescent="0.25">
      <c r="A519" s="16">
        <v>42958</v>
      </c>
      <c r="B519" s="9" t="s">
        <v>10</v>
      </c>
      <c r="C519" s="9">
        <v>100</v>
      </c>
      <c r="D519" s="9" t="s">
        <v>11</v>
      </c>
      <c r="E519" s="10">
        <v>3100</v>
      </c>
      <c r="F519" s="10">
        <v>3120</v>
      </c>
      <c r="G519" s="11">
        <v>0</v>
      </c>
      <c r="H519" s="12">
        <f t="shared" ref="H519:H521" si="403">IF(D519="LONG",(F519-E519)*C519,(E519-F519)*C519)</f>
        <v>2000</v>
      </c>
      <c r="I519" s="13">
        <v>0</v>
      </c>
      <c r="J519" s="12">
        <f t="shared" ref="J519:J521" si="404">(H519+I519)</f>
        <v>2000</v>
      </c>
    </row>
    <row r="520" spans="1:10" x14ac:dyDescent="0.25">
      <c r="A520" s="16">
        <v>42958</v>
      </c>
      <c r="B520" s="9" t="s">
        <v>12</v>
      </c>
      <c r="C520" s="9">
        <v>5000</v>
      </c>
      <c r="D520" s="9" t="s">
        <v>11</v>
      </c>
      <c r="E520" s="10">
        <v>186.5</v>
      </c>
      <c r="F520" s="10">
        <v>185.8</v>
      </c>
      <c r="G520" s="11">
        <v>0</v>
      </c>
      <c r="H520" s="12">
        <f t="shared" si="403"/>
        <v>-3499.9999999999432</v>
      </c>
      <c r="I520" s="13">
        <v>0</v>
      </c>
      <c r="J520" s="12">
        <f t="shared" si="404"/>
        <v>-3499.9999999999432</v>
      </c>
    </row>
    <row r="521" spans="1:10" x14ac:dyDescent="0.25">
      <c r="A521" s="16">
        <v>42958</v>
      </c>
      <c r="B521" s="9" t="s">
        <v>28</v>
      </c>
      <c r="C521" s="9">
        <v>5000</v>
      </c>
      <c r="D521" s="9" t="s">
        <v>11</v>
      </c>
      <c r="E521" s="10">
        <v>130.19999999999999</v>
      </c>
      <c r="F521" s="10">
        <v>130.44999999999999</v>
      </c>
      <c r="G521" s="11">
        <v>0</v>
      </c>
      <c r="H521" s="12">
        <f t="shared" si="403"/>
        <v>1250</v>
      </c>
      <c r="I521" s="13">
        <v>0</v>
      </c>
      <c r="J521" s="12">
        <f t="shared" si="404"/>
        <v>1250</v>
      </c>
    </row>
    <row r="522" spans="1:10" x14ac:dyDescent="0.25">
      <c r="A522" s="16">
        <v>42957</v>
      </c>
      <c r="B522" s="9" t="s">
        <v>23</v>
      </c>
      <c r="C522" s="9">
        <v>30</v>
      </c>
      <c r="D522" s="9" t="s">
        <v>15</v>
      </c>
      <c r="E522" s="10">
        <v>39350</v>
      </c>
      <c r="F522" s="10">
        <v>39175</v>
      </c>
      <c r="G522" s="11">
        <v>0</v>
      </c>
      <c r="H522" s="14">
        <f t="shared" ref="H522" si="405">(E522-F522)*C522</f>
        <v>5250</v>
      </c>
      <c r="I522" s="13">
        <v>0</v>
      </c>
      <c r="J522" s="14">
        <f t="shared" ref="J522" si="406">+I522+H522</f>
        <v>5250</v>
      </c>
    </row>
    <row r="523" spans="1:10" x14ac:dyDescent="0.25">
      <c r="A523" s="16">
        <v>42957</v>
      </c>
      <c r="B523" s="9" t="s">
        <v>10</v>
      </c>
      <c r="C523" s="9">
        <v>100</v>
      </c>
      <c r="D523" s="9" t="s">
        <v>11</v>
      </c>
      <c r="E523" s="10">
        <v>3175</v>
      </c>
      <c r="F523" s="10">
        <v>3195</v>
      </c>
      <c r="G523" s="11">
        <v>3220</v>
      </c>
      <c r="H523" s="12">
        <f t="shared" ref="H523:H527" si="407">IF(D523="LONG",(F523-E523)*C523,(E523-F523)*C523)</f>
        <v>2000</v>
      </c>
      <c r="I523" s="13">
        <f t="shared" ref="I523" si="408">(G523-F523)*C523</f>
        <v>2500</v>
      </c>
      <c r="J523" s="12">
        <f t="shared" ref="J523:J527" si="409">(H523+I523)</f>
        <v>4500</v>
      </c>
    </row>
    <row r="524" spans="1:10" x14ac:dyDescent="0.25">
      <c r="A524" s="16">
        <v>42957</v>
      </c>
      <c r="B524" s="9" t="s">
        <v>17</v>
      </c>
      <c r="C524" s="9">
        <v>5000</v>
      </c>
      <c r="D524" s="9" t="s">
        <v>11</v>
      </c>
      <c r="E524" s="10">
        <v>151.5</v>
      </c>
      <c r="F524" s="10">
        <v>150.9</v>
      </c>
      <c r="G524" s="11">
        <v>0</v>
      </c>
      <c r="H524" s="12">
        <f t="shared" si="407"/>
        <v>-2999.9999999999718</v>
      </c>
      <c r="I524" s="13">
        <v>0</v>
      </c>
      <c r="J524" s="12">
        <f t="shared" si="409"/>
        <v>-2999.9999999999718</v>
      </c>
    </row>
    <row r="525" spans="1:10" x14ac:dyDescent="0.25">
      <c r="A525" s="16">
        <v>42957</v>
      </c>
      <c r="B525" s="9" t="s">
        <v>12</v>
      </c>
      <c r="C525" s="9">
        <v>5000</v>
      </c>
      <c r="D525" s="9" t="s">
        <v>11</v>
      </c>
      <c r="E525" s="10">
        <v>188.15</v>
      </c>
      <c r="F525" s="10">
        <v>187.45</v>
      </c>
      <c r="G525" s="11">
        <v>0</v>
      </c>
      <c r="H525" s="12">
        <f t="shared" si="407"/>
        <v>-3500.0000000000855</v>
      </c>
      <c r="I525" s="13">
        <v>0</v>
      </c>
      <c r="J525" s="12">
        <f t="shared" si="409"/>
        <v>-3500.0000000000855</v>
      </c>
    </row>
    <row r="526" spans="1:10" x14ac:dyDescent="0.25">
      <c r="A526" s="16">
        <v>42957</v>
      </c>
      <c r="B526" s="9" t="s">
        <v>24</v>
      </c>
      <c r="C526" s="9">
        <v>1000</v>
      </c>
      <c r="D526" s="9" t="s">
        <v>11</v>
      </c>
      <c r="E526" s="10">
        <v>414.5</v>
      </c>
      <c r="F526" s="10">
        <v>412</v>
      </c>
      <c r="G526" s="11">
        <v>0</v>
      </c>
      <c r="H526" s="12">
        <f t="shared" si="407"/>
        <v>-2500</v>
      </c>
      <c r="I526" s="13">
        <v>0</v>
      </c>
      <c r="J526" s="12">
        <f t="shared" si="409"/>
        <v>-2500</v>
      </c>
    </row>
    <row r="527" spans="1:10" x14ac:dyDescent="0.25">
      <c r="A527" s="16">
        <v>42956</v>
      </c>
      <c r="B527" s="9" t="s">
        <v>12</v>
      </c>
      <c r="C527" s="9">
        <v>5000</v>
      </c>
      <c r="D527" s="9" t="s">
        <v>11</v>
      </c>
      <c r="E527" s="10">
        <v>189.15</v>
      </c>
      <c r="F527" s="10">
        <v>189.75</v>
      </c>
      <c r="G527" s="11">
        <v>190.45</v>
      </c>
      <c r="H527" s="12">
        <f t="shared" si="407"/>
        <v>2999.9999999999718</v>
      </c>
      <c r="I527" s="13">
        <v>0</v>
      </c>
      <c r="J527" s="12">
        <f t="shared" si="409"/>
        <v>2999.9999999999718</v>
      </c>
    </row>
    <row r="528" spans="1:10" x14ac:dyDescent="0.25">
      <c r="A528" s="16">
        <v>42956</v>
      </c>
      <c r="B528" s="9" t="s">
        <v>14</v>
      </c>
      <c r="C528" s="9">
        <v>100</v>
      </c>
      <c r="D528" s="9" t="s">
        <v>15</v>
      </c>
      <c r="E528" s="10">
        <v>28650</v>
      </c>
      <c r="F528" s="10">
        <v>28760</v>
      </c>
      <c r="G528" s="11">
        <v>0</v>
      </c>
      <c r="H528" s="14">
        <f t="shared" ref="H528:H529" si="410">(E528-F528)*C528</f>
        <v>-11000</v>
      </c>
      <c r="I528" s="13">
        <v>0</v>
      </c>
      <c r="J528" s="14">
        <f t="shared" ref="J528:J529" si="411">+I528+H528</f>
        <v>-11000</v>
      </c>
    </row>
    <row r="529" spans="1:10" x14ac:dyDescent="0.25">
      <c r="A529" s="16">
        <v>42956</v>
      </c>
      <c r="B529" s="9" t="s">
        <v>14</v>
      </c>
      <c r="C529" s="9">
        <v>5000</v>
      </c>
      <c r="D529" s="9" t="s">
        <v>15</v>
      </c>
      <c r="E529" s="10">
        <v>187.25</v>
      </c>
      <c r="F529" s="10">
        <v>187.95</v>
      </c>
      <c r="G529" s="11">
        <v>0</v>
      </c>
      <c r="H529" s="14">
        <f t="shared" si="410"/>
        <v>-3499.9999999999432</v>
      </c>
      <c r="I529" s="13">
        <v>0</v>
      </c>
      <c r="J529" s="14">
        <f t="shared" si="411"/>
        <v>-3499.9999999999432</v>
      </c>
    </row>
    <row r="530" spans="1:10" x14ac:dyDescent="0.25">
      <c r="A530" s="16">
        <v>42956</v>
      </c>
      <c r="B530" s="9" t="s">
        <v>10</v>
      </c>
      <c r="C530" s="9">
        <v>100</v>
      </c>
      <c r="D530" s="9" t="s">
        <v>11</v>
      </c>
      <c r="E530" s="10">
        <v>3128</v>
      </c>
      <c r="F530" s="10">
        <v>3148</v>
      </c>
      <c r="G530" s="11">
        <v>3173</v>
      </c>
      <c r="H530" s="12">
        <f t="shared" ref="H530:H531" si="412">IF(D530="LONG",(F530-E530)*C530,(E530-F530)*C530)</f>
        <v>2000</v>
      </c>
      <c r="I530" s="13">
        <f t="shared" ref="I530" si="413">(G530-F530)*C530</f>
        <v>2500</v>
      </c>
      <c r="J530" s="12">
        <f t="shared" ref="J530:J531" si="414">(H530+I530)</f>
        <v>4500</v>
      </c>
    </row>
    <row r="531" spans="1:10" x14ac:dyDescent="0.25">
      <c r="A531" s="16">
        <v>42955</v>
      </c>
      <c r="B531" s="9" t="s">
        <v>12</v>
      </c>
      <c r="C531" s="9">
        <v>5000</v>
      </c>
      <c r="D531" s="9" t="s">
        <v>11</v>
      </c>
      <c r="E531" s="10">
        <v>182.9</v>
      </c>
      <c r="F531" s="10">
        <v>183.5</v>
      </c>
      <c r="G531" s="11">
        <v>184.5</v>
      </c>
      <c r="H531" s="12">
        <f t="shared" si="412"/>
        <v>2999.9999999999718</v>
      </c>
      <c r="I531" s="13">
        <v>0</v>
      </c>
      <c r="J531" s="12">
        <f t="shared" si="414"/>
        <v>2999.9999999999718</v>
      </c>
    </row>
    <row r="532" spans="1:10" x14ac:dyDescent="0.25">
      <c r="A532" s="16">
        <v>42955</v>
      </c>
      <c r="B532" s="9" t="s">
        <v>14</v>
      </c>
      <c r="C532" s="9">
        <v>100</v>
      </c>
      <c r="D532" s="9" t="s">
        <v>15</v>
      </c>
      <c r="E532" s="10">
        <v>28465</v>
      </c>
      <c r="F532" s="10">
        <v>28365</v>
      </c>
      <c r="G532" s="11">
        <v>0</v>
      </c>
      <c r="H532" s="14">
        <f t="shared" ref="H532" si="415">(E532-F532)*C532</f>
        <v>10000</v>
      </c>
      <c r="I532" s="13">
        <v>0</v>
      </c>
      <c r="J532" s="14">
        <f t="shared" ref="J532" si="416">+I532+H532</f>
        <v>10000</v>
      </c>
    </row>
    <row r="533" spans="1:10" x14ac:dyDescent="0.25">
      <c r="A533" s="16">
        <v>42955</v>
      </c>
      <c r="B533" s="9" t="s">
        <v>10</v>
      </c>
      <c r="C533" s="9">
        <v>100</v>
      </c>
      <c r="D533" s="9" t="s">
        <v>11</v>
      </c>
      <c r="E533" s="10">
        <v>3150</v>
      </c>
      <c r="F533" s="10">
        <v>3170</v>
      </c>
      <c r="G533" s="11">
        <v>0</v>
      </c>
      <c r="H533" s="12">
        <f t="shared" ref="H533:H534" si="417">IF(D533="LONG",(F533-E533)*C533,(E533-F533)*C533)</f>
        <v>2000</v>
      </c>
      <c r="I533" s="13">
        <v>0</v>
      </c>
      <c r="J533" s="12">
        <f t="shared" ref="J533:J534" si="418">(H533+I533)</f>
        <v>2000</v>
      </c>
    </row>
    <row r="534" spans="1:10" x14ac:dyDescent="0.25">
      <c r="A534" s="16">
        <v>42954</v>
      </c>
      <c r="B534" s="9" t="s">
        <v>22</v>
      </c>
      <c r="C534" s="9">
        <v>30</v>
      </c>
      <c r="D534" s="9" t="s">
        <v>11</v>
      </c>
      <c r="E534" s="10">
        <v>37230</v>
      </c>
      <c r="F534" s="10">
        <v>37380</v>
      </c>
      <c r="G534" s="11">
        <v>0</v>
      </c>
      <c r="H534" s="12">
        <f t="shared" si="417"/>
        <v>4500</v>
      </c>
      <c r="I534" s="13">
        <v>0</v>
      </c>
      <c r="J534" s="12">
        <f t="shared" si="418"/>
        <v>4500</v>
      </c>
    </row>
    <row r="535" spans="1:10" x14ac:dyDescent="0.25">
      <c r="A535" s="16">
        <v>42954</v>
      </c>
      <c r="B535" s="9" t="s">
        <v>10</v>
      </c>
      <c r="C535" s="9">
        <v>100</v>
      </c>
      <c r="D535" s="9" t="s">
        <v>15</v>
      </c>
      <c r="E535" s="10">
        <v>3153</v>
      </c>
      <c r="F535" s="10">
        <v>3133</v>
      </c>
      <c r="G535" s="11">
        <v>3103</v>
      </c>
      <c r="H535" s="14">
        <f t="shared" ref="H535:H536" si="419">(E535-F535)*C535</f>
        <v>2000</v>
      </c>
      <c r="I535" s="13">
        <f t="shared" ref="I535:I536" si="420">(F535-G535)*C535</f>
        <v>3000</v>
      </c>
      <c r="J535" s="14">
        <f t="shared" ref="J535:J536" si="421">+I535+H535</f>
        <v>5000</v>
      </c>
    </row>
    <row r="536" spans="1:10" x14ac:dyDescent="0.25">
      <c r="A536" s="16">
        <v>42954</v>
      </c>
      <c r="B536" s="9" t="s">
        <v>12</v>
      </c>
      <c r="C536" s="9">
        <v>5000</v>
      </c>
      <c r="D536" s="9" t="s">
        <v>15</v>
      </c>
      <c r="E536" s="10">
        <v>179.75</v>
      </c>
      <c r="F536" s="10">
        <v>179.15</v>
      </c>
      <c r="G536" s="11">
        <v>178.45</v>
      </c>
      <c r="H536" s="14">
        <f t="shared" si="419"/>
        <v>2999.9999999999718</v>
      </c>
      <c r="I536" s="13">
        <f t="shared" si="420"/>
        <v>3500.0000000000855</v>
      </c>
      <c r="J536" s="14">
        <f t="shared" si="421"/>
        <v>6500.0000000000573</v>
      </c>
    </row>
    <row r="537" spans="1:10" x14ac:dyDescent="0.25">
      <c r="A537" s="16">
        <v>42951</v>
      </c>
      <c r="B537" s="9" t="s">
        <v>18</v>
      </c>
      <c r="C537" s="9">
        <v>100</v>
      </c>
      <c r="D537" s="9" t="s">
        <v>11</v>
      </c>
      <c r="E537" s="10">
        <v>28550</v>
      </c>
      <c r="F537" s="10">
        <v>28610</v>
      </c>
      <c r="G537" s="11">
        <v>0</v>
      </c>
      <c r="H537" s="12">
        <f t="shared" ref="H537:H538" si="422">IF(D537="LONG",(F537-E537)*C537,(E537-F537)*C537)</f>
        <v>6000</v>
      </c>
      <c r="I537" s="13">
        <v>0</v>
      </c>
      <c r="J537" s="12">
        <f t="shared" ref="J537:J538" si="423">(H537+I537)</f>
        <v>6000</v>
      </c>
    </row>
    <row r="538" spans="1:10" x14ac:dyDescent="0.25">
      <c r="A538" s="16">
        <v>42951</v>
      </c>
      <c r="B538" s="9" t="s">
        <v>12</v>
      </c>
      <c r="C538" s="9">
        <v>5000</v>
      </c>
      <c r="D538" s="9" t="s">
        <v>11</v>
      </c>
      <c r="E538" s="10">
        <v>178.4</v>
      </c>
      <c r="F538" s="10">
        <v>179</v>
      </c>
      <c r="G538" s="11">
        <v>180</v>
      </c>
      <c r="H538" s="12">
        <f t="shared" si="422"/>
        <v>2999.9999999999718</v>
      </c>
      <c r="I538" s="13">
        <f t="shared" ref="I538" si="424">(G538-F538)*C538</f>
        <v>5000</v>
      </c>
      <c r="J538" s="12">
        <f t="shared" si="423"/>
        <v>7999.9999999999718</v>
      </c>
    </row>
    <row r="539" spans="1:10" x14ac:dyDescent="0.25">
      <c r="A539" s="16">
        <v>42951</v>
      </c>
      <c r="B539" s="9" t="s">
        <v>10</v>
      </c>
      <c r="C539" s="9">
        <v>100</v>
      </c>
      <c r="D539" s="9" t="s">
        <v>15</v>
      </c>
      <c r="E539" s="10">
        <v>3115</v>
      </c>
      <c r="F539" s="10">
        <v>3080</v>
      </c>
      <c r="G539" s="11">
        <v>3050</v>
      </c>
      <c r="H539" s="14">
        <f t="shared" ref="H539" si="425">(E539-F539)*C539</f>
        <v>3500</v>
      </c>
      <c r="I539" s="13">
        <f t="shared" ref="I539" si="426">(F539-G539)*C539</f>
        <v>3000</v>
      </c>
      <c r="J539" s="14">
        <f t="shared" ref="J539" si="427">+I539+H539</f>
        <v>6500</v>
      </c>
    </row>
    <row r="540" spans="1:10" x14ac:dyDescent="0.25">
      <c r="A540" s="16">
        <v>42951</v>
      </c>
      <c r="B540" s="9" t="s">
        <v>10</v>
      </c>
      <c r="C540" s="9">
        <v>100</v>
      </c>
      <c r="D540" s="9" t="s">
        <v>11</v>
      </c>
      <c r="E540" s="10">
        <v>3125</v>
      </c>
      <c r="F540" s="10">
        <v>3100</v>
      </c>
      <c r="G540" s="11">
        <v>0</v>
      </c>
      <c r="H540" s="12">
        <f t="shared" ref="H540:H543" si="428">IF(D540="LONG",(F540-E540)*C540,(E540-F540)*C540)</f>
        <v>-2500</v>
      </c>
      <c r="I540" s="13">
        <v>0</v>
      </c>
      <c r="J540" s="12">
        <f t="shared" ref="J540:J543" si="429">(H540+I540)</f>
        <v>-2500</v>
      </c>
    </row>
    <row r="541" spans="1:10" x14ac:dyDescent="0.25">
      <c r="A541" s="16">
        <v>42950</v>
      </c>
      <c r="B541" s="9" t="s">
        <v>23</v>
      </c>
      <c r="C541" s="9">
        <v>30</v>
      </c>
      <c r="D541" s="9" t="s">
        <v>11</v>
      </c>
      <c r="E541" s="10">
        <v>37750</v>
      </c>
      <c r="F541" s="10">
        <v>37900</v>
      </c>
      <c r="G541" s="11">
        <v>38090</v>
      </c>
      <c r="H541" s="12">
        <f t="shared" si="428"/>
        <v>4500</v>
      </c>
      <c r="I541" s="13">
        <f t="shared" ref="I541" si="430">(G541-F541)*C541</f>
        <v>5700</v>
      </c>
      <c r="J541" s="12">
        <f t="shared" si="429"/>
        <v>10200</v>
      </c>
    </row>
    <row r="542" spans="1:10" x14ac:dyDescent="0.25">
      <c r="A542" s="16">
        <v>42950</v>
      </c>
      <c r="B542" s="9" t="s">
        <v>12</v>
      </c>
      <c r="C542" s="9">
        <v>5000</v>
      </c>
      <c r="D542" s="9" t="s">
        <v>11</v>
      </c>
      <c r="E542" s="10">
        <v>178.5</v>
      </c>
      <c r="F542" s="10">
        <v>179.1</v>
      </c>
      <c r="G542" s="11">
        <v>177.9</v>
      </c>
      <c r="H542" s="12">
        <f t="shared" si="428"/>
        <v>2999.9999999999718</v>
      </c>
      <c r="I542" s="13">
        <v>0</v>
      </c>
      <c r="J542" s="12">
        <f t="shared" si="429"/>
        <v>2999.9999999999718</v>
      </c>
    </row>
    <row r="543" spans="1:10" x14ac:dyDescent="0.25">
      <c r="A543" s="16">
        <v>42950</v>
      </c>
      <c r="B543" s="9" t="s">
        <v>10</v>
      </c>
      <c r="C543" s="9">
        <v>100</v>
      </c>
      <c r="D543" s="9" t="s">
        <v>11</v>
      </c>
      <c r="E543" s="10">
        <v>3165</v>
      </c>
      <c r="F543" s="10">
        <v>3189</v>
      </c>
      <c r="G543" s="11">
        <v>0</v>
      </c>
      <c r="H543" s="12">
        <f t="shared" si="428"/>
        <v>2400</v>
      </c>
      <c r="I543" s="13">
        <v>0</v>
      </c>
      <c r="J543" s="12">
        <f t="shared" si="429"/>
        <v>2400</v>
      </c>
    </row>
    <row r="544" spans="1:10" x14ac:dyDescent="0.25">
      <c r="A544" s="16">
        <v>42950</v>
      </c>
      <c r="B544" s="9" t="s">
        <v>10</v>
      </c>
      <c r="C544" s="9">
        <v>100</v>
      </c>
      <c r="D544" s="9" t="s">
        <v>15</v>
      </c>
      <c r="E544" s="10">
        <v>3145</v>
      </c>
      <c r="F544" s="10">
        <v>3170</v>
      </c>
      <c r="G544" s="11">
        <v>0</v>
      </c>
      <c r="H544" s="14">
        <f t="shared" ref="H544:H546" si="431">(E544-F544)*C544</f>
        <v>-2500</v>
      </c>
      <c r="I544" s="13">
        <v>0</v>
      </c>
      <c r="J544" s="14">
        <f t="shared" ref="J544:J546" si="432">+I544+H544</f>
        <v>-2500</v>
      </c>
    </row>
    <row r="545" spans="1:10" x14ac:dyDescent="0.25">
      <c r="A545" s="16">
        <v>42949</v>
      </c>
      <c r="B545" s="9" t="s">
        <v>12</v>
      </c>
      <c r="C545" s="9">
        <v>5000</v>
      </c>
      <c r="D545" s="9" t="s">
        <v>15</v>
      </c>
      <c r="E545" s="10">
        <v>177.25</v>
      </c>
      <c r="F545" s="10">
        <v>176.65</v>
      </c>
      <c r="G545" s="11">
        <v>175.95</v>
      </c>
      <c r="H545" s="14">
        <f t="shared" si="431"/>
        <v>2999.9999999999718</v>
      </c>
      <c r="I545" s="13">
        <f t="shared" ref="I545:I546" si="433">(F545-G545)*C545</f>
        <v>3500.0000000000855</v>
      </c>
      <c r="J545" s="14">
        <f t="shared" si="432"/>
        <v>6500.0000000000573</v>
      </c>
    </row>
    <row r="546" spans="1:10" x14ac:dyDescent="0.25">
      <c r="A546" s="16">
        <v>42949</v>
      </c>
      <c r="B546" s="9" t="s">
        <v>10</v>
      </c>
      <c r="C546" s="9">
        <v>100</v>
      </c>
      <c r="D546" s="9" t="s">
        <v>15</v>
      </c>
      <c r="E546" s="10">
        <v>3132</v>
      </c>
      <c r="F546" s="10">
        <v>3112</v>
      </c>
      <c r="G546" s="11">
        <v>3087</v>
      </c>
      <c r="H546" s="14">
        <f t="shared" si="431"/>
        <v>2000</v>
      </c>
      <c r="I546" s="13">
        <f t="shared" si="433"/>
        <v>2500</v>
      </c>
      <c r="J546" s="14">
        <f t="shared" si="432"/>
        <v>4500</v>
      </c>
    </row>
    <row r="547" spans="1:10" x14ac:dyDescent="0.25">
      <c r="A547" s="16">
        <v>42948</v>
      </c>
      <c r="B547" s="9" t="s">
        <v>23</v>
      </c>
      <c r="C547" s="9">
        <v>30</v>
      </c>
      <c r="D547" s="9" t="s">
        <v>11</v>
      </c>
      <c r="E547" s="10">
        <v>38360</v>
      </c>
      <c r="F547" s="10">
        <v>38510</v>
      </c>
      <c r="G547" s="11">
        <v>38670</v>
      </c>
      <c r="H547" s="12">
        <f t="shared" ref="H547" si="434">IF(D547="LONG",(F547-E547)*C547,(E547-F547)*C547)</f>
        <v>4500</v>
      </c>
      <c r="I547" s="13">
        <f t="shared" ref="I547" si="435">(G547-F547)*C547</f>
        <v>4800</v>
      </c>
      <c r="J547" s="12">
        <f t="shared" ref="J547" si="436">(H547+I547)</f>
        <v>9300</v>
      </c>
    </row>
    <row r="548" spans="1:10" x14ac:dyDescent="0.25">
      <c r="A548" s="16">
        <v>42948</v>
      </c>
      <c r="B548" s="9" t="s">
        <v>10</v>
      </c>
      <c r="C548" s="9">
        <v>100</v>
      </c>
      <c r="D548" s="9" t="s">
        <v>15</v>
      </c>
      <c r="E548" s="10">
        <v>3225</v>
      </c>
      <c r="F548" s="10">
        <v>3200</v>
      </c>
      <c r="G548" s="11">
        <v>3170</v>
      </c>
      <c r="H548" s="14">
        <f t="shared" ref="H548" si="437">(E548-F548)*C548</f>
        <v>2500</v>
      </c>
      <c r="I548" s="13">
        <f t="shared" ref="I548" si="438">(F548-G548)*C548</f>
        <v>3000</v>
      </c>
      <c r="J548" s="14">
        <f t="shared" ref="J548" si="439">+I548+H548</f>
        <v>5500</v>
      </c>
    </row>
    <row r="549" spans="1:10" x14ac:dyDescent="0.25">
      <c r="A549" s="16">
        <v>42948</v>
      </c>
      <c r="B549" s="9" t="s">
        <v>12</v>
      </c>
      <c r="C549" s="9">
        <v>5000</v>
      </c>
      <c r="D549" s="9" t="s">
        <v>11</v>
      </c>
      <c r="E549" s="10">
        <v>178.5</v>
      </c>
      <c r="F549" s="10">
        <v>177.9</v>
      </c>
      <c r="G549" s="11">
        <v>0</v>
      </c>
      <c r="H549" s="12">
        <f t="shared" ref="H549" si="440">IF(D549="LONG",(F549-E549)*C549,(E549-F549)*C549)</f>
        <v>-2999.9999999999718</v>
      </c>
      <c r="I549" s="13">
        <v>0</v>
      </c>
      <c r="J549" s="12">
        <f t="shared" ref="J549" si="441">(H549+I549)</f>
        <v>-2999.9999999999718</v>
      </c>
    </row>
    <row r="550" spans="1:10" x14ac:dyDescent="0.25">
      <c r="A550" s="46"/>
      <c r="B550" s="47"/>
      <c r="C550" s="48"/>
      <c r="D550" s="47"/>
      <c r="E550" s="49"/>
      <c r="F550" s="49"/>
      <c r="G550" s="50"/>
      <c r="H550" s="51"/>
      <c r="I550" s="51"/>
      <c r="J550" s="51"/>
    </row>
    <row r="551" spans="1:10" x14ac:dyDescent="0.25">
      <c r="A551" s="16">
        <v>42947</v>
      </c>
      <c r="B551" s="9" t="s">
        <v>18</v>
      </c>
      <c r="C551" s="9">
        <v>100</v>
      </c>
      <c r="D551" s="9" t="s">
        <v>11</v>
      </c>
      <c r="E551" s="10">
        <v>28525</v>
      </c>
      <c r="F551" s="10">
        <v>28585</v>
      </c>
      <c r="G551" s="11">
        <v>0</v>
      </c>
      <c r="H551" s="12">
        <f t="shared" ref="H551" si="442">IF(D551="LONG",(F551-E551)*C551,(E551-F551)*C551)</f>
        <v>6000</v>
      </c>
      <c r="I551" s="13">
        <v>0</v>
      </c>
      <c r="J551" s="12">
        <f t="shared" ref="J551" si="443">(H551+I551)</f>
        <v>6000</v>
      </c>
    </row>
    <row r="552" spans="1:10" x14ac:dyDescent="0.25">
      <c r="A552" s="16">
        <v>42947</v>
      </c>
      <c r="B552" s="9" t="s">
        <v>10</v>
      </c>
      <c r="C552" s="9">
        <v>100</v>
      </c>
      <c r="D552" s="9" t="s">
        <v>15</v>
      </c>
      <c r="E552" s="10">
        <v>3200</v>
      </c>
      <c r="F552" s="10">
        <v>3175</v>
      </c>
      <c r="G552" s="11">
        <v>3</v>
      </c>
      <c r="H552" s="14">
        <f t="shared" ref="H552:H553" si="444">(E552-F552)*C552</f>
        <v>2500</v>
      </c>
      <c r="I552" s="13">
        <v>0</v>
      </c>
      <c r="J552" s="14">
        <f t="shared" ref="J552:J553" si="445">+I552+H552</f>
        <v>2500</v>
      </c>
    </row>
    <row r="553" spans="1:10" x14ac:dyDescent="0.25">
      <c r="A553" s="16">
        <v>42947</v>
      </c>
      <c r="B553" s="9" t="s">
        <v>12</v>
      </c>
      <c r="C553" s="9">
        <v>5000</v>
      </c>
      <c r="D553" s="9" t="s">
        <v>15</v>
      </c>
      <c r="E553" s="10">
        <v>179.25</v>
      </c>
      <c r="F553" s="10">
        <v>179.95</v>
      </c>
      <c r="G553" s="11">
        <v>0</v>
      </c>
      <c r="H553" s="14">
        <f t="shared" si="444"/>
        <v>-3499.9999999999432</v>
      </c>
      <c r="I553" s="13">
        <v>0</v>
      </c>
      <c r="J553" s="14">
        <f t="shared" si="445"/>
        <v>-3499.9999999999432</v>
      </c>
    </row>
    <row r="554" spans="1:10" x14ac:dyDescent="0.25">
      <c r="A554" s="16">
        <v>42947</v>
      </c>
      <c r="B554" s="9" t="s">
        <v>17</v>
      </c>
      <c r="C554" s="9">
        <v>5000</v>
      </c>
      <c r="D554" s="9" t="s">
        <v>11</v>
      </c>
      <c r="E554" s="10">
        <v>148.5</v>
      </c>
      <c r="F554" s="10">
        <v>147.80000000000001</v>
      </c>
      <c r="G554" s="11">
        <v>0</v>
      </c>
      <c r="H554" s="12">
        <f t="shared" ref="H554:H555" si="446">IF(D554="LONG",(F554-E554)*C554,(E554-F554)*C554)</f>
        <v>-3499.9999999999432</v>
      </c>
      <c r="I554" s="13">
        <v>0</v>
      </c>
      <c r="J554" s="12">
        <f t="shared" ref="J554:J555" si="447">(H554+I554)</f>
        <v>-3499.9999999999432</v>
      </c>
    </row>
    <row r="555" spans="1:10" x14ac:dyDescent="0.25">
      <c r="A555" s="16">
        <v>42944</v>
      </c>
      <c r="B555" s="9" t="s">
        <v>18</v>
      </c>
      <c r="C555" s="9">
        <v>100</v>
      </c>
      <c r="D555" s="9" t="s">
        <v>11</v>
      </c>
      <c r="E555" s="10">
        <v>28450</v>
      </c>
      <c r="F555" s="10">
        <v>28510</v>
      </c>
      <c r="G555" s="11">
        <v>0</v>
      </c>
      <c r="H555" s="12">
        <f t="shared" si="446"/>
        <v>6000</v>
      </c>
      <c r="I555" s="13">
        <v>0</v>
      </c>
      <c r="J555" s="12">
        <f t="shared" si="447"/>
        <v>6000</v>
      </c>
    </row>
    <row r="556" spans="1:10" x14ac:dyDescent="0.25">
      <c r="A556" s="16">
        <v>42944</v>
      </c>
      <c r="B556" s="9" t="s">
        <v>23</v>
      </c>
      <c r="C556" s="9">
        <v>30</v>
      </c>
      <c r="D556" s="9" t="s">
        <v>15</v>
      </c>
      <c r="E556" s="10">
        <v>38150</v>
      </c>
      <c r="F556" s="10">
        <v>38325</v>
      </c>
      <c r="G556" s="11">
        <v>3</v>
      </c>
      <c r="H556" s="14">
        <f t="shared" ref="H556:H557" si="448">(E556-F556)*C556</f>
        <v>-5250</v>
      </c>
      <c r="I556" s="13">
        <v>0</v>
      </c>
      <c r="J556" s="14">
        <f t="shared" ref="J556:J557" si="449">+I556+H556</f>
        <v>-5250</v>
      </c>
    </row>
    <row r="557" spans="1:10" x14ac:dyDescent="0.25">
      <c r="A557" s="16">
        <v>42944</v>
      </c>
      <c r="B557" s="9" t="s">
        <v>12</v>
      </c>
      <c r="C557" s="9">
        <v>5000</v>
      </c>
      <c r="D557" s="9" t="s">
        <v>15</v>
      </c>
      <c r="E557" s="10">
        <v>178.75</v>
      </c>
      <c r="F557" s="10">
        <v>178.15</v>
      </c>
      <c r="G557" s="11">
        <v>177.45</v>
      </c>
      <c r="H557" s="14">
        <f t="shared" si="448"/>
        <v>2999.9999999999718</v>
      </c>
      <c r="I557" s="13">
        <f t="shared" ref="I557" si="450">(F557-G557)*C557</f>
        <v>3500.0000000000855</v>
      </c>
      <c r="J557" s="14">
        <f t="shared" si="449"/>
        <v>6500.0000000000573</v>
      </c>
    </row>
    <row r="558" spans="1:10" x14ac:dyDescent="0.25">
      <c r="A558" s="16">
        <v>42943</v>
      </c>
      <c r="B558" s="9" t="s">
        <v>14</v>
      </c>
      <c r="C558" s="9">
        <v>100</v>
      </c>
      <c r="D558" s="9" t="s">
        <v>11</v>
      </c>
      <c r="E558" s="10">
        <v>28565</v>
      </c>
      <c r="F558" s="10">
        <v>28495</v>
      </c>
      <c r="G558" s="11">
        <v>0</v>
      </c>
      <c r="H558" s="12">
        <f t="shared" ref="H558" si="451">IF(D558="LONG",(F558-E558)*C558,(E558-F558)*C558)</f>
        <v>-7000</v>
      </c>
      <c r="I558" s="13">
        <v>0</v>
      </c>
      <c r="J558" s="12">
        <f t="shared" ref="J558" si="452">(H558+I558)</f>
        <v>-7000</v>
      </c>
    </row>
    <row r="559" spans="1:10" x14ac:dyDescent="0.25">
      <c r="A559" s="16">
        <v>42943</v>
      </c>
      <c r="B559" s="9" t="s">
        <v>10</v>
      </c>
      <c r="C559" s="9">
        <v>100</v>
      </c>
      <c r="D559" s="9" t="s">
        <v>15</v>
      </c>
      <c r="E559" s="10">
        <v>3135</v>
      </c>
      <c r="F559" s="10">
        <v>3110</v>
      </c>
      <c r="G559" s="11">
        <v>0</v>
      </c>
      <c r="H559" s="14">
        <f t="shared" ref="H559" si="453">(E559-F559)*C559</f>
        <v>2500</v>
      </c>
      <c r="I559" s="13">
        <v>0</v>
      </c>
      <c r="J559" s="14">
        <f t="shared" ref="J559" si="454">+I559+H559</f>
        <v>2500</v>
      </c>
    </row>
    <row r="560" spans="1:10" x14ac:dyDescent="0.25">
      <c r="A560" s="16">
        <v>42943</v>
      </c>
      <c r="B560" s="9" t="s">
        <v>12</v>
      </c>
      <c r="C560" s="9">
        <v>5000</v>
      </c>
      <c r="D560" s="9" t="s">
        <v>11</v>
      </c>
      <c r="E560" s="10">
        <v>180.25</v>
      </c>
      <c r="F560" s="10">
        <v>180.85</v>
      </c>
      <c r="G560" s="11">
        <v>181.5</v>
      </c>
      <c r="H560" s="12">
        <f t="shared" ref="H560" si="455">IF(D560="LONG",(F560-E560)*C560,(E560-F560)*C560)</f>
        <v>2999.9999999999718</v>
      </c>
      <c r="I560" s="13">
        <f t="shared" ref="I560" si="456">(G560-F560)*C560</f>
        <v>3250.0000000000282</v>
      </c>
      <c r="J560" s="12">
        <f t="shared" ref="J560" si="457">(H560+I560)</f>
        <v>6250</v>
      </c>
    </row>
    <row r="561" spans="1:10" x14ac:dyDescent="0.25">
      <c r="A561" s="16">
        <v>42942</v>
      </c>
      <c r="B561" s="9" t="s">
        <v>14</v>
      </c>
      <c r="C561" s="9">
        <v>100</v>
      </c>
      <c r="D561" s="9" t="s">
        <v>15</v>
      </c>
      <c r="E561" s="10">
        <v>28350</v>
      </c>
      <c r="F561" s="10">
        <v>28305</v>
      </c>
      <c r="G561" s="11">
        <v>0</v>
      </c>
      <c r="H561" s="14">
        <f t="shared" ref="H561:H562" si="458">(E561-F561)*C561</f>
        <v>4500</v>
      </c>
      <c r="I561" s="13">
        <v>0</v>
      </c>
      <c r="J561" s="14">
        <f t="shared" ref="J561:J562" si="459">+I561+H561</f>
        <v>4500</v>
      </c>
    </row>
    <row r="562" spans="1:10" x14ac:dyDescent="0.25">
      <c r="A562" s="16">
        <v>42942</v>
      </c>
      <c r="B562" s="9" t="s">
        <v>10</v>
      </c>
      <c r="C562" s="9">
        <v>100</v>
      </c>
      <c r="D562" s="9" t="s">
        <v>15</v>
      </c>
      <c r="E562" s="10">
        <v>3125</v>
      </c>
      <c r="F562" s="10">
        <v>3105</v>
      </c>
      <c r="G562" s="11">
        <v>0</v>
      </c>
      <c r="H562" s="14">
        <f t="shared" si="458"/>
        <v>2000</v>
      </c>
      <c r="I562" s="13">
        <v>0</v>
      </c>
      <c r="J562" s="14">
        <f t="shared" si="459"/>
        <v>2000</v>
      </c>
    </row>
    <row r="563" spans="1:10" x14ac:dyDescent="0.25">
      <c r="A563" s="16">
        <v>42942</v>
      </c>
      <c r="B563" s="9" t="s">
        <v>12</v>
      </c>
      <c r="C563" s="9">
        <v>5000</v>
      </c>
      <c r="D563" s="9" t="s">
        <v>11</v>
      </c>
      <c r="E563" s="10">
        <v>183.6</v>
      </c>
      <c r="F563" s="10">
        <v>184.2</v>
      </c>
      <c r="G563" s="11">
        <v>0</v>
      </c>
      <c r="H563" s="12">
        <f t="shared" ref="H563" si="460">IF(D563="LONG",(F563-E563)*C563,(E563-F563)*C563)</f>
        <v>2999.9999999999718</v>
      </c>
      <c r="I563" s="13">
        <v>0</v>
      </c>
      <c r="J563" s="12">
        <f t="shared" ref="J563" si="461">(H563+I563)</f>
        <v>2999.9999999999718</v>
      </c>
    </row>
    <row r="564" spans="1:10" x14ac:dyDescent="0.25">
      <c r="A564" s="16">
        <v>42941</v>
      </c>
      <c r="B564" s="9" t="s">
        <v>14</v>
      </c>
      <c r="C564" s="9">
        <v>100</v>
      </c>
      <c r="D564" s="9" t="s">
        <v>15</v>
      </c>
      <c r="E564" s="10">
        <v>28550</v>
      </c>
      <c r="F564" s="10">
        <v>28495</v>
      </c>
      <c r="G564" s="11">
        <v>28425</v>
      </c>
      <c r="H564" s="14">
        <f t="shared" ref="H564:H565" si="462">(E564-F564)*C564</f>
        <v>5500</v>
      </c>
      <c r="I564" s="13">
        <f t="shared" ref="I564" si="463">(F564-G564)*C564</f>
        <v>7000</v>
      </c>
      <c r="J564" s="14">
        <f t="shared" ref="J564:J565" si="464">+I564+H564</f>
        <v>12500</v>
      </c>
    </row>
    <row r="565" spans="1:10" x14ac:dyDescent="0.25">
      <c r="A565" s="16">
        <v>42941</v>
      </c>
      <c r="B565" s="9" t="s">
        <v>10</v>
      </c>
      <c r="C565" s="9">
        <v>100</v>
      </c>
      <c r="D565" s="9" t="s">
        <v>15</v>
      </c>
      <c r="E565" s="10">
        <v>3010</v>
      </c>
      <c r="F565" s="10">
        <v>3050</v>
      </c>
      <c r="G565" s="11">
        <v>0</v>
      </c>
      <c r="H565" s="14">
        <f t="shared" si="462"/>
        <v>-4000</v>
      </c>
      <c r="I565" s="13">
        <v>0</v>
      </c>
      <c r="J565" s="14">
        <f t="shared" si="464"/>
        <v>-4000</v>
      </c>
    </row>
    <row r="566" spans="1:10" x14ac:dyDescent="0.25">
      <c r="A566" s="16">
        <v>42941</v>
      </c>
      <c r="B566" s="9" t="s">
        <v>12</v>
      </c>
      <c r="C566" s="9">
        <v>5000</v>
      </c>
      <c r="D566" s="9" t="s">
        <v>11</v>
      </c>
      <c r="E566" s="10">
        <v>180.6</v>
      </c>
      <c r="F566" s="10">
        <v>181.2</v>
      </c>
      <c r="G566" s="11">
        <v>181.9</v>
      </c>
      <c r="H566" s="12">
        <f t="shared" ref="H566:H568" si="465">IF(D566="LONG",(F566-E566)*C566,(E566-F566)*C566)</f>
        <v>2999.9999999999718</v>
      </c>
      <c r="I566" s="13">
        <f t="shared" ref="I566" si="466">(G566-F566)*C566</f>
        <v>3500.0000000000855</v>
      </c>
      <c r="J566" s="12">
        <f t="shared" ref="J566:J568" si="467">(H566+I566)</f>
        <v>6500.0000000000573</v>
      </c>
    </row>
    <row r="567" spans="1:10" x14ac:dyDescent="0.25">
      <c r="A567" s="16">
        <v>42940</v>
      </c>
      <c r="B567" s="9" t="s">
        <v>18</v>
      </c>
      <c r="C567" s="9">
        <v>100</v>
      </c>
      <c r="D567" s="9" t="s">
        <v>11</v>
      </c>
      <c r="E567" s="10">
        <v>28530</v>
      </c>
      <c r="F567" s="10">
        <v>28590</v>
      </c>
      <c r="G567" s="11">
        <v>0</v>
      </c>
      <c r="H567" s="12">
        <f t="shared" si="465"/>
        <v>6000</v>
      </c>
      <c r="I567" s="13">
        <v>0</v>
      </c>
      <c r="J567" s="12">
        <f t="shared" si="467"/>
        <v>6000</v>
      </c>
    </row>
    <row r="568" spans="1:10" x14ac:dyDescent="0.25">
      <c r="A568" s="16">
        <v>42940</v>
      </c>
      <c r="B568" s="9" t="s">
        <v>10</v>
      </c>
      <c r="C568" s="9">
        <v>100</v>
      </c>
      <c r="D568" s="9" t="s">
        <v>11</v>
      </c>
      <c r="E568" s="10">
        <v>2960</v>
      </c>
      <c r="F568" s="10">
        <v>2980</v>
      </c>
      <c r="G568" s="11">
        <v>0</v>
      </c>
      <c r="H568" s="12">
        <f t="shared" si="465"/>
        <v>2000</v>
      </c>
      <c r="I568" s="13">
        <v>0</v>
      </c>
      <c r="J568" s="12">
        <f t="shared" si="467"/>
        <v>2000</v>
      </c>
    </row>
    <row r="569" spans="1:10" x14ac:dyDescent="0.25">
      <c r="A569" s="16">
        <v>42940</v>
      </c>
      <c r="B569" s="9" t="s">
        <v>19</v>
      </c>
      <c r="C569" s="9">
        <v>5000</v>
      </c>
      <c r="D569" s="9" t="s">
        <v>15</v>
      </c>
      <c r="E569" s="10">
        <v>144.25</v>
      </c>
      <c r="F569" s="10">
        <v>143.65</v>
      </c>
      <c r="G569" s="11">
        <v>0</v>
      </c>
      <c r="H569" s="14">
        <f t="shared" ref="H569" si="468">(E569-F569)*C569</f>
        <v>2999.9999999999718</v>
      </c>
      <c r="I569" s="13">
        <v>0</v>
      </c>
      <c r="J569" s="14">
        <f t="shared" ref="J569" si="469">+I569+H569</f>
        <v>2999.9999999999718</v>
      </c>
    </row>
    <row r="570" spans="1:10" x14ac:dyDescent="0.25">
      <c r="A570" s="16">
        <v>42937</v>
      </c>
      <c r="B570" s="9" t="s">
        <v>18</v>
      </c>
      <c r="C570" s="9">
        <v>100</v>
      </c>
      <c r="D570" s="9" t="s">
        <v>11</v>
      </c>
      <c r="E570" s="10">
        <v>28310</v>
      </c>
      <c r="F570" s="10">
        <v>28370</v>
      </c>
      <c r="G570" s="11">
        <v>28440</v>
      </c>
      <c r="H570" s="12">
        <f t="shared" ref="H570:H571" si="470">IF(D570="LONG",(F570-E570)*C570,(E570-F570)*C570)</f>
        <v>6000</v>
      </c>
      <c r="I570" s="13">
        <f t="shared" ref="I570:I571" si="471">(G570-F570)*C570</f>
        <v>7000</v>
      </c>
      <c r="J570" s="12">
        <f t="shared" ref="J570:J571" si="472">(H570+I570)</f>
        <v>13000</v>
      </c>
    </row>
    <row r="571" spans="1:10" x14ac:dyDescent="0.25">
      <c r="A571" s="16">
        <v>42937</v>
      </c>
      <c r="B571" s="9" t="s">
        <v>19</v>
      </c>
      <c r="C571" s="9">
        <v>5000</v>
      </c>
      <c r="D571" s="9" t="s">
        <v>11</v>
      </c>
      <c r="E571" s="10">
        <v>142</v>
      </c>
      <c r="F571" s="10">
        <v>142.6</v>
      </c>
      <c r="G571" s="11">
        <v>143.6</v>
      </c>
      <c r="H571" s="12">
        <f t="shared" si="470"/>
        <v>2999.9999999999718</v>
      </c>
      <c r="I571" s="13">
        <f t="shared" si="471"/>
        <v>5000</v>
      </c>
      <c r="J571" s="12">
        <f t="shared" si="472"/>
        <v>7999.9999999999718</v>
      </c>
    </row>
    <row r="572" spans="1:10" x14ac:dyDescent="0.25">
      <c r="A572" s="16">
        <v>42937</v>
      </c>
      <c r="B572" s="9" t="s">
        <v>10</v>
      </c>
      <c r="C572" s="9">
        <v>100</v>
      </c>
      <c r="D572" s="9" t="s">
        <v>15</v>
      </c>
      <c r="E572" s="10">
        <v>3040</v>
      </c>
      <c r="F572" s="10">
        <v>3015</v>
      </c>
      <c r="G572" s="11">
        <v>2985</v>
      </c>
      <c r="H572" s="14">
        <f t="shared" ref="H572" si="473">(E572-F572)*C572</f>
        <v>2500</v>
      </c>
      <c r="I572" s="13">
        <f t="shared" ref="I572" si="474">(F572-G572)*C572</f>
        <v>3000</v>
      </c>
      <c r="J572" s="14">
        <f t="shared" ref="J572" si="475">+I572+H572</f>
        <v>5500</v>
      </c>
    </row>
    <row r="573" spans="1:10" x14ac:dyDescent="0.25">
      <c r="A573" s="16">
        <v>42936</v>
      </c>
      <c r="B573" s="9" t="s">
        <v>18</v>
      </c>
      <c r="C573" s="9">
        <v>100</v>
      </c>
      <c r="D573" s="9" t="s">
        <v>11</v>
      </c>
      <c r="E573" s="10">
        <v>28185</v>
      </c>
      <c r="F573" s="10">
        <v>28245</v>
      </c>
      <c r="G573" s="11">
        <v>28315</v>
      </c>
      <c r="H573" s="12">
        <f t="shared" ref="H573" si="476">IF(D573="LONG",(F573-E573)*C573,(E573-F573)*C573)</f>
        <v>6000</v>
      </c>
      <c r="I573" s="13">
        <f t="shared" ref="I573" si="477">(G573-F573)*C573</f>
        <v>7000</v>
      </c>
      <c r="J573" s="12">
        <f t="shared" ref="J573" si="478">(H573+I573)</f>
        <v>13000</v>
      </c>
    </row>
    <row r="574" spans="1:10" x14ac:dyDescent="0.25">
      <c r="A574" s="16">
        <v>42936</v>
      </c>
      <c r="B574" s="9" t="s">
        <v>10</v>
      </c>
      <c r="C574" s="9">
        <v>100</v>
      </c>
      <c r="D574" s="9" t="s">
        <v>15</v>
      </c>
      <c r="E574" s="10">
        <v>3055</v>
      </c>
      <c r="F574" s="10">
        <v>3035</v>
      </c>
      <c r="G574" s="11">
        <v>0</v>
      </c>
      <c r="H574" s="14">
        <f t="shared" ref="H574" si="479">(E574-F574)*C574</f>
        <v>2000</v>
      </c>
      <c r="I574" s="13">
        <v>0</v>
      </c>
      <c r="J574" s="14">
        <f t="shared" ref="J574" si="480">+I574+H574</f>
        <v>2000</v>
      </c>
    </row>
    <row r="575" spans="1:10" x14ac:dyDescent="0.25">
      <c r="A575" s="16">
        <v>42936</v>
      </c>
      <c r="B575" s="9" t="s">
        <v>12</v>
      </c>
      <c r="C575" s="9">
        <v>5000</v>
      </c>
      <c r="D575" s="9" t="s">
        <v>11</v>
      </c>
      <c r="E575" s="10">
        <v>176.3</v>
      </c>
      <c r="F575" s="10">
        <v>176.75</v>
      </c>
      <c r="G575" s="11">
        <v>0</v>
      </c>
      <c r="H575" s="12">
        <f t="shared" ref="H575" si="481">IF(D575="LONG",(F575-E575)*C575,(E575-F575)*C575)</f>
        <v>2249.9999999999432</v>
      </c>
      <c r="I575" s="13">
        <v>0</v>
      </c>
      <c r="J575" s="12">
        <f t="shared" ref="J575" si="482">(H575+I575)</f>
        <v>2249.9999999999432</v>
      </c>
    </row>
    <row r="576" spans="1:10" x14ac:dyDescent="0.25">
      <c r="A576" s="16">
        <v>42936</v>
      </c>
      <c r="B576" s="9" t="s">
        <v>12</v>
      </c>
      <c r="C576" s="9">
        <v>5000</v>
      </c>
      <c r="D576" s="9" t="s">
        <v>15</v>
      </c>
      <c r="E576" s="10">
        <v>176.35</v>
      </c>
      <c r="F576" s="10">
        <v>175.75</v>
      </c>
      <c r="G576" s="11">
        <v>0</v>
      </c>
      <c r="H576" s="18">
        <f t="shared" ref="H576" si="483">(E576-F576)*C576</f>
        <v>2999.9999999999718</v>
      </c>
      <c r="I576" s="13">
        <v>0</v>
      </c>
      <c r="J576" s="14">
        <f t="shared" ref="J576" si="484">+I576+H576</f>
        <v>2999.9999999999718</v>
      </c>
    </row>
    <row r="577" spans="1:10" x14ac:dyDescent="0.25">
      <c r="A577" s="16">
        <v>42936</v>
      </c>
      <c r="B577" s="9" t="s">
        <v>24</v>
      </c>
      <c r="C577" s="9">
        <v>1000</v>
      </c>
      <c r="D577" s="9" t="s">
        <v>11</v>
      </c>
      <c r="E577" s="10">
        <v>387.5</v>
      </c>
      <c r="F577" s="11">
        <v>389.5</v>
      </c>
      <c r="G577" s="19">
        <v>0</v>
      </c>
      <c r="H577" s="20">
        <f>IF(D577="LONG",(F577-E577)*C577,(E577-F577)*C577)</f>
        <v>2000</v>
      </c>
      <c r="I577" s="13">
        <v>0</v>
      </c>
      <c r="J577" s="12">
        <f t="shared" ref="J577:J580" si="485">(H577+I577)</f>
        <v>2000</v>
      </c>
    </row>
    <row r="578" spans="1:10" x14ac:dyDescent="0.25">
      <c r="A578" s="16">
        <v>42935</v>
      </c>
      <c r="B578" s="9" t="s">
        <v>18</v>
      </c>
      <c r="C578" s="9">
        <v>100</v>
      </c>
      <c r="D578" s="9" t="s">
        <v>11</v>
      </c>
      <c r="E578" s="10">
        <v>28190</v>
      </c>
      <c r="F578" s="10">
        <v>28250</v>
      </c>
      <c r="G578" s="11">
        <v>0</v>
      </c>
      <c r="H578" s="20">
        <f t="shared" ref="H578:H580" si="486">IF(D578="LONG",(F578-E578)*C578,(E578-F578)*C578)</f>
        <v>6000</v>
      </c>
      <c r="I578" s="13">
        <v>0</v>
      </c>
      <c r="J578" s="12">
        <f t="shared" si="485"/>
        <v>6000</v>
      </c>
    </row>
    <row r="579" spans="1:10" x14ac:dyDescent="0.25">
      <c r="A579" s="16">
        <v>42935</v>
      </c>
      <c r="B579" s="9" t="s">
        <v>10</v>
      </c>
      <c r="C579" s="9">
        <v>100</v>
      </c>
      <c r="D579" s="9" t="s">
        <v>11</v>
      </c>
      <c r="E579" s="10">
        <v>2975</v>
      </c>
      <c r="F579" s="10">
        <v>3000</v>
      </c>
      <c r="G579" s="11">
        <v>3030</v>
      </c>
      <c r="H579" s="12">
        <f t="shared" si="486"/>
        <v>2500</v>
      </c>
      <c r="I579" s="13">
        <f t="shared" ref="I579" si="487">(G579-F579)*C579</f>
        <v>3000</v>
      </c>
      <c r="J579" s="12">
        <f t="shared" si="485"/>
        <v>5500</v>
      </c>
    </row>
    <row r="580" spans="1:10" x14ac:dyDescent="0.25">
      <c r="A580" s="16">
        <v>42935</v>
      </c>
      <c r="B580" s="9" t="s">
        <v>17</v>
      </c>
      <c r="C580" s="9">
        <v>5000</v>
      </c>
      <c r="D580" s="9" t="s">
        <v>11</v>
      </c>
      <c r="E580" s="10">
        <v>144.5</v>
      </c>
      <c r="F580" s="10">
        <v>145.1</v>
      </c>
      <c r="G580" s="11">
        <v>0</v>
      </c>
      <c r="H580" s="20">
        <f t="shared" si="486"/>
        <v>2999.9999999999718</v>
      </c>
      <c r="I580" s="13">
        <v>0</v>
      </c>
      <c r="J580" s="12">
        <f t="shared" si="485"/>
        <v>2999.9999999999718</v>
      </c>
    </row>
    <row r="581" spans="1:10" x14ac:dyDescent="0.25">
      <c r="A581" s="16">
        <v>42935</v>
      </c>
      <c r="B581" s="9" t="s">
        <v>12</v>
      </c>
      <c r="C581" s="9">
        <v>5000</v>
      </c>
      <c r="D581" s="9" t="s">
        <v>15</v>
      </c>
      <c r="E581" s="10">
        <v>178.4</v>
      </c>
      <c r="F581" s="10">
        <v>179.1</v>
      </c>
      <c r="G581" s="11">
        <v>0</v>
      </c>
      <c r="H581" s="18">
        <f t="shared" ref="H581" si="488">(E581-F581)*C581</f>
        <v>-3499.9999999999432</v>
      </c>
      <c r="I581" s="13">
        <v>0</v>
      </c>
      <c r="J581" s="14">
        <f t="shared" ref="J581" si="489">+I581+H581</f>
        <v>-3499.9999999999432</v>
      </c>
    </row>
    <row r="582" spans="1:10" x14ac:dyDescent="0.25">
      <c r="A582" s="16">
        <v>42934</v>
      </c>
      <c r="B582" s="9" t="s">
        <v>10</v>
      </c>
      <c r="C582" s="9">
        <v>100</v>
      </c>
      <c r="D582" s="9" t="s">
        <v>11</v>
      </c>
      <c r="E582" s="10">
        <v>2960</v>
      </c>
      <c r="F582" s="10">
        <v>2985</v>
      </c>
      <c r="G582" s="11">
        <v>0</v>
      </c>
      <c r="H582" s="20">
        <f t="shared" ref="H582" si="490">IF(D582="LONG",(F582-E582)*C582,(E582-F582)*C582)</f>
        <v>2500</v>
      </c>
      <c r="I582" s="13">
        <v>0</v>
      </c>
      <c r="J582" s="12">
        <f t="shared" ref="J582" si="491">(H582+I582)</f>
        <v>2500</v>
      </c>
    </row>
    <row r="583" spans="1:10" x14ac:dyDescent="0.25">
      <c r="A583" s="16">
        <v>42934</v>
      </c>
      <c r="B583" s="9" t="s">
        <v>17</v>
      </c>
      <c r="C583" s="9">
        <v>5000</v>
      </c>
      <c r="D583" s="9" t="s">
        <v>15</v>
      </c>
      <c r="E583" s="10">
        <v>147</v>
      </c>
      <c r="F583" s="10">
        <v>146.4</v>
      </c>
      <c r="G583" s="11">
        <v>145.4</v>
      </c>
      <c r="H583" s="14">
        <f t="shared" ref="H583:H584" si="492">(E583-F583)*C583</f>
        <v>2999.9999999999718</v>
      </c>
      <c r="I583" s="13">
        <f t="shared" ref="I583" si="493">(F583-G583)*C583</f>
        <v>5000</v>
      </c>
      <c r="J583" s="14">
        <f t="shared" ref="J583:J584" si="494">+I583+H583</f>
        <v>7999.9999999999718</v>
      </c>
    </row>
    <row r="584" spans="1:10" x14ac:dyDescent="0.25">
      <c r="A584" s="16">
        <v>42934</v>
      </c>
      <c r="B584" s="9" t="s">
        <v>18</v>
      </c>
      <c r="C584" s="9">
        <v>100</v>
      </c>
      <c r="D584" s="9" t="s">
        <v>15</v>
      </c>
      <c r="E584" s="10">
        <v>28170</v>
      </c>
      <c r="F584" s="10">
        <v>28250</v>
      </c>
      <c r="G584" s="11">
        <v>0</v>
      </c>
      <c r="H584" s="18">
        <f t="shared" si="492"/>
        <v>-8000</v>
      </c>
      <c r="I584" s="13">
        <v>0</v>
      </c>
      <c r="J584" s="14">
        <f t="shared" si="494"/>
        <v>-8000</v>
      </c>
    </row>
    <row r="585" spans="1:10" x14ac:dyDescent="0.25">
      <c r="A585" s="16">
        <v>42933</v>
      </c>
      <c r="B585" s="9" t="s">
        <v>10</v>
      </c>
      <c r="C585" s="9">
        <v>100</v>
      </c>
      <c r="D585" s="9" t="s">
        <v>11</v>
      </c>
      <c r="E585" s="10">
        <v>3005</v>
      </c>
      <c r="F585" s="10">
        <v>2975</v>
      </c>
      <c r="G585" s="11">
        <v>0</v>
      </c>
      <c r="H585" s="12">
        <f t="shared" ref="H585:H594" si="495">IF(D585="LONG",(F585-E585)*C585,(E585-F585)*C585)</f>
        <v>-3000</v>
      </c>
      <c r="I585" s="13">
        <v>0</v>
      </c>
      <c r="J585" s="12">
        <f t="shared" ref="J585:J594" si="496">(H585+I585)</f>
        <v>-3000</v>
      </c>
    </row>
    <row r="586" spans="1:10" x14ac:dyDescent="0.25">
      <c r="A586" s="16">
        <v>42933</v>
      </c>
      <c r="B586" s="9" t="s">
        <v>17</v>
      </c>
      <c r="C586" s="9">
        <v>5000</v>
      </c>
      <c r="D586" s="9" t="s">
        <v>11</v>
      </c>
      <c r="E586" s="10">
        <v>148.6</v>
      </c>
      <c r="F586" s="10">
        <v>149.19999999999999</v>
      </c>
      <c r="G586" s="11">
        <v>0</v>
      </c>
      <c r="H586" s="12">
        <f t="shared" si="495"/>
        <v>2999.9999999999718</v>
      </c>
      <c r="I586" s="13">
        <v>0</v>
      </c>
      <c r="J586" s="12">
        <f t="shared" si="496"/>
        <v>2999.9999999999718</v>
      </c>
    </row>
    <row r="587" spans="1:10" x14ac:dyDescent="0.25">
      <c r="A587" s="16">
        <v>42930</v>
      </c>
      <c r="B587" s="9" t="s">
        <v>14</v>
      </c>
      <c r="C587" s="9">
        <v>100</v>
      </c>
      <c r="D587" s="9" t="s">
        <v>11</v>
      </c>
      <c r="E587" s="10">
        <v>27810</v>
      </c>
      <c r="F587" s="10">
        <v>27870</v>
      </c>
      <c r="G587" s="11">
        <v>27940</v>
      </c>
      <c r="H587" s="12">
        <f t="shared" si="495"/>
        <v>6000</v>
      </c>
      <c r="I587" s="13">
        <f t="shared" ref="I587" si="497">(G587-F587)*C587</f>
        <v>7000</v>
      </c>
      <c r="J587" s="12">
        <f t="shared" si="496"/>
        <v>13000</v>
      </c>
    </row>
    <row r="588" spans="1:10" x14ac:dyDescent="0.25">
      <c r="A588" s="16">
        <v>42930</v>
      </c>
      <c r="B588" s="9" t="s">
        <v>12</v>
      </c>
      <c r="C588" s="9">
        <v>5000</v>
      </c>
      <c r="D588" s="9" t="s">
        <v>11</v>
      </c>
      <c r="E588" s="10">
        <v>179.5</v>
      </c>
      <c r="F588" s="10">
        <v>180.1</v>
      </c>
      <c r="G588" s="11">
        <v>0</v>
      </c>
      <c r="H588" s="12">
        <f t="shared" si="495"/>
        <v>2999.9999999999718</v>
      </c>
      <c r="I588" s="13">
        <v>0</v>
      </c>
      <c r="J588" s="12">
        <f t="shared" si="496"/>
        <v>2999.9999999999718</v>
      </c>
    </row>
    <row r="589" spans="1:10" x14ac:dyDescent="0.25">
      <c r="A589" s="16">
        <v>42930</v>
      </c>
      <c r="B589" s="9" t="s">
        <v>10</v>
      </c>
      <c r="C589" s="9">
        <v>100</v>
      </c>
      <c r="D589" s="9" t="s">
        <v>11</v>
      </c>
      <c r="E589" s="10">
        <v>2970</v>
      </c>
      <c r="F589" s="10">
        <v>2995</v>
      </c>
      <c r="G589" s="11">
        <v>0</v>
      </c>
      <c r="H589" s="12">
        <f t="shared" si="495"/>
        <v>2500</v>
      </c>
      <c r="I589" s="13">
        <v>0</v>
      </c>
      <c r="J589" s="12">
        <f t="shared" si="496"/>
        <v>2500</v>
      </c>
    </row>
    <row r="590" spans="1:10" x14ac:dyDescent="0.25">
      <c r="A590" s="16">
        <v>42929</v>
      </c>
      <c r="B590" s="9" t="s">
        <v>14</v>
      </c>
      <c r="C590" s="9">
        <v>100</v>
      </c>
      <c r="D590" s="9" t="s">
        <v>11</v>
      </c>
      <c r="E590" s="10">
        <v>27925</v>
      </c>
      <c r="F590" s="10">
        <v>27800</v>
      </c>
      <c r="G590" s="11">
        <v>0</v>
      </c>
      <c r="H590" s="12">
        <f t="shared" si="495"/>
        <v>-12500</v>
      </c>
      <c r="I590" s="13">
        <v>0</v>
      </c>
      <c r="J590" s="12">
        <f t="shared" si="496"/>
        <v>-12500</v>
      </c>
    </row>
    <row r="591" spans="1:10" x14ac:dyDescent="0.25">
      <c r="A591" s="16">
        <v>42929</v>
      </c>
      <c r="B591" s="9" t="s">
        <v>12</v>
      </c>
      <c r="C591" s="9">
        <v>5000</v>
      </c>
      <c r="D591" s="9" t="s">
        <v>11</v>
      </c>
      <c r="E591" s="10">
        <v>182</v>
      </c>
      <c r="F591" s="10">
        <v>182.6</v>
      </c>
      <c r="G591" s="11">
        <v>183.3</v>
      </c>
      <c r="H591" s="12">
        <f t="shared" si="495"/>
        <v>2999.9999999999718</v>
      </c>
      <c r="I591" s="13">
        <f t="shared" ref="I591:I592" si="498">(G591-F591)*C591</f>
        <v>3500.0000000000855</v>
      </c>
      <c r="J591" s="12">
        <f t="shared" si="496"/>
        <v>6500.0000000000573</v>
      </c>
    </row>
    <row r="592" spans="1:10" x14ac:dyDescent="0.25">
      <c r="A592" s="16">
        <v>42929</v>
      </c>
      <c r="B592" s="9" t="s">
        <v>10</v>
      </c>
      <c r="C592" s="9">
        <v>100</v>
      </c>
      <c r="D592" s="9" t="s">
        <v>11</v>
      </c>
      <c r="E592" s="10">
        <v>2925</v>
      </c>
      <c r="F592" s="10">
        <v>2950</v>
      </c>
      <c r="G592" s="11">
        <v>2980</v>
      </c>
      <c r="H592" s="12">
        <f t="shared" si="495"/>
        <v>2500</v>
      </c>
      <c r="I592" s="13">
        <f t="shared" si="498"/>
        <v>3000</v>
      </c>
      <c r="J592" s="12">
        <f t="shared" si="496"/>
        <v>5500</v>
      </c>
    </row>
    <row r="593" spans="1:10" x14ac:dyDescent="0.25">
      <c r="A593" s="16">
        <v>42929</v>
      </c>
      <c r="B593" s="9" t="s">
        <v>10</v>
      </c>
      <c r="C593" s="9">
        <v>100</v>
      </c>
      <c r="D593" s="9" t="s">
        <v>11</v>
      </c>
      <c r="E593" s="10">
        <v>2930</v>
      </c>
      <c r="F593" s="10">
        <v>2905</v>
      </c>
      <c r="G593" s="11">
        <v>0</v>
      </c>
      <c r="H593" s="12">
        <f t="shared" si="495"/>
        <v>-2500</v>
      </c>
      <c r="I593" s="13">
        <v>0</v>
      </c>
      <c r="J593" s="12">
        <f t="shared" si="496"/>
        <v>-2500</v>
      </c>
    </row>
    <row r="594" spans="1:10" x14ac:dyDescent="0.25">
      <c r="A594" s="16">
        <v>42928</v>
      </c>
      <c r="B594" s="9" t="s">
        <v>18</v>
      </c>
      <c r="C594" s="9">
        <v>100</v>
      </c>
      <c r="D594" s="9" t="s">
        <v>11</v>
      </c>
      <c r="E594" s="10">
        <v>27890</v>
      </c>
      <c r="F594" s="10">
        <v>27820</v>
      </c>
      <c r="G594" s="11">
        <v>0</v>
      </c>
      <c r="H594" s="20">
        <f t="shared" si="495"/>
        <v>-7000</v>
      </c>
      <c r="I594" s="13">
        <v>0</v>
      </c>
      <c r="J594" s="12">
        <f t="shared" si="496"/>
        <v>-7000</v>
      </c>
    </row>
    <row r="595" spans="1:10" x14ac:dyDescent="0.25">
      <c r="A595" s="16">
        <v>42928</v>
      </c>
      <c r="B595" s="9" t="s">
        <v>17</v>
      </c>
      <c r="C595" s="9">
        <v>5000</v>
      </c>
      <c r="D595" s="9" t="s">
        <v>15</v>
      </c>
      <c r="E595" s="10">
        <v>149.44999999999999</v>
      </c>
      <c r="F595" s="10">
        <v>148.80000000000001</v>
      </c>
      <c r="G595" s="11">
        <v>0</v>
      </c>
      <c r="H595" s="18">
        <f t="shared" ref="H595:H596" si="499">(E595-F595)*C595</f>
        <v>3249.9999999998863</v>
      </c>
      <c r="I595" s="13">
        <v>0</v>
      </c>
      <c r="J595" s="14">
        <f t="shared" ref="J595:J596" si="500">+I595+H595</f>
        <v>3249.9999999998863</v>
      </c>
    </row>
    <row r="596" spans="1:10" x14ac:dyDescent="0.25">
      <c r="A596" s="16">
        <v>42928</v>
      </c>
      <c r="B596" s="9" t="s">
        <v>10</v>
      </c>
      <c r="C596" s="9">
        <v>100</v>
      </c>
      <c r="D596" s="9" t="s">
        <v>15</v>
      </c>
      <c r="E596" s="10">
        <v>2959</v>
      </c>
      <c r="F596" s="10">
        <v>2984</v>
      </c>
      <c r="G596" s="11">
        <v>0</v>
      </c>
      <c r="H596" s="18">
        <f t="shared" si="499"/>
        <v>-2500</v>
      </c>
      <c r="I596" s="13">
        <v>0</v>
      </c>
      <c r="J596" s="14">
        <f t="shared" si="500"/>
        <v>-2500</v>
      </c>
    </row>
    <row r="597" spans="1:10" x14ac:dyDescent="0.25">
      <c r="A597" s="16">
        <v>42927</v>
      </c>
      <c r="B597" s="9" t="s">
        <v>14</v>
      </c>
      <c r="C597" s="9">
        <v>100</v>
      </c>
      <c r="D597" s="9" t="s">
        <v>11</v>
      </c>
      <c r="E597" s="10">
        <v>27720</v>
      </c>
      <c r="F597" s="10">
        <v>27780</v>
      </c>
      <c r="G597" s="11">
        <v>27860</v>
      </c>
      <c r="H597" s="12">
        <f t="shared" ref="H597:H605" si="501">IF(D597="LONG",(F597-E597)*C597,(E597-F597)*C597)</f>
        <v>6000</v>
      </c>
      <c r="I597" s="13">
        <f t="shared" ref="I597:I599" si="502">(G597-F597)*C597</f>
        <v>8000</v>
      </c>
      <c r="J597" s="12">
        <f t="shared" ref="J597:J603" si="503">(H597+I597)</f>
        <v>14000</v>
      </c>
    </row>
    <row r="598" spans="1:10" x14ac:dyDescent="0.25">
      <c r="A598" s="16">
        <v>42927</v>
      </c>
      <c r="B598" s="9" t="s">
        <v>10</v>
      </c>
      <c r="C598" s="9">
        <v>100</v>
      </c>
      <c r="D598" s="9" t="s">
        <v>11</v>
      </c>
      <c r="E598" s="10">
        <v>2855</v>
      </c>
      <c r="F598" s="10">
        <v>2875</v>
      </c>
      <c r="G598" s="11">
        <v>2900</v>
      </c>
      <c r="H598" s="12">
        <f t="shared" si="501"/>
        <v>2000</v>
      </c>
      <c r="I598" s="13">
        <f t="shared" si="502"/>
        <v>2500</v>
      </c>
      <c r="J598" s="12">
        <f t="shared" si="503"/>
        <v>4500</v>
      </c>
    </row>
    <row r="599" spans="1:10" x14ac:dyDescent="0.25">
      <c r="A599" s="16">
        <v>42927</v>
      </c>
      <c r="B599" s="9" t="s">
        <v>12</v>
      </c>
      <c r="C599" s="9">
        <v>5000</v>
      </c>
      <c r="D599" s="9" t="s">
        <v>11</v>
      </c>
      <c r="E599" s="10">
        <v>179.15</v>
      </c>
      <c r="F599" s="10">
        <v>179.75</v>
      </c>
      <c r="G599" s="11">
        <v>180.45</v>
      </c>
      <c r="H599" s="12">
        <f t="shared" si="501"/>
        <v>2999.9999999999718</v>
      </c>
      <c r="I599" s="13">
        <f t="shared" si="502"/>
        <v>3499.9999999999432</v>
      </c>
      <c r="J599" s="12">
        <f t="shared" si="503"/>
        <v>6499.9999999999145</v>
      </c>
    </row>
    <row r="600" spans="1:10" x14ac:dyDescent="0.25">
      <c r="A600" s="2">
        <v>42923</v>
      </c>
      <c r="B600" s="21" t="s">
        <v>18</v>
      </c>
      <c r="C600" s="9">
        <v>100</v>
      </c>
      <c r="D600" s="21" t="s">
        <v>11</v>
      </c>
      <c r="E600" s="10">
        <v>28030</v>
      </c>
      <c r="F600" s="10">
        <v>27970</v>
      </c>
      <c r="G600" s="11">
        <v>0</v>
      </c>
      <c r="H600" s="12">
        <f t="shared" si="501"/>
        <v>-6000</v>
      </c>
      <c r="I600" s="13">
        <v>0</v>
      </c>
      <c r="J600" s="12">
        <f t="shared" si="503"/>
        <v>-6000</v>
      </c>
    </row>
    <row r="601" spans="1:10" x14ac:dyDescent="0.25">
      <c r="A601" s="2">
        <v>42923</v>
      </c>
      <c r="B601" s="21" t="s">
        <v>12</v>
      </c>
      <c r="C601" s="9">
        <v>5000</v>
      </c>
      <c r="D601" s="21" t="s">
        <v>11</v>
      </c>
      <c r="E601" s="10">
        <v>180</v>
      </c>
      <c r="F601" s="10">
        <v>180.6</v>
      </c>
      <c r="G601" s="11">
        <v>181.6</v>
      </c>
      <c r="H601" s="12">
        <f t="shared" si="501"/>
        <v>2999.9999999999718</v>
      </c>
      <c r="I601" s="13">
        <f t="shared" ref="I601" si="504">(G601-F601)*C601</f>
        <v>5000</v>
      </c>
      <c r="J601" s="12">
        <f t="shared" si="503"/>
        <v>7999.9999999999718</v>
      </c>
    </row>
    <row r="602" spans="1:10" x14ac:dyDescent="0.25">
      <c r="A602" s="2">
        <v>42923</v>
      </c>
      <c r="B602" s="21" t="s">
        <v>10</v>
      </c>
      <c r="C602" s="9">
        <v>100</v>
      </c>
      <c r="D602" s="21" t="s">
        <v>11</v>
      </c>
      <c r="E602" s="10">
        <v>2871</v>
      </c>
      <c r="F602" s="10">
        <v>2891</v>
      </c>
      <c r="G602" s="11">
        <v>0</v>
      </c>
      <c r="H602" s="12">
        <f t="shared" si="501"/>
        <v>2000</v>
      </c>
      <c r="I602" s="13">
        <v>0</v>
      </c>
      <c r="J602" s="12">
        <f t="shared" si="503"/>
        <v>2000</v>
      </c>
    </row>
    <row r="603" spans="1:10" x14ac:dyDescent="0.25">
      <c r="A603" s="2">
        <v>42922</v>
      </c>
      <c r="B603" s="21" t="s">
        <v>19</v>
      </c>
      <c r="C603" s="9">
        <v>5000</v>
      </c>
      <c r="D603" s="21" t="s">
        <v>11</v>
      </c>
      <c r="E603" s="10">
        <v>146</v>
      </c>
      <c r="F603" s="10">
        <v>146.6</v>
      </c>
      <c r="G603" s="11">
        <v>147.30000000000001</v>
      </c>
      <c r="H603" s="12">
        <f t="shared" si="501"/>
        <v>2999.9999999999718</v>
      </c>
      <c r="I603" s="13">
        <f t="shared" ref="I603" si="505">(G603-F603)*C603</f>
        <v>3500.0000000000855</v>
      </c>
      <c r="J603" s="12">
        <f t="shared" si="503"/>
        <v>6500.0000000000573</v>
      </c>
    </row>
    <row r="604" spans="1:10" x14ac:dyDescent="0.25">
      <c r="A604" s="2">
        <v>42922</v>
      </c>
      <c r="B604" s="21" t="s">
        <v>10</v>
      </c>
      <c r="C604" s="9">
        <v>100</v>
      </c>
      <c r="D604" s="21" t="s">
        <v>11</v>
      </c>
      <c r="E604" s="10">
        <v>2961</v>
      </c>
      <c r="F604" s="10">
        <v>2981</v>
      </c>
      <c r="G604" s="11">
        <v>0</v>
      </c>
      <c r="H604" s="12">
        <f t="shared" si="501"/>
        <v>2000</v>
      </c>
      <c r="I604" s="13">
        <v>0</v>
      </c>
      <c r="J604" s="12">
        <f>(H604+I604)</f>
        <v>2000</v>
      </c>
    </row>
    <row r="605" spans="1:10" x14ac:dyDescent="0.25">
      <c r="A605" s="2">
        <v>42922</v>
      </c>
      <c r="B605" s="21" t="s">
        <v>18</v>
      </c>
      <c r="C605" s="9">
        <v>100</v>
      </c>
      <c r="D605" s="21" t="s">
        <v>11</v>
      </c>
      <c r="E605" s="10">
        <v>28110</v>
      </c>
      <c r="F605" s="10">
        <v>28170</v>
      </c>
      <c r="G605" s="11">
        <v>0</v>
      </c>
      <c r="H605" s="12">
        <f t="shared" si="501"/>
        <v>6000</v>
      </c>
      <c r="I605" s="13">
        <v>0</v>
      </c>
      <c r="J605" s="12">
        <f t="shared" ref="J605" si="506">(H605+I605)</f>
        <v>6000</v>
      </c>
    </row>
    <row r="606" spans="1:10" x14ac:dyDescent="0.25">
      <c r="A606" s="2">
        <v>42921</v>
      </c>
      <c r="B606" s="21" t="s">
        <v>12</v>
      </c>
      <c r="C606" s="9">
        <v>5000</v>
      </c>
      <c r="D606" s="21" t="s">
        <v>15</v>
      </c>
      <c r="E606" s="10">
        <v>181.6</v>
      </c>
      <c r="F606" s="10">
        <v>181</v>
      </c>
      <c r="G606" s="11">
        <v>180</v>
      </c>
      <c r="H606" s="14">
        <f t="shared" ref="H606" si="507">(E606-F606)*C606</f>
        <v>2999.9999999999718</v>
      </c>
      <c r="I606" s="13">
        <f t="shared" ref="I606" si="508">(F606-G606)*C606</f>
        <v>5000</v>
      </c>
      <c r="J606" s="14">
        <f t="shared" ref="J606" si="509">+I606+H606</f>
        <v>7999.9999999999718</v>
      </c>
    </row>
    <row r="607" spans="1:10" x14ac:dyDescent="0.25">
      <c r="A607" s="2">
        <v>42921</v>
      </c>
      <c r="B607" s="21" t="s">
        <v>10</v>
      </c>
      <c r="C607" s="9">
        <v>100</v>
      </c>
      <c r="D607" s="21" t="s">
        <v>11</v>
      </c>
      <c r="E607" s="10">
        <v>3005</v>
      </c>
      <c r="F607" s="10">
        <v>3025</v>
      </c>
      <c r="G607" s="11">
        <v>0</v>
      </c>
      <c r="H607" s="12">
        <f t="shared" ref="H607:H608" si="510">IF(D607="LONG",(F607-E607)*C607,(E607-F607)*C607)</f>
        <v>2000</v>
      </c>
      <c r="I607" s="13">
        <v>0</v>
      </c>
      <c r="J607" s="12">
        <f t="shared" ref="J607:J608" si="511">(H607+I607)</f>
        <v>2000</v>
      </c>
    </row>
    <row r="608" spans="1:10" x14ac:dyDescent="0.25">
      <c r="A608" s="2">
        <v>42921</v>
      </c>
      <c r="B608" s="21" t="s">
        <v>14</v>
      </c>
      <c r="C608" s="9">
        <v>100</v>
      </c>
      <c r="D608" s="21" t="s">
        <v>11</v>
      </c>
      <c r="E608" s="10">
        <v>28030</v>
      </c>
      <c r="F608" s="10">
        <v>28080</v>
      </c>
      <c r="G608" s="11">
        <v>28140</v>
      </c>
      <c r="H608" s="12">
        <f t="shared" si="510"/>
        <v>5000</v>
      </c>
      <c r="I608" s="13">
        <f t="shared" ref="I608" si="512">(G608-F608)*C608</f>
        <v>6000</v>
      </c>
      <c r="J608" s="12">
        <f t="shared" si="511"/>
        <v>11000</v>
      </c>
    </row>
    <row r="609" spans="1:10" x14ac:dyDescent="0.25">
      <c r="A609" s="2">
        <v>42920</v>
      </c>
      <c r="B609" s="21" t="s">
        <v>12</v>
      </c>
      <c r="C609" s="9">
        <v>5000</v>
      </c>
      <c r="D609" s="21" t="s">
        <v>15</v>
      </c>
      <c r="E609" s="10">
        <v>180.5</v>
      </c>
      <c r="F609" s="10">
        <v>179.9</v>
      </c>
      <c r="G609" s="11">
        <v>0</v>
      </c>
      <c r="H609" s="14">
        <f t="shared" ref="H609:H613" si="513">(E609-F609)*C609</f>
        <v>2999.9999999999718</v>
      </c>
      <c r="I609" s="13">
        <v>0</v>
      </c>
      <c r="J609" s="14">
        <f t="shared" ref="J609:J613" si="514">+I609+H609</f>
        <v>2999.9999999999718</v>
      </c>
    </row>
    <row r="610" spans="1:10" x14ac:dyDescent="0.25">
      <c r="A610" s="2">
        <v>42920</v>
      </c>
      <c r="B610" s="21" t="s">
        <v>10</v>
      </c>
      <c r="C610" s="9">
        <v>100</v>
      </c>
      <c r="D610" s="21" t="s">
        <v>15</v>
      </c>
      <c r="E610" s="10">
        <v>3055</v>
      </c>
      <c r="F610" s="10">
        <v>3030</v>
      </c>
      <c r="G610" s="11">
        <v>3000</v>
      </c>
      <c r="H610" s="14">
        <f t="shared" si="513"/>
        <v>2500</v>
      </c>
      <c r="I610" s="13">
        <f t="shared" ref="I610" si="515">(F610-G610)*C610</f>
        <v>3000</v>
      </c>
      <c r="J610" s="14">
        <f t="shared" si="514"/>
        <v>5500</v>
      </c>
    </row>
    <row r="611" spans="1:10" x14ac:dyDescent="0.25">
      <c r="A611" s="2">
        <v>42920</v>
      </c>
      <c r="B611" s="21" t="s">
        <v>24</v>
      </c>
      <c r="C611" s="9">
        <v>1000</v>
      </c>
      <c r="D611" s="21" t="s">
        <v>15</v>
      </c>
      <c r="E611" s="10">
        <v>385.5</v>
      </c>
      <c r="F611" s="10">
        <v>383.5</v>
      </c>
      <c r="G611" s="11">
        <v>0</v>
      </c>
      <c r="H611" s="14">
        <f t="shared" si="513"/>
        <v>2000</v>
      </c>
      <c r="I611" s="13">
        <v>0</v>
      </c>
      <c r="J611" s="14">
        <f t="shared" si="514"/>
        <v>2000</v>
      </c>
    </row>
    <row r="612" spans="1:10" x14ac:dyDescent="0.25">
      <c r="A612" s="2">
        <v>42919</v>
      </c>
      <c r="B612" s="21" t="s">
        <v>18</v>
      </c>
      <c r="C612" s="9">
        <v>100</v>
      </c>
      <c r="D612" s="21" t="s">
        <v>15</v>
      </c>
      <c r="E612" s="10">
        <v>28375</v>
      </c>
      <c r="F612" s="10">
        <v>28315</v>
      </c>
      <c r="G612" s="11">
        <v>28245</v>
      </c>
      <c r="H612" s="14">
        <f t="shared" si="513"/>
        <v>6000</v>
      </c>
      <c r="I612" s="13">
        <v>0</v>
      </c>
      <c r="J612" s="14">
        <f t="shared" si="514"/>
        <v>6000</v>
      </c>
    </row>
    <row r="613" spans="1:10" x14ac:dyDescent="0.25">
      <c r="A613" s="2">
        <v>42919</v>
      </c>
      <c r="B613" s="21" t="s">
        <v>10</v>
      </c>
      <c r="C613" s="9">
        <v>100</v>
      </c>
      <c r="D613" s="21" t="s">
        <v>15</v>
      </c>
      <c r="E613" s="10">
        <v>3005</v>
      </c>
      <c r="F613" s="10">
        <v>2985</v>
      </c>
      <c r="G613" s="11">
        <v>0</v>
      </c>
      <c r="H613" s="14">
        <f t="shared" si="513"/>
        <v>2000</v>
      </c>
      <c r="I613" s="13">
        <v>0</v>
      </c>
      <c r="J613" s="14">
        <f t="shared" si="514"/>
        <v>2000</v>
      </c>
    </row>
    <row r="614" spans="1:10" x14ac:dyDescent="0.25">
      <c r="A614" s="2">
        <v>42919</v>
      </c>
      <c r="B614" s="21" t="s">
        <v>12</v>
      </c>
      <c r="C614" s="9">
        <v>5000</v>
      </c>
      <c r="D614" s="21" t="s">
        <v>11</v>
      </c>
      <c r="E614" s="10">
        <v>179.75</v>
      </c>
      <c r="F614" s="10">
        <v>180.35</v>
      </c>
      <c r="G614" s="11">
        <v>181.05</v>
      </c>
      <c r="H614" s="12">
        <f t="shared" ref="H614" si="516">IF(D614="LONG",(F614-E614)*C614,(E614-F614)*C614)</f>
        <v>2999.9999999999718</v>
      </c>
      <c r="I614" s="13">
        <f t="shared" ref="I614" si="517">(G614-F614)*C614</f>
        <v>3500.0000000000855</v>
      </c>
      <c r="J614" s="12">
        <f t="shared" ref="J614" si="518">(H614+I614)</f>
        <v>6500.0000000000573</v>
      </c>
    </row>
    <row r="615" spans="1:10" x14ac:dyDescent="0.25">
      <c r="A615" s="46"/>
      <c r="B615" s="47"/>
      <c r="C615" s="48"/>
      <c r="D615" s="47"/>
      <c r="E615" s="49"/>
      <c r="F615" s="49"/>
      <c r="G615" s="50"/>
      <c r="H615" s="51"/>
      <c r="I615" s="51"/>
      <c r="J615" s="51"/>
    </row>
    <row r="616" spans="1:10" x14ac:dyDescent="0.25">
      <c r="A616" s="2">
        <v>42916</v>
      </c>
      <c r="B616" s="21" t="s">
        <v>10</v>
      </c>
      <c r="C616" s="9">
        <v>100</v>
      </c>
      <c r="D616" s="21" t="s">
        <v>11</v>
      </c>
      <c r="E616" s="10">
        <v>2940</v>
      </c>
      <c r="F616" s="10">
        <v>2955</v>
      </c>
      <c r="G616" s="11">
        <v>0</v>
      </c>
      <c r="H616" s="12">
        <f t="shared" ref="H616" si="519">IF(D616="LONG",(F616-E616)*C616,(E616-F616)*C616)</f>
        <v>1500</v>
      </c>
      <c r="I616" s="13">
        <v>0</v>
      </c>
      <c r="J616" s="12">
        <f t="shared" ref="J616" si="520">(H616+I616)</f>
        <v>1500</v>
      </c>
    </row>
    <row r="617" spans="1:10" x14ac:dyDescent="0.25">
      <c r="A617" s="2">
        <v>42916</v>
      </c>
      <c r="B617" s="21" t="s">
        <v>12</v>
      </c>
      <c r="C617" s="9">
        <v>5000</v>
      </c>
      <c r="D617" s="21" t="s">
        <v>15</v>
      </c>
      <c r="E617" s="10">
        <v>147.25</v>
      </c>
      <c r="F617" s="10">
        <v>147.94999999999999</v>
      </c>
      <c r="G617" s="11">
        <v>0</v>
      </c>
      <c r="H617" s="14">
        <f t="shared" ref="H617" si="521">(E617-F617)*C617</f>
        <v>-3499.9999999999432</v>
      </c>
      <c r="I617" s="13">
        <v>0</v>
      </c>
      <c r="J617" s="14">
        <f t="shared" ref="J617" si="522">+I617+H617</f>
        <v>-3499.9999999999432</v>
      </c>
    </row>
    <row r="618" spans="1:10" x14ac:dyDescent="0.25">
      <c r="A618" s="2">
        <v>42916</v>
      </c>
      <c r="B618" s="21" t="s">
        <v>18</v>
      </c>
      <c r="C618" s="9">
        <v>100</v>
      </c>
      <c r="D618" s="21" t="s">
        <v>11</v>
      </c>
      <c r="E618" s="10">
        <v>28530</v>
      </c>
      <c r="F618" s="10">
        <v>28460</v>
      </c>
      <c r="G618" s="11">
        <v>0</v>
      </c>
      <c r="H618" s="12">
        <f t="shared" ref="H618:H619" si="523">IF(D618="LONG",(F618-E618)*C618,(E618-F618)*C618)</f>
        <v>-7000</v>
      </c>
      <c r="I618" s="13">
        <v>0</v>
      </c>
      <c r="J618" s="12">
        <f t="shared" ref="J618:J619" si="524">(H618+I618)</f>
        <v>-7000</v>
      </c>
    </row>
    <row r="619" spans="1:10" x14ac:dyDescent="0.25">
      <c r="A619" s="2">
        <v>42915</v>
      </c>
      <c r="B619" s="21" t="s">
        <v>10</v>
      </c>
      <c r="C619" s="9">
        <v>100</v>
      </c>
      <c r="D619" s="21" t="s">
        <v>11</v>
      </c>
      <c r="E619" s="10">
        <v>2820</v>
      </c>
      <c r="F619" s="10">
        <v>2840</v>
      </c>
      <c r="G619" s="11">
        <v>0</v>
      </c>
      <c r="H619" s="12">
        <f t="shared" si="523"/>
        <v>2000</v>
      </c>
      <c r="I619" s="13">
        <v>0</v>
      </c>
      <c r="J619" s="12">
        <f t="shared" si="524"/>
        <v>2000</v>
      </c>
    </row>
    <row r="620" spans="1:10" x14ac:dyDescent="0.25">
      <c r="A620" s="2">
        <v>42915</v>
      </c>
      <c r="B620" s="21" t="s">
        <v>18</v>
      </c>
      <c r="C620" s="9">
        <v>100</v>
      </c>
      <c r="D620" s="21" t="s">
        <v>15</v>
      </c>
      <c r="E620" s="10">
        <v>28500</v>
      </c>
      <c r="F620" s="10">
        <v>28440</v>
      </c>
      <c r="G620" s="11">
        <v>0</v>
      </c>
      <c r="H620" s="14">
        <f t="shared" ref="H620:H621" si="525">(E620-F620)*C620</f>
        <v>6000</v>
      </c>
      <c r="I620" s="13">
        <v>0</v>
      </c>
      <c r="J620" s="14">
        <f t="shared" ref="J620:J621" si="526">+I620+H620</f>
        <v>6000</v>
      </c>
    </row>
    <row r="621" spans="1:10" x14ac:dyDescent="0.25">
      <c r="A621" s="2">
        <v>42915</v>
      </c>
      <c r="B621" s="21" t="s">
        <v>12</v>
      </c>
      <c r="C621" s="9">
        <v>5000</v>
      </c>
      <c r="D621" s="21" t="s">
        <v>15</v>
      </c>
      <c r="E621" s="10">
        <v>177.5</v>
      </c>
      <c r="F621" s="10">
        <v>178.2</v>
      </c>
      <c r="G621" s="11">
        <v>0</v>
      </c>
      <c r="H621" s="14">
        <f t="shared" si="525"/>
        <v>-3499.9999999999432</v>
      </c>
      <c r="I621" s="13">
        <v>0</v>
      </c>
      <c r="J621" s="14">
        <f t="shared" si="526"/>
        <v>-3499.9999999999432</v>
      </c>
    </row>
    <row r="622" spans="1:10" x14ac:dyDescent="0.25">
      <c r="A622" s="2">
        <v>42914</v>
      </c>
      <c r="B622" s="21" t="s">
        <v>18</v>
      </c>
      <c r="C622" s="9">
        <v>100</v>
      </c>
      <c r="D622" s="21" t="s">
        <v>11</v>
      </c>
      <c r="E622" s="10">
        <v>28630</v>
      </c>
      <c r="F622" s="10">
        <v>28690</v>
      </c>
      <c r="G622" s="11">
        <v>28725</v>
      </c>
      <c r="H622" s="12">
        <f t="shared" ref="H622" si="527">IF(D622="LONG",(F622-E622)*C622,(E622-F622)*C622)</f>
        <v>6000</v>
      </c>
      <c r="I622" s="13">
        <f t="shared" ref="I622" si="528">(G622-F622)*C622</f>
        <v>3500</v>
      </c>
      <c r="J622" s="12">
        <f t="shared" ref="J622" si="529">(H622+I622)</f>
        <v>9500</v>
      </c>
    </row>
    <row r="623" spans="1:10" x14ac:dyDescent="0.25">
      <c r="A623" s="2">
        <v>42914</v>
      </c>
      <c r="B623" s="21" t="s">
        <v>12</v>
      </c>
      <c r="C623" s="9">
        <v>5000</v>
      </c>
      <c r="D623" s="21" t="s">
        <v>15</v>
      </c>
      <c r="E623" s="10">
        <v>177.25</v>
      </c>
      <c r="F623" s="10">
        <v>176.65</v>
      </c>
      <c r="G623" s="11">
        <v>0</v>
      </c>
      <c r="H623" s="14">
        <f t="shared" ref="H623:H624" si="530">(E623-F623)*C623</f>
        <v>2999.9999999999718</v>
      </c>
      <c r="I623" s="13">
        <v>0</v>
      </c>
      <c r="J623" s="14">
        <f t="shared" ref="J623:J624" si="531">+I623+H623</f>
        <v>2999.9999999999718</v>
      </c>
    </row>
    <row r="624" spans="1:10" x14ac:dyDescent="0.25">
      <c r="A624" s="2">
        <v>42914</v>
      </c>
      <c r="B624" s="21" t="s">
        <v>10</v>
      </c>
      <c r="C624" s="9">
        <v>100</v>
      </c>
      <c r="D624" s="21" t="s">
        <v>15</v>
      </c>
      <c r="E624" s="10">
        <v>2860</v>
      </c>
      <c r="F624" s="10">
        <v>2885</v>
      </c>
      <c r="G624" s="11">
        <v>0</v>
      </c>
      <c r="H624" s="14">
        <f t="shared" si="530"/>
        <v>-2500</v>
      </c>
      <c r="I624" s="13">
        <v>0</v>
      </c>
      <c r="J624" s="14">
        <f t="shared" si="531"/>
        <v>-2500</v>
      </c>
    </row>
    <row r="625" spans="1:10" x14ac:dyDescent="0.25">
      <c r="A625" s="2">
        <v>42913</v>
      </c>
      <c r="B625" s="21" t="s">
        <v>18</v>
      </c>
      <c r="C625" s="9">
        <v>100</v>
      </c>
      <c r="D625" s="21" t="s">
        <v>11</v>
      </c>
      <c r="E625" s="10">
        <v>28510</v>
      </c>
      <c r="F625" s="10">
        <v>28570</v>
      </c>
      <c r="G625" s="11">
        <v>28640</v>
      </c>
      <c r="H625" s="12">
        <f t="shared" ref="H625:H629" si="532">IF(D625="LONG",(F625-E625)*C625,(E625-F625)*C625)</f>
        <v>6000</v>
      </c>
      <c r="I625" s="13">
        <f t="shared" ref="I625:I628" si="533">(G625-F625)*C625</f>
        <v>7000</v>
      </c>
      <c r="J625" s="12">
        <f t="shared" ref="J625:J629" si="534">(H625+I625)</f>
        <v>13000</v>
      </c>
    </row>
    <row r="626" spans="1:10" x14ac:dyDescent="0.25">
      <c r="A626" s="2">
        <v>42913</v>
      </c>
      <c r="B626" s="21" t="s">
        <v>10</v>
      </c>
      <c r="C626" s="9">
        <v>100</v>
      </c>
      <c r="D626" s="21" t="s">
        <v>11</v>
      </c>
      <c r="E626" s="10">
        <v>2815</v>
      </c>
      <c r="F626" s="10">
        <v>2835</v>
      </c>
      <c r="G626" s="11">
        <v>2860</v>
      </c>
      <c r="H626" s="12">
        <f t="shared" si="532"/>
        <v>2000</v>
      </c>
      <c r="I626" s="13">
        <f t="shared" si="533"/>
        <v>2500</v>
      </c>
      <c r="J626" s="12">
        <f t="shared" si="534"/>
        <v>4500</v>
      </c>
    </row>
    <row r="627" spans="1:10" x14ac:dyDescent="0.25">
      <c r="A627" s="2">
        <v>42913</v>
      </c>
      <c r="B627" s="21" t="s">
        <v>12</v>
      </c>
      <c r="C627" s="9">
        <v>5000</v>
      </c>
      <c r="D627" s="21" t="s">
        <v>11</v>
      </c>
      <c r="E627" s="10">
        <v>174.75</v>
      </c>
      <c r="F627" s="10">
        <v>175.35</v>
      </c>
      <c r="G627" s="11">
        <v>176.05</v>
      </c>
      <c r="H627" s="12">
        <f t="shared" si="532"/>
        <v>2999.9999999999718</v>
      </c>
      <c r="I627" s="13">
        <f t="shared" si="533"/>
        <v>3500.0000000000855</v>
      </c>
      <c r="J627" s="12">
        <f t="shared" si="534"/>
        <v>6500.0000000000573</v>
      </c>
    </row>
    <row r="628" spans="1:10" x14ac:dyDescent="0.25">
      <c r="A628" s="2">
        <v>42909</v>
      </c>
      <c r="B628" s="21" t="s">
        <v>12</v>
      </c>
      <c r="C628" s="9">
        <v>5000</v>
      </c>
      <c r="D628" s="21" t="s">
        <v>11</v>
      </c>
      <c r="E628" s="10">
        <v>173.25</v>
      </c>
      <c r="F628" s="10">
        <v>173.85</v>
      </c>
      <c r="G628" s="11">
        <v>174.55</v>
      </c>
      <c r="H628" s="12">
        <f t="shared" si="532"/>
        <v>2999.9999999999718</v>
      </c>
      <c r="I628" s="13">
        <f t="shared" si="533"/>
        <v>3500.0000000000855</v>
      </c>
      <c r="J628" s="12">
        <f t="shared" si="534"/>
        <v>6500.0000000000573</v>
      </c>
    </row>
    <row r="629" spans="1:10" x14ac:dyDescent="0.25">
      <c r="A629" s="2">
        <v>42909</v>
      </c>
      <c r="B629" s="21" t="s">
        <v>10</v>
      </c>
      <c r="C629" s="9">
        <v>100</v>
      </c>
      <c r="D629" s="21" t="s">
        <v>11</v>
      </c>
      <c r="E629" s="10">
        <v>2780</v>
      </c>
      <c r="F629" s="10">
        <v>2795</v>
      </c>
      <c r="G629" s="11">
        <v>0</v>
      </c>
      <c r="H629" s="12">
        <f t="shared" si="532"/>
        <v>1500</v>
      </c>
      <c r="I629" s="13">
        <v>0</v>
      </c>
      <c r="J629" s="12">
        <f t="shared" si="534"/>
        <v>1500</v>
      </c>
    </row>
    <row r="630" spans="1:10" x14ac:dyDescent="0.25">
      <c r="A630" s="2">
        <v>42908</v>
      </c>
      <c r="B630" s="21" t="s">
        <v>18</v>
      </c>
      <c r="C630" s="9">
        <v>100</v>
      </c>
      <c r="D630" s="21" t="s">
        <v>15</v>
      </c>
      <c r="E630" s="10">
        <v>28680</v>
      </c>
      <c r="F630" s="10">
        <v>28620</v>
      </c>
      <c r="G630" s="11">
        <v>0</v>
      </c>
      <c r="H630" s="14">
        <f t="shared" ref="H630:H631" si="535">(E630-F630)*C630</f>
        <v>6000</v>
      </c>
      <c r="I630" s="13">
        <v>0</v>
      </c>
      <c r="J630" s="14">
        <f t="shared" ref="J630:J631" si="536">+I630+H630</f>
        <v>6000</v>
      </c>
    </row>
    <row r="631" spans="1:10" x14ac:dyDescent="0.25">
      <c r="A631" s="2">
        <v>42908</v>
      </c>
      <c r="B631" s="21" t="s">
        <v>12</v>
      </c>
      <c r="C631" s="9">
        <v>5000</v>
      </c>
      <c r="D631" s="21" t="s">
        <v>15</v>
      </c>
      <c r="E631" s="10">
        <v>169.75</v>
      </c>
      <c r="F631" s="10">
        <v>169.15</v>
      </c>
      <c r="G631" s="11">
        <v>0</v>
      </c>
      <c r="H631" s="14">
        <f t="shared" si="535"/>
        <v>2999.9999999999718</v>
      </c>
      <c r="I631" s="13">
        <v>0</v>
      </c>
      <c r="J631" s="14">
        <f t="shared" si="536"/>
        <v>2999.9999999999718</v>
      </c>
    </row>
    <row r="632" spans="1:10" x14ac:dyDescent="0.25">
      <c r="A632" s="2">
        <v>42907</v>
      </c>
      <c r="B632" s="21" t="s">
        <v>12</v>
      </c>
      <c r="C632" s="9">
        <v>5000</v>
      </c>
      <c r="D632" s="21" t="s">
        <v>11</v>
      </c>
      <c r="E632" s="10">
        <v>165.25</v>
      </c>
      <c r="F632" s="10">
        <v>165.85</v>
      </c>
      <c r="G632" s="11">
        <v>166.85</v>
      </c>
      <c r="H632" s="12">
        <f t="shared" ref="H632:H634" si="537">IF(D632="LONG",(F632-E632)*C632,(E632-F632)*C632)</f>
        <v>2999.9999999999718</v>
      </c>
      <c r="I632" s="13">
        <f t="shared" ref="I632:I634" si="538">(G632-F632)*C632</f>
        <v>5000</v>
      </c>
      <c r="J632" s="12">
        <f t="shared" ref="J632:J634" si="539">(H632+I632)</f>
        <v>7999.9999999999718</v>
      </c>
    </row>
    <row r="633" spans="1:10" x14ac:dyDescent="0.25">
      <c r="A633" s="2">
        <v>42905</v>
      </c>
      <c r="B633" s="21" t="s">
        <v>10</v>
      </c>
      <c r="C633" s="9">
        <v>100</v>
      </c>
      <c r="D633" s="21" t="s">
        <v>11</v>
      </c>
      <c r="E633" s="10">
        <v>2825</v>
      </c>
      <c r="F633" s="10">
        <v>2850</v>
      </c>
      <c r="G633" s="11">
        <v>2866</v>
      </c>
      <c r="H633" s="12">
        <f t="shared" si="537"/>
        <v>2500</v>
      </c>
      <c r="I633" s="13">
        <f t="shared" si="538"/>
        <v>1600</v>
      </c>
      <c r="J633" s="12">
        <f t="shared" si="539"/>
        <v>4100</v>
      </c>
    </row>
    <row r="634" spans="1:10" x14ac:dyDescent="0.25">
      <c r="A634" s="2">
        <v>42905</v>
      </c>
      <c r="B634" s="21" t="s">
        <v>24</v>
      </c>
      <c r="C634" s="9">
        <v>1000</v>
      </c>
      <c r="D634" s="21" t="s">
        <v>11</v>
      </c>
      <c r="E634" s="10">
        <v>364.5</v>
      </c>
      <c r="F634" s="10">
        <v>366.5</v>
      </c>
      <c r="G634" s="11">
        <v>369.5</v>
      </c>
      <c r="H634" s="12">
        <f t="shared" si="537"/>
        <v>2000</v>
      </c>
      <c r="I634" s="13">
        <f t="shared" si="538"/>
        <v>3000</v>
      </c>
      <c r="J634" s="12">
        <f t="shared" si="539"/>
        <v>5000</v>
      </c>
    </row>
    <row r="635" spans="1:10" x14ac:dyDescent="0.25">
      <c r="A635" s="2">
        <v>42906</v>
      </c>
      <c r="B635" s="21" t="s">
        <v>18</v>
      </c>
      <c r="C635" s="9">
        <v>100</v>
      </c>
      <c r="D635" s="21" t="s">
        <v>15</v>
      </c>
      <c r="E635" s="10">
        <v>28515</v>
      </c>
      <c r="F635" s="10">
        <v>28575</v>
      </c>
      <c r="G635" s="11">
        <v>0</v>
      </c>
      <c r="H635" s="14">
        <f t="shared" ref="H635" si="540">(E635-F635)*C635</f>
        <v>-6000</v>
      </c>
      <c r="I635" s="13">
        <v>0</v>
      </c>
      <c r="J635" s="14">
        <f t="shared" ref="J635" si="541">+I635+H635</f>
        <v>-6000</v>
      </c>
    </row>
    <row r="636" spans="1:10" x14ac:dyDescent="0.25">
      <c r="A636" s="2">
        <v>42906</v>
      </c>
      <c r="B636" s="21" t="s">
        <v>17</v>
      </c>
      <c r="C636" s="9">
        <v>5000</v>
      </c>
      <c r="D636" s="21" t="s">
        <v>11</v>
      </c>
      <c r="E636" s="10">
        <v>137</v>
      </c>
      <c r="F636" s="10">
        <v>136.30000000000001</v>
      </c>
      <c r="G636" s="11">
        <v>0</v>
      </c>
      <c r="H636" s="12">
        <f t="shared" ref="H636" si="542">IF(D636="LONG",(F636-E636)*C636,(E636-F636)*C636)</f>
        <v>-3499.9999999999432</v>
      </c>
      <c r="I636" s="13">
        <v>0</v>
      </c>
      <c r="J636" s="12">
        <f t="shared" ref="J636" si="543">(H636+I636)</f>
        <v>-3499.9999999999432</v>
      </c>
    </row>
    <row r="637" spans="1:10" x14ac:dyDescent="0.25">
      <c r="A637" s="2">
        <v>42905</v>
      </c>
      <c r="B637" s="21" t="s">
        <v>18</v>
      </c>
      <c r="C637" s="9">
        <v>100</v>
      </c>
      <c r="D637" s="21" t="s">
        <v>15</v>
      </c>
      <c r="E637" s="10">
        <v>28625</v>
      </c>
      <c r="F637" s="10">
        <v>28575</v>
      </c>
      <c r="G637" s="11">
        <v>28535</v>
      </c>
      <c r="H637" s="14">
        <f t="shared" ref="H637" si="544">(E637-F637)*C637</f>
        <v>5000</v>
      </c>
      <c r="I637" s="13">
        <f t="shared" ref="I637" si="545">(F637-G637)*C637</f>
        <v>4000</v>
      </c>
      <c r="J637" s="14">
        <f t="shared" ref="J637" si="546">+I637+H637</f>
        <v>9000</v>
      </c>
    </row>
    <row r="638" spans="1:10" x14ac:dyDescent="0.25">
      <c r="A638" s="2">
        <v>42905</v>
      </c>
      <c r="B638" s="21" t="s">
        <v>17</v>
      </c>
      <c r="C638" s="9">
        <v>5000</v>
      </c>
      <c r="D638" s="21" t="s">
        <v>11</v>
      </c>
      <c r="E638" s="10">
        <v>136.6</v>
      </c>
      <c r="F638" s="10">
        <v>137.19999999999999</v>
      </c>
      <c r="G638" s="11">
        <v>0</v>
      </c>
      <c r="H638" s="12">
        <f t="shared" ref="H638:H639" si="547">IF(D638="LONG",(F638-E638)*C638,(E638-F638)*C638)</f>
        <v>2999.9999999999718</v>
      </c>
      <c r="I638" s="13">
        <v>0</v>
      </c>
      <c r="J638" s="12">
        <f t="shared" ref="J638:J640" si="548">(H638+I638)</f>
        <v>2999.9999999999718</v>
      </c>
    </row>
    <row r="639" spans="1:10" x14ac:dyDescent="0.25">
      <c r="A639" s="2">
        <v>42905</v>
      </c>
      <c r="B639" s="21" t="s">
        <v>10</v>
      </c>
      <c r="C639" s="9">
        <v>100</v>
      </c>
      <c r="D639" s="21" t="s">
        <v>11</v>
      </c>
      <c r="E639" s="10">
        <v>2870</v>
      </c>
      <c r="F639" s="10">
        <v>2890</v>
      </c>
      <c r="G639" s="11">
        <v>2920</v>
      </c>
      <c r="H639" s="12">
        <f t="shared" si="547"/>
        <v>2000</v>
      </c>
      <c r="I639" s="13">
        <f t="shared" ref="I639" si="549">(G639-F639)*C639</f>
        <v>3000</v>
      </c>
      <c r="J639" s="12">
        <f t="shared" si="548"/>
        <v>5000</v>
      </c>
    </row>
    <row r="640" spans="1:10" x14ac:dyDescent="0.25">
      <c r="A640" s="2">
        <v>42902</v>
      </c>
      <c r="B640" s="21" t="s">
        <v>10</v>
      </c>
      <c r="C640" s="9">
        <v>100</v>
      </c>
      <c r="D640" s="21" t="s">
        <v>11</v>
      </c>
      <c r="E640" s="10">
        <v>2890</v>
      </c>
      <c r="F640" s="10">
        <v>2890</v>
      </c>
      <c r="G640" s="11">
        <v>0</v>
      </c>
      <c r="H640" s="12">
        <v>0</v>
      </c>
      <c r="I640" s="13">
        <v>0</v>
      </c>
      <c r="J640" s="12">
        <f t="shared" si="548"/>
        <v>0</v>
      </c>
    </row>
    <row r="641" spans="1:10" x14ac:dyDescent="0.25">
      <c r="A641" s="2">
        <v>42902</v>
      </c>
      <c r="B641" s="21" t="s">
        <v>18</v>
      </c>
      <c r="C641" s="9">
        <v>100</v>
      </c>
      <c r="D641" s="21" t="s">
        <v>15</v>
      </c>
      <c r="E641" s="10">
        <v>28740</v>
      </c>
      <c r="F641" s="10">
        <v>28675</v>
      </c>
      <c r="G641" s="11">
        <v>0</v>
      </c>
      <c r="H641" s="14">
        <f>(E641-F641)*C641</f>
        <v>6500</v>
      </c>
      <c r="I641" s="13">
        <v>0</v>
      </c>
      <c r="J641" s="14">
        <f t="shared" ref="J641" si="550">+I641+H641</f>
        <v>6500</v>
      </c>
    </row>
    <row r="642" spans="1:10" x14ac:dyDescent="0.25">
      <c r="A642" s="2">
        <v>42902</v>
      </c>
      <c r="B642" s="21" t="s">
        <v>12</v>
      </c>
      <c r="C642" s="9">
        <v>5000</v>
      </c>
      <c r="D642" s="21" t="s">
        <v>11</v>
      </c>
      <c r="E642" s="10">
        <v>163.19999999999999</v>
      </c>
      <c r="F642" s="10">
        <v>162.5</v>
      </c>
      <c r="G642" s="11">
        <v>0</v>
      </c>
      <c r="H642" s="12">
        <f t="shared" ref="H642:H651" si="551">IF(D642="LONG",(F642-E642)*C642,(E642-F642)*C642)</f>
        <v>-3499.9999999999432</v>
      </c>
      <c r="I642" s="13">
        <v>0</v>
      </c>
      <c r="J642" s="12">
        <f t="shared" ref="J642:J651" si="552">(H642+I642)</f>
        <v>-3499.9999999999432</v>
      </c>
    </row>
    <row r="643" spans="1:10" x14ac:dyDescent="0.25">
      <c r="A643" s="2">
        <v>42902</v>
      </c>
      <c r="B643" s="21" t="s">
        <v>17</v>
      </c>
      <c r="C643" s="9">
        <v>5000</v>
      </c>
      <c r="D643" s="21" t="s">
        <v>11</v>
      </c>
      <c r="E643" s="10">
        <v>136</v>
      </c>
      <c r="F643" s="10">
        <v>135.30000000000001</v>
      </c>
      <c r="G643" s="11">
        <v>0</v>
      </c>
      <c r="H643" s="12">
        <f t="shared" si="551"/>
        <v>-3499.9999999999432</v>
      </c>
      <c r="I643" s="13">
        <v>0</v>
      </c>
      <c r="J643" s="12">
        <f t="shared" si="552"/>
        <v>-3499.9999999999432</v>
      </c>
    </row>
    <row r="644" spans="1:10" x14ac:dyDescent="0.25">
      <c r="A644" s="2">
        <v>42901</v>
      </c>
      <c r="B644" s="21" t="s">
        <v>14</v>
      </c>
      <c r="C644" s="9">
        <v>100</v>
      </c>
      <c r="D644" s="21" t="s">
        <v>11</v>
      </c>
      <c r="E644" s="10">
        <v>28810</v>
      </c>
      <c r="F644" s="10">
        <v>28730</v>
      </c>
      <c r="G644" s="11">
        <v>0</v>
      </c>
      <c r="H644" s="12">
        <f t="shared" si="551"/>
        <v>-8000</v>
      </c>
      <c r="I644" s="13">
        <v>0</v>
      </c>
      <c r="J644" s="12">
        <f t="shared" si="552"/>
        <v>-8000</v>
      </c>
    </row>
    <row r="645" spans="1:10" x14ac:dyDescent="0.25">
      <c r="A645" s="2">
        <v>42901</v>
      </c>
      <c r="B645" s="21" t="s">
        <v>22</v>
      </c>
      <c r="C645" s="9">
        <v>30</v>
      </c>
      <c r="D645" s="21" t="s">
        <v>11</v>
      </c>
      <c r="E645" s="10">
        <v>38860</v>
      </c>
      <c r="F645" s="10">
        <v>38685</v>
      </c>
      <c r="G645" s="11">
        <v>0</v>
      </c>
      <c r="H645" s="12">
        <f t="shared" si="551"/>
        <v>-5250</v>
      </c>
      <c r="I645" s="13">
        <v>0</v>
      </c>
      <c r="J645" s="12">
        <f t="shared" si="552"/>
        <v>-5250</v>
      </c>
    </row>
    <row r="646" spans="1:10" x14ac:dyDescent="0.25">
      <c r="A646" s="2">
        <v>42901</v>
      </c>
      <c r="B646" s="21" t="s">
        <v>10</v>
      </c>
      <c r="C646" s="9">
        <v>100</v>
      </c>
      <c r="D646" s="21" t="s">
        <v>11</v>
      </c>
      <c r="E646" s="10">
        <v>2880</v>
      </c>
      <c r="F646" s="10">
        <v>2894</v>
      </c>
      <c r="G646" s="11">
        <v>0</v>
      </c>
      <c r="H646" s="12">
        <f t="shared" si="551"/>
        <v>1400</v>
      </c>
      <c r="I646" s="13">
        <v>0</v>
      </c>
      <c r="J646" s="12">
        <f t="shared" si="552"/>
        <v>1400</v>
      </c>
    </row>
    <row r="647" spans="1:10" x14ac:dyDescent="0.25">
      <c r="A647" s="2">
        <v>42901</v>
      </c>
      <c r="B647" s="21" t="s">
        <v>24</v>
      </c>
      <c r="C647" s="9">
        <v>1000</v>
      </c>
      <c r="D647" s="21" t="s">
        <v>11</v>
      </c>
      <c r="E647" s="10">
        <v>365</v>
      </c>
      <c r="F647" s="10">
        <v>367</v>
      </c>
      <c r="G647" s="11">
        <v>368</v>
      </c>
      <c r="H647" s="12">
        <f t="shared" si="551"/>
        <v>2000</v>
      </c>
      <c r="I647" s="13">
        <f t="shared" ref="I647:I648" si="553">(G647-F647)*C647</f>
        <v>1000</v>
      </c>
      <c r="J647" s="12">
        <f t="shared" si="552"/>
        <v>3000</v>
      </c>
    </row>
    <row r="648" spans="1:10" x14ac:dyDescent="0.25">
      <c r="A648" s="2">
        <v>42900</v>
      </c>
      <c r="B648" s="21" t="s">
        <v>14</v>
      </c>
      <c r="C648" s="9">
        <v>100</v>
      </c>
      <c r="D648" s="21" t="s">
        <v>11</v>
      </c>
      <c r="E648" s="10">
        <v>28935</v>
      </c>
      <c r="F648" s="10">
        <v>29005</v>
      </c>
      <c r="G648" s="11">
        <v>29085</v>
      </c>
      <c r="H648" s="12">
        <f t="shared" si="551"/>
        <v>7000</v>
      </c>
      <c r="I648" s="13">
        <f t="shared" si="553"/>
        <v>8000</v>
      </c>
      <c r="J648" s="12">
        <f t="shared" si="552"/>
        <v>15000</v>
      </c>
    </row>
    <row r="649" spans="1:10" x14ac:dyDescent="0.25">
      <c r="A649" s="2">
        <v>42900</v>
      </c>
      <c r="B649" s="21" t="s">
        <v>19</v>
      </c>
      <c r="C649" s="9">
        <v>5000</v>
      </c>
      <c r="D649" s="21" t="s">
        <v>11</v>
      </c>
      <c r="E649" s="10">
        <v>132.4</v>
      </c>
      <c r="F649" s="10">
        <v>133</v>
      </c>
      <c r="G649" s="11">
        <v>0</v>
      </c>
      <c r="H649" s="12">
        <f t="shared" si="551"/>
        <v>2999.9999999999718</v>
      </c>
      <c r="I649" s="13">
        <v>0</v>
      </c>
      <c r="J649" s="12">
        <f t="shared" si="552"/>
        <v>2999.9999999999718</v>
      </c>
    </row>
    <row r="650" spans="1:10" x14ac:dyDescent="0.25">
      <c r="A650" s="2">
        <v>42900</v>
      </c>
      <c r="B650" s="21" t="s">
        <v>10</v>
      </c>
      <c r="C650" s="9">
        <v>100</v>
      </c>
      <c r="D650" s="21" t="s">
        <v>11</v>
      </c>
      <c r="E650" s="10">
        <v>2960</v>
      </c>
      <c r="F650" s="10">
        <v>2935</v>
      </c>
      <c r="G650" s="11">
        <v>0</v>
      </c>
      <c r="H650" s="12">
        <f t="shared" si="551"/>
        <v>-2500</v>
      </c>
      <c r="I650" s="13">
        <v>0</v>
      </c>
      <c r="J650" s="12">
        <f t="shared" si="552"/>
        <v>-2500</v>
      </c>
    </row>
    <row r="651" spans="1:10" x14ac:dyDescent="0.25">
      <c r="A651" s="2">
        <v>42900</v>
      </c>
      <c r="B651" s="21" t="s">
        <v>24</v>
      </c>
      <c r="C651" s="9">
        <v>1000</v>
      </c>
      <c r="D651" s="21" t="s">
        <v>11</v>
      </c>
      <c r="E651" s="10">
        <v>370</v>
      </c>
      <c r="F651" s="10">
        <v>367</v>
      </c>
      <c r="G651" s="11">
        <v>0</v>
      </c>
      <c r="H651" s="12">
        <f t="shared" si="551"/>
        <v>-3000</v>
      </c>
      <c r="I651" s="13">
        <v>0</v>
      </c>
      <c r="J651" s="12">
        <f t="shared" si="552"/>
        <v>-3000</v>
      </c>
    </row>
    <row r="652" spans="1:10" x14ac:dyDescent="0.25">
      <c r="A652" s="2">
        <v>42899</v>
      </c>
      <c r="B652" s="21" t="s">
        <v>13</v>
      </c>
      <c r="C652" s="9">
        <v>1000</v>
      </c>
      <c r="D652" s="21" t="s">
        <v>15</v>
      </c>
      <c r="E652" s="10">
        <v>372.9</v>
      </c>
      <c r="F652" s="10">
        <v>370.9</v>
      </c>
      <c r="G652" s="11">
        <v>367.9</v>
      </c>
      <c r="H652" s="14">
        <f t="shared" ref="H652:H655" si="554">(E652-F652)*C652</f>
        <v>2000</v>
      </c>
      <c r="I652" s="13">
        <f t="shared" ref="I652" si="555">(F652-G652)*C652</f>
        <v>3000</v>
      </c>
      <c r="J652" s="14">
        <f t="shared" ref="J652:J655" si="556">+I652+H652</f>
        <v>5000</v>
      </c>
    </row>
    <row r="653" spans="1:10" x14ac:dyDescent="0.25">
      <c r="A653" s="2">
        <v>42899</v>
      </c>
      <c r="B653" s="21" t="s">
        <v>10</v>
      </c>
      <c r="C653" s="9">
        <v>100</v>
      </c>
      <c r="D653" s="21" t="s">
        <v>15</v>
      </c>
      <c r="E653" s="10">
        <v>2980</v>
      </c>
      <c r="F653" s="10">
        <v>2960</v>
      </c>
      <c r="G653" s="11">
        <v>0</v>
      </c>
      <c r="H653" s="14">
        <f t="shared" si="554"/>
        <v>2000</v>
      </c>
      <c r="I653" s="13">
        <v>0</v>
      </c>
      <c r="J653" s="14">
        <f t="shared" si="556"/>
        <v>2000</v>
      </c>
    </row>
    <row r="654" spans="1:10" x14ac:dyDescent="0.25">
      <c r="A654" s="2">
        <v>42899</v>
      </c>
      <c r="B654" s="21" t="s">
        <v>19</v>
      </c>
      <c r="C654" s="9">
        <v>5000</v>
      </c>
      <c r="D654" s="21" t="s">
        <v>15</v>
      </c>
      <c r="E654" s="10">
        <v>132.25</v>
      </c>
      <c r="F654" s="10">
        <v>131.65</v>
      </c>
      <c r="G654" s="11">
        <v>0</v>
      </c>
      <c r="H654" s="14">
        <f t="shared" si="554"/>
        <v>2999.9999999999718</v>
      </c>
      <c r="I654" s="13">
        <v>0</v>
      </c>
      <c r="J654" s="14">
        <f t="shared" si="556"/>
        <v>2999.9999999999718</v>
      </c>
    </row>
    <row r="655" spans="1:10" x14ac:dyDescent="0.25">
      <c r="A655" s="2">
        <v>42895</v>
      </c>
      <c r="B655" s="21" t="s">
        <v>14</v>
      </c>
      <c r="C655" s="9">
        <v>100</v>
      </c>
      <c r="D655" s="21" t="s">
        <v>15</v>
      </c>
      <c r="E655" s="10">
        <v>29050</v>
      </c>
      <c r="F655" s="10">
        <v>28970</v>
      </c>
      <c r="G655" s="11">
        <v>0</v>
      </c>
      <c r="H655" s="14">
        <f t="shared" si="554"/>
        <v>8000</v>
      </c>
      <c r="I655" s="13">
        <v>0</v>
      </c>
      <c r="J655" s="14">
        <f t="shared" si="556"/>
        <v>8000</v>
      </c>
    </row>
    <row r="656" spans="1:10" x14ac:dyDescent="0.25">
      <c r="A656" s="2">
        <v>42895</v>
      </c>
      <c r="B656" s="21" t="s">
        <v>19</v>
      </c>
      <c r="C656" s="9">
        <v>5000</v>
      </c>
      <c r="D656" s="21" t="s">
        <v>11</v>
      </c>
      <c r="E656" s="10">
        <v>134</v>
      </c>
      <c r="F656" s="10">
        <v>134.6</v>
      </c>
      <c r="G656" s="11">
        <v>135.30000000000001</v>
      </c>
      <c r="H656" s="12">
        <f t="shared" ref="H656:H665" si="557">IF(D656="LONG",(F656-E656)*C656,(E656-F656)*C656)</f>
        <v>2999.9999999999718</v>
      </c>
      <c r="I656" s="13">
        <f t="shared" ref="I656:I658" si="558">(G656-F656)*C656</f>
        <v>3500.0000000000855</v>
      </c>
      <c r="J656" s="12">
        <f t="shared" ref="J656:J665" si="559">(H656+I656)</f>
        <v>6500.0000000000573</v>
      </c>
    </row>
    <row r="657" spans="1:10" x14ac:dyDescent="0.25">
      <c r="A657" s="2">
        <v>42895</v>
      </c>
      <c r="B657" s="21" t="s">
        <v>10</v>
      </c>
      <c r="C657" s="9">
        <v>100</v>
      </c>
      <c r="D657" s="21" t="s">
        <v>11</v>
      </c>
      <c r="E657" s="10">
        <v>2935</v>
      </c>
      <c r="F657" s="10">
        <v>2960</v>
      </c>
      <c r="G657" s="11">
        <v>0</v>
      </c>
      <c r="H657" s="12">
        <f t="shared" si="557"/>
        <v>2500</v>
      </c>
      <c r="I657" s="13">
        <v>0</v>
      </c>
      <c r="J657" s="12">
        <f t="shared" si="559"/>
        <v>2500</v>
      </c>
    </row>
    <row r="658" spans="1:10" x14ac:dyDescent="0.25">
      <c r="A658" s="2">
        <v>42895</v>
      </c>
      <c r="B658" s="21" t="s">
        <v>24</v>
      </c>
      <c r="C658" s="9">
        <v>1000</v>
      </c>
      <c r="D658" s="21" t="s">
        <v>11</v>
      </c>
      <c r="E658" s="10">
        <v>370</v>
      </c>
      <c r="F658" s="10">
        <v>372</v>
      </c>
      <c r="G658" s="11">
        <v>375</v>
      </c>
      <c r="H658" s="12">
        <f t="shared" si="557"/>
        <v>2000</v>
      </c>
      <c r="I658" s="13">
        <f t="shared" si="558"/>
        <v>3000</v>
      </c>
      <c r="J658" s="12">
        <f t="shared" si="559"/>
        <v>5000</v>
      </c>
    </row>
    <row r="659" spans="1:10" x14ac:dyDescent="0.25">
      <c r="A659" s="2">
        <v>42894</v>
      </c>
      <c r="B659" s="21" t="s">
        <v>23</v>
      </c>
      <c r="C659" s="9">
        <v>30</v>
      </c>
      <c r="D659" s="21" t="s">
        <v>11</v>
      </c>
      <c r="E659" s="10">
        <v>40500</v>
      </c>
      <c r="F659" s="10">
        <v>40200</v>
      </c>
      <c r="G659" s="11">
        <v>0</v>
      </c>
      <c r="H659" s="12">
        <f t="shared" si="557"/>
        <v>-9000</v>
      </c>
      <c r="I659" s="13">
        <v>0</v>
      </c>
      <c r="J659" s="12">
        <f t="shared" si="559"/>
        <v>-9000</v>
      </c>
    </row>
    <row r="660" spans="1:10" x14ac:dyDescent="0.25">
      <c r="A660" s="2">
        <v>42894</v>
      </c>
      <c r="B660" s="21" t="s">
        <v>12</v>
      </c>
      <c r="C660" s="9">
        <v>5000</v>
      </c>
      <c r="D660" s="21" t="s">
        <v>11</v>
      </c>
      <c r="E660" s="10">
        <v>158.35</v>
      </c>
      <c r="F660" s="10">
        <v>158.94999999999999</v>
      </c>
      <c r="G660" s="11">
        <v>159.65</v>
      </c>
      <c r="H660" s="12">
        <f>IF(D660="LONG",(F660-E660)*C660,(E660-F660)*C660)</f>
        <v>2999.9999999999718</v>
      </c>
      <c r="I660" s="13">
        <f t="shared" ref="I660" si="560">(G660-F660)*C660</f>
        <v>3500.0000000000855</v>
      </c>
      <c r="J660" s="12">
        <f>(H660+I660)</f>
        <v>6500.0000000000573</v>
      </c>
    </row>
    <row r="661" spans="1:10" x14ac:dyDescent="0.25">
      <c r="A661" s="2">
        <v>42894</v>
      </c>
      <c r="B661" s="21" t="s">
        <v>10</v>
      </c>
      <c r="C661" s="9">
        <v>100</v>
      </c>
      <c r="D661" s="21" t="s">
        <v>11</v>
      </c>
      <c r="E661" s="10">
        <v>2970</v>
      </c>
      <c r="F661" s="10">
        <v>2940</v>
      </c>
      <c r="G661" s="11">
        <v>0</v>
      </c>
      <c r="H661" s="12">
        <f t="shared" si="557"/>
        <v>-3000</v>
      </c>
      <c r="I661" s="13">
        <v>0</v>
      </c>
      <c r="J661" s="12">
        <f t="shared" si="559"/>
        <v>-3000</v>
      </c>
    </row>
    <row r="662" spans="1:10" x14ac:dyDescent="0.25">
      <c r="A662" s="2">
        <v>42894</v>
      </c>
      <c r="B662" s="21" t="s">
        <v>12</v>
      </c>
      <c r="C662" s="9">
        <v>5000</v>
      </c>
      <c r="D662" s="21" t="s">
        <v>11</v>
      </c>
      <c r="E662" s="10">
        <v>159</v>
      </c>
      <c r="F662" s="10">
        <v>159.6</v>
      </c>
      <c r="G662" s="11">
        <v>0</v>
      </c>
      <c r="H662" s="12">
        <f t="shared" si="557"/>
        <v>2999.9999999999718</v>
      </c>
      <c r="I662" s="13">
        <v>0</v>
      </c>
      <c r="J662" s="12">
        <f t="shared" si="559"/>
        <v>2999.9999999999718</v>
      </c>
    </row>
    <row r="663" spans="1:10" x14ac:dyDescent="0.25">
      <c r="A663" s="2">
        <v>42893</v>
      </c>
      <c r="B663" s="21" t="s">
        <v>14</v>
      </c>
      <c r="C663" s="9">
        <v>100</v>
      </c>
      <c r="D663" s="21" t="s">
        <v>11</v>
      </c>
      <c r="E663" s="10">
        <v>29525</v>
      </c>
      <c r="F663" s="10">
        <v>29455</v>
      </c>
      <c r="G663" s="11">
        <v>0</v>
      </c>
      <c r="H663" s="12">
        <f t="shared" si="557"/>
        <v>-7000</v>
      </c>
      <c r="I663" s="13">
        <v>0</v>
      </c>
      <c r="J663" s="12">
        <f t="shared" si="559"/>
        <v>-7000</v>
      </c>
    </row>
    <row r="664" spans="1:10" x14ac:dyDescent="0.25">
      <c r="A664" s="2">
        <v>42893</v>
      </c>
      <c r="B664" s="21" t="s">
        <v>19</v>
      </c>
      <c r="C664" s="9">
        <v>5000</v>
      </c>
      <c r="D664" s="21" t="s">
        <v>11</v>
      </c>
      <c r="E664" s="10">
        <v>133.5</v>
      </c>
      <c r="F664" s="10">
        <v>134.1</v>
      </c>
      <c r="G664" s="11">
        <v>0</v>
      </c>
      <c r="H664" s="12">
        <f t="shared" si="557"/>
        <v>2999.9999999999718</v>
      </c>
      <c r="I664" s="13">
        <v>0</v>
      </c>
      <c r="J664" s="12">
        <f t="shared" si="559"/>
        <v>2999.9999999999718</v>
      </c>
    </row>
    <row r="665" spans="1:10" x14ac:dyDescent="0.25">
      <c r="A665" s="2">
        <v>42893</v>
      </c>
      <c r="B665" s="21" t="s">
        <v>13</v>
      </c>
      <c r="C665" s="9">
        <v>1000</v>
      </c>
      <c r="D665" s="21" t="s">
        <v>11</v>
      </c>
      <c r="E665" s="10">
        <v>362.5</v>
      </c>
      <c r="F665" s="10">
        <v>364.5</v>
      </c>
      <c r="G665" s="11">
        <v>367.5</v>
      </c>
      <c r="H665" s="12">
        <f t="shared" si="557"/>
        <v>2000</v>
      </c>
      <c r="I665" s="13">
        <v>0</v>
      </c>
      <c r="J665" s="12">
        <f t="shared" si="559"/>
        <v>2000</v>
      </c>
    </row>
    <row r="666" spans="1:10" x14ac:dyDescent="0.25">
      <c r="A666" s="2">
        <v>42893</v>
      </c>
      <c r="B666" s="21" t="s">
        <v>10</v>
      </c>
      <c r="C666" s="9">
        <v>100</v>
      </c>
      <c r="D666" s="21" t="s">
        <v>15</v>
      </c>
      <c r="E666" s="10">
        <v>3099</v>
      </c>
      <c r="F666" s="10">
        <v>3079</v>
      </c>
      <c r="G666" s="11">
        <v>3049</v>
      </c>
      <c r="H666" s="14">
        <f t="shared" ref="H666" si="561">(E666-F666)*C666</f>
        <v>2000</v>
      </c>
      <c r="I666" s="13">
        <f t="shared" ref="I666" si="562">(F666-G666)*C666</f>
        <v>3000</v>
      </c>
      <c r="J666" s="14">
        <f t="shared" ref="J666" si="563">+I666+H666</f>
        <v>5000</v>
      </c>
    </row>
    <row r="667" spans="1:10" x14ac:dyDescent="0.25">
      <c r="A667" s="2">
        <v>42892</v>
      </c>
      <c r="B667" s="21" t="s">
        <v>13</v>
      </c>
      <c r="C667" s="9">
        <v>1000</v>
      </c>
      <c r="D667" s="21" t="s">
        <v>11</v>
      </c>
      <c r="E667" s="10">
        <v>365</v>
      </c>
      <c r="F667" s="10">
        <v>362</v>
      </c>
      <c r="G667" s="11">
        <v>0</v>
      </c>
      <c r="H667" s="12">
        <f t="shared" ref="H667:H668" si="564">IF(D667="LONG",(F667-E667)*C667,(E667-F667)*C667)</f>
        <v>-3000</v>
      </c>
      <c r="I667" s="13">
        <v>0</v>
      </c>
      <c r="J667" s="12">
        <f t="shared" ref="J667:J668" si="565">(H667+I667)</f>
        <v>-3000</v>
      </c>
    </row>
    <row r="668" spans="1:10" x14ac:dyDescent="0.25">
      <c r="A668" s="2">
        <v>42892</v>
      </c>
      <c r="B668" s="21" t="s">
        <v>19</v>
      </c>
      <c r="C668" s="9">
        <v>5000</v>
      </c>
      <c r="D668" s="21" t="s">
        <v>11</v>
      </c>
      <c r="E668" s="10">
        <v>135.6</v>
      </c>
      <c r="F668" s="10">
        <v>134.9</v>
      </c>
      <c r="G668" s="11">
        <v>0</v>
      </c>
      <c r="H668" s="12">
        <f t="shared" si="564"/>
        <v>-3499.9999999999432</v>
      </c>
      <c r="I668" s="13">
        <v>0</v>
      </c>
      <c r="J668" s="12">
        <f t="shared" si="565"/>
        <v>-3499.9999999999432</v>
      </c>
    </row>
    <row r="669" spans="1:10" x14ac:dyDescent="0.25">
      <c r="A669" s="2">
        <v>42892</v>
      </c>
      <c r="B669" s="21" t="s">
        <v>12</v>
      </c>
      <c r="C669" s="9">
        <v>5000</v>
      </c>
      <c r="D669" s="21" t="s">
        <v>15</v>
      </c>
      <c r="E669" s="10">
        <v>159.6</v>
      </c>
      <c r="F669" s="10">
        <v>159</v>
      </c>
      <c r="G669" s="11">
        <v>158.30000000000001</v>
      </c>
      <c r="H669" s="14">
        <f t="shared" ref="H669:H670" si="566">(E669-F669)*C669</f>
        <v>2999.9999999999718</v>
      </c>
      <c r="I669" s="13">
        <f t="shared" ref="I669" si="567">(F669-G669)*C669</f>
        <v>3499.9999999999432</v>
      </c>
      <c r="J669" s="14">
        <f t="shared" ref="J669:J670" si="568">+I669+H669</f>
        <v>6499.9999999999145</v>
      </c>
    </row>
    <row r="670" spans="1:10" x14ac:dyDescent="0.25">
      <c r="A670" s="2">
        <v>42892</v>
      </c>
      <c r="B670" s="21" t="s">
        <v>18</v>
      </c>
      <c r="C670" s="9">
        <v>100</v>
      </c>
      <c r="D670" s="21" t="s">
        <v>15</v>
      </c>
      <c r="E670" s="10">
        <v>29420</v>
      </c>
      <c r="F670" s="10">
        <v>29500</v>
      </c>
      <c r="G670" s="11">
        <v>29290</v>
      </c>
      <c r="H670" s="14">
        <f t="shared" si="566"/>
        <v>-8000</v>
      </c>
      <c r="I670" s="13">
        <v>0</v>
      </c>
      <c r="J670" s="14">
        <f t="shared" si="568"/>
        <v>-8000</v>
      </c>
    </row>
    <row r="671" spans="1:10" x14ac:dyDescent="0.25">
      <c r="A671" s="2">
        <v>42892</v>
      </c>
      <c r="B671" s="21" t="s">
        <v>10</v>
      </c>
      <c r="C671" s="9">
        <v>100</v>
      </c>
      <c r="D671" s="21" t="s">
        <v>11</v>
      </c>
      <c r="E671" s="10">
        <v>3050</v>
      </c>
      <c r="F671" s="10">
        <v>3080</v>
      </c>
      <c r="G671" s="11">
        <v>3090</v>
      </c>
      <c r="H671" s="12">
        <f>IF(D671="LONG",(F671-E671)*C671,(E671-F671)*C671)</f>
        <v>3000</v>
      </c>
      <c r="I671" s="13">
        <f t="shared" ref="I671" si="569">(G671-F671)*C671</f>
        <v>1000</v>
      </c>
      <c r="J671" s="12">
        <f>(H671+I671)</f>
        <v>4000</v>
      </c>
    </row>
    <row r="672" spans="1:10" x14ac:dyDescent="0.25">
      <c r="A672" s="2">
        <v>42891</v>
      </c>
      <c r="B672" s="21" t="s">
        <v>14</v>
      </c>
      <c r="C672" s="9">
        <v>100</v>
      </c>
      <c r="D672" s="21" t="s">
        <v>11</v>
      </c>
      <c r="E672" s="10">
        <v>29240</v>
      </c>
      <c r="F672" s="10">
        <v>29299</v>
      </c>
      <c r="G672" s="11">
        <v>0</v>
      </c>
      <c r="H672" s="12">
        <f t="shared" ref="H672:H680" si="570">IF(D672="LONG",(F672-E672)*C672,(E672-F672)*C672)</f>
        <v>5900</v>
      </c>
      <c r="I672" s="13">
        <v>0</v>
      </c>
      <c r="J672" s="12">
        <f t="shared" ref="J672:J680" si="571">(H672+I672)</f>
        <v>5900</v>
      </c>
    </row>
    <row r="673" spans="1:10" x14ac:dyDescent="0.25">
      <c r="A673" s="2">
        <v>42891</v>
      </c>
      <c r="B673" s="21" t="s">
        <v>23</v>
      </c>
      <c r="C673" s="9">
        <v>30</v>
      </c>
      <c r="D673" s="21" t="s">
        <v>11</v>
      </c>
      <c r="E673" s="10">
        <v>40440</v>
      </c>
      <c r="F673" s="10">
        <v>40590</v>
      </c>
      <c r="G673" s="11">
        <v>0</v>
      </c>
      <c r="H673" s="12">
        <f t="shared" si="570"/>
        <v>4500</v>
      </c>
      <c r="I673" s="13">
        <v>0</v>
      </c>
      <c r="J673" s="12">
        <f t="shared" si="571"/>
        <v>4500</v>
      </c>
    </row>
    <row r="674" spans="1:10" x14ac:dyDescent="0.25">
      <c r="A674" s="2">
        <v>42891</v>
      </c>
      <c r="B674" s="21" t="s">
        <v>10</v>
      </c>
      <c r="C674" s="9">
        <v>100</v>
      </c>
      <c r="D674" s="21" t="s">
        <v>11</v>
      </c>
      <c r="E674" s="10">
        <v>3050</v>
      </c>
      <c r="F674" s="10">
        <v>3075</v>
      </c>
      <c r="G674" s="11">
        <v>0</v>
      </c>
      <c r="H674" s="12">
        <f t="shared" si="570"/>
        <v>2500</v>
      </c>
      <c r="I674" s="13">
        <v>0</v>
      </c>
      <c r="J674" s="12">
        <f t="shared" si="571"/>
        <v>2500</v>
      </c>
    </row>
    <row r="675" spans="1:10" x14ac:dyDescent="0.25">
      <c r="A675" s="2">
        <v>42891</v>
      </c>
      <c r="B675" s="21" t="s">
        <v>24</v>
      </c>
      <c r="C675" s="9">
        <v>1000</v>
      </c>
      <c r="D675" s="21" t="s">
        <v>11</v>
      </c>
      <c r="E675" s="10">
        <v>365.25</v>
      </c>
      <c r="F675" s="10">
        <v>367.25</v>
      </c>
      <c r="G675" s="11">
        <v>370.25</v>
      </c>
      <c r="H675" s="12">
        <f t="shared" si="570"/>
        <v>2000</v>
      </c>
      <c r="I675" s="13">
        <f t="shared" ref="I675:I676" si="572">(G675-F675)*C675</f>
        <v>3000</v>
      </c>
      <c r="J675" s="12">
        <f t="shared" si="571"/>
        <v>5000</v>
      </c>
    </row>
    <row r="676" spans="1:10" x14ac:dyDescent="0.25">
      <c r="A676" s="2">
        <v>42891</v>
      </c>
      <c r="B676" s="21" t="s">
        <v>12</v>
      </c>
      <c r="C676" s="9">
        <v>5000</v>
      </c>
      <c r="D676" s="21" t="s">
        <v>11</v>
      </c>
      <c r="E676" s="10">
        <v>160.30000000000001</v>
      </c>
      <c r="F676" s="10">
        <v>160.9</v>
      </c>
      <c r="G676" s="11">
        <v>161.6</v>
      </c>
      <c r="H676" s="12">
        <f t="shared" si="570"/>
        <v>2999.9999999999718</v>
      </c>
      <c r="I676" s="13">
        <f t="shared" si="572"/>
        <v>3499.9999999999432</v>
      </c>
      <c r="J676" s="12">
        <f t="shared" si="571"/>
        <v>6499.9999999999145</v>
      </c>
    </row>
    <row r="677" spans="1:10" x14ac:dyDescent="0.25">
      <c r="A677" s="2">
        <v>42891</v>
      </c>
      <c r="B677" s="21" t="s">
        <v>10</v>
      </c>
      <c r="C677" s="9">
        <v>100</v>
      </c>
      <c r="D677" s="21" t="s">
        <v>11</v>
      </c>
      <c r="E677" s="10">
        <v>3115</v>
      </c>
      <c r="F677" s="10">
        <v>3090</v>
      </c>
      <c r="G677" s="11">
        <v>0</v>
      </c>
      <c r="H677" s="12">
        <f t="shared" si="570"/>
        <v>-2500</v>
      </c>
      <c r="I677" s="13">
        <v>0</v>
      </c>
      <c r="J677" s="12">
        <f t="shared" si="571"/>
        <v>-2500</v>
      </c>
    </row>
    <row r="678" spans="1:10" x14ac:dyDescent="0.25">
      <c r="A678" s="2">
        <v>42888</v>
      </c>
      <c r="B678" s="21" t="s">
        <v>14</v>
      </c>
      <c r="C678" s="9">
        <v>100</v>
      </c>
      <c r="D678" s="21" t="s">
        <v>11</v>
      </c>
      <c r="E678" s="10">
        <v>28850</v>
      </c>
      <c r="F678" s="10">
        <v>28910</v>
      </c>
      <c r="G678" s="11">
        <v>28980</v>
      </c>
      <c r="H678" s="12">
        <f t="shared" si="570"/>
        <v>6000</v>
      </c>
      <c r="I678" s="13">
        <f t="shared" ref="I678:I679" si="573">(G678-F678)*C678</f>
        <v>7000</v>
      </c>
      <c r="J678" s="12">
        <f t="shared" si="571"/>
        <v>13000</v>
      </c>
    </row>
    <row r="679" spans="1:10" x14ac:dyDescent="0.25">
      <c r="A679" s="2">
        <v>42888</v>
      </c>
      <c r="B679" s="21" t="s">
        <v>22</v>
      </c>
      <c r="C679" s="9">
        <v>30</v>
      </c>
      <c r="D679" s="21" t="s">
        <v>11</v>
      </c>
      <c r="E679" s="10">
        <v>39700</v>
      </c>
      <c r="F679" s="10">
        <v>39850</v>
      </c>
      <c r="G679" s="11">
        <v>40050</v>
      </c>
      <c r="H679" s="12">
        <f t="shared" si="570"/>
        <v>4500</v>
      </c>
      <c r="I679" s="13">
        <f t="shared" si="573"/>
        <v>6000</v>
      </c>
      <c r="J679" s="12">
        <f t="shared" si="571"/>
        <v>10500</v>
      </c>
    </row>
    <row r="680" spans="1:10" x14ac:dyDescent="0.25">
      <c r="A680" s="2">
        <v>42888</v>
      </c>
      <c r="B680" s="21" t="s">
        <v>10</v>
      </c>
      <c r="C680" s="9">
        <v>100</v>
      </c>
      <c r="D680" s="21" t="s">
        <v>11</v>
      </c>
      <c r="E680" s="10">
        <v>3070</v>
      </c>
      <c r="F680" s="10">
        <v>3045</v>
      </c>
      <c r="G680" s="11">
        <v>0</v>
      </c>
      <c r="H680" s="12">
        <f t="shared" si="570"/>
        <v>-2500</v>
      </c>
      <c r="I680" s="13">
        <v>0</v>
      </c>
      <c r="J680" s="12">
        <f t="shared" si="571"/>
        <v>-2500</v>
      </c>
    </row>
    <row r="681" spans="1:10" x14ac:dyDescent="0.25">
      <c r="A681" s="2">
        <v>42888</v>
      </c>
      <c r="B681" s="21" t="s">
        <v>24</v>
      </c>
      <c r="C681" s="9">
        <v>1000</v>
      </c>
      <c r="D681" s="21" t="s">
        <v>15</v>
      </c>
      <c r="E681" s="10">
        <v>367</v>
      </c>
      <c r="F681" s="10">
        <v>365</v>
      </c>
      <c r="G681" s="11">
        <v>362</v>
      </c>
      <c r="H681" s="14">
        <f t="shared" ref="H681:H682" si="574">(E681-F681)*C681</f>
        <v>2000</v>
      </c>
      <c r="I681" s="13">
        <f t="shared" ref="I681:I682" si="575">(F681-G681)*C681</f>
        <v>3000</v>
      </c>
      <c r="J681" s="14">
        <f t="shared" ref="J681:J682" si="576">+I681+H681</f>
        <v>5000</v>
      </c>
    </row>
    <row r="682" spans="1:10" x14ac:dyDescent="0.25">
      <c r="A682" s="2">
        <v>42888</v>
      </c>
      <c r="B682" s="21" t="s">
        <v>17</v>
      </c>
      <c r="C682" s="9">
        <v>5000</v>
      </c>
      <c r="D682" s="21" t="s">
        <v>15</v>
      </c>
      <c r="E682" s="10">
        <v>135.75</v>
      </c>
      <c r="F682" s="10">
        <v>135.15</v>
      </c>
      <c r="G682" s="11">
        <v>134.44999999999999</v>
      </c>
      <c r="H682" s="14">
        <f t="shared" si="574"/>
        <v>2999.9999999999718</v>
      </c>
      <c r="I682" s="13">
        <f t="shared" si="575"/>
        <v>3500.0000000000855</v>
      </c>
      <c r="J682" s="14">
        <f t="shared" si="576"/>
        <v>6500.0000000000573</v>
      </c>
    </row>
    <row r="683" spans="1:10" x14ac:dyDescent="0.25">
      <c r="A683" s="2">
        <v>42887</v>
      </c>
      <c r="B683" s="21" t="s">
        <v>14</v>
      </c>
      <c r="C683" s="9">
        <v>100</v>
      </c>
      <c r="D683" s="21" t="s">
        <v>11</v>
      </c>
      <c r="E683" s="10">
        <v>28960</v>
      </c>
      <c r="F683" s="10">
        <v>28880</v>
      </c>
      <c r="G683" s="11">
        <v>0</v>
      </c>
      <c r="H683" s="12">
        <f t="shared" ref="H683:H686" si="577">IF(D683="LONG",(F683-E683)*C683,(E683-F683)*C683)</f>
        <v>-8000</v>
      </c>
      <c r="I683" s="13">
        <v>0</v>
      </c>
      <c r="J683" s="12">
        <f t="shared" ref="J683:J686" si="578">(H683+I683)</f>
        <v>-8000</v>
      </c>
    </row>
    <row r="684" spans="1:10" x14ac:dyDescent="0.25">
      <c r="A684" s="2">
        <v>42887</v>
      </c>
      <c r="B684" s="21" t="s">
        <v>12</v>
      </c>
      <c r="C684" s="9">
        <v>5000</v>
      </c>
      <c r="D684" s="21" t="s">
        <v>11</v>
      </c>
      <c r="E684" s="10">
        <v>167</v>
      </c>
      <c r="F684" s="10">
        <v>166</v>
      </c>
      <c r="G684" s="11">
        <v>0</v>
      </c>
      <c r="H684" s="12">
        <f t="shared" si="577"/>
        <v>-5000</v>
      </c>
      <c r="I684" s="13">
        <v>0</v>
      </c>
      <c r="J684" s="12">
        <f t="shared" si="578"/>
        <v>-5000</v>
      </c>
    </row>
    <row r="685" spans="1:10" x14ac:dyDescent="0.25">
      <c r="A685" s="2">
        <v>42887</v>
      </c>
      <c r="B685" s="21" t="s">
        <v>10</v>
      </c>
      <c r="C685" s="9">
        <v>100</v>
      </c>
      <c r="D685" s="21" t="s">
        <v>15</v>
      </c>
      <c r="E685" s="10">
        <v>3160</v>
      </c>
      <c r="F685" s="10">
        <v>3135</v>
      </c>
      <c r="G685" s="11">
        <v>3115</v>
      </c>
      <c r="H685" s="14">
        <f t="shared" ref="H685" si="579">(E685-F685)*C685</f>
        <v>2500</v>
      </c>
      <c r="I685" s="13">
        <f t="shared" ref="I685" si="580">(F685-G685)*C685</f>
        <v>2000</v>
      </c>
      <c r="J685" s="14">
        <f t="shared" ref="J685" si="581">+I685+H685</f>
        <v>4500</v>
      </c>
    </row>
    <row r="686" spans="1:10" x14ac:dyDescent="0.25">
      <c r="A686" s="2">
        <v>42887</v>
      </c>
      <c r="B686" s="21" t="s">
        <v>24</v>
      </c>
      <c r="C686" s="9">
        <v>1000</v>
      </c>
      <c r="D686" s="21" t="s">
        <v>11</v>
      </c>
      <c r="E686" s="10">
        <v>368.5</v>
      </c>
      <c r="F686" s="10">
        <v>370.5</v>
      </c>
      <c r="G686" s="11">
        <v>373.5</v>
      </c>
      <c r="H686" s="12">
        <f t="shared" si="577"/>
        <v>2000</v>
      </c>
      <c r="I686" s="13">
        <f t="shared" ref="I686" si="582">(G686-F686)*C686</f>
        <v>3000</v>
      </c>
      <c r="J686" s="12">
        <f t="shared" si="578"/>
        <v>5000</v>
      </c>
    </row>
    <row r="687" spans="1:10" x14ac:dyDescent="0.25">
      <c r="A687" s="46"/>
      <c r="B687" s="47"/>
      <c r="C687" s="48"/>
      <c r="D687" s="47"/>
      <c r="E687" s="49"/>
      <c r="F687" s="49"/>
      <c r="G687" s="50"/>
      <c r="H687" s="51"/>
      <c r="I687" s="51"/>
      <c r="J687" s="51"/>
    </row>
    <row r="688" spans="1:10" x14ac:dyDescent="0.25">
      <c r="A688" s="2">
        <v>42886</v>
      </c>
      <c r="B688" s="21" t="s">
        <v>12</v>
      </c>
      <c r="C688" s="9">
        <v>5000</v>
      </c>
      <c r="D688" s="21" t="s">
        <v>15</v>
      </c>
      <c r="E688" s="10">
        <v>168.75</v>
      </c>
      <c r="F688" s="10">
        <v>168.25</v>
      </c>
      <c r="G688" s="11">
        <v>167.65</v>
      </c>
      <c r="H688" s="14">
        <f t="shared" ref="H688:H689" si="583">(E688-F688)*C688</f>
        <v>2500</v>
      </c>
      <c r="I688" s="13">
        <f t="shared" ref="I688:I689" si="584">(F688-G688)*C688</f>
        <v>2999.9999999999718</v>
      </c>
      <c r="J688" s="14">
        <f t="shared" ref="J688:J689" si="585">+I688+H688</f>
        <v>5499.9999999999718</v>
      </c>
    </row>
    <row r="689" spans="1:10" x14ac:dyDescent="0.25">
      <c r="A689" s="2">
        <v>42886</v>
      </c>
      <c r="B689" s="21" t="s">
        <v>20</v>
      </c>
      <c r="C689" s="9">
        <v>1250</v>
      </c>
      <c r="D689" s="21" t="s">
        <v>15</v>
      </c>
      <c r="E689" s="10">
        <v>203</v>
      </c>
      <c r="F689" s="10">
        <v>201</v>
      </c>
      <c r="G689" s="11">
        <v>198.5</v>
      </c>
      <c r="H689" s="14">
        <f t="shared" si="583"/>
        <v>2500</v>
      </c>
      <c r="I689" s="13">
        <f t="shared" si="584"/>
        <v>3125</v>
      </c>
      <c r="J689" s="14">
        <f t="shared" si="585"/>
        <v>5625</v>
      </c>
    </row>
    <row r="690" spans="1:10" x14ac:dyDescent="0.25">
      <c r="A690" s="2">
        <v>42886</v>
      </c>
      <c r="B690" s="21" t="s">
        <v>17</v>
      </c>
      <c r="C690" s="9">
        <v>5000</v>
      </c>
      <c r="D690" s="21" t="s">
        <v>11</v>
      </c>
      <c r="E690" s="10">
        <v>133</v>
      </c>
      <c r="F690" s="10">
        <v>133.5</v>
      </c>
      <c r="G690" s="11">
        <v>134</v>
      </c>
      <c r="H690" s="12">
        <f t="shared" ref="H690:H691" si="586">IF(D690="LONG",(F690-E690)*C690,(E690-F690)*C690)</f>
        <v>2500</v>
      </c>
      <c r="I690" s="13">
        <f t="shared" ref="I690:I691" si="587">(G690-F690)*C690</f>
        <v>2500</v>
      </c>
      <c r="J690" s="12">
        <f t="shared" ref="J690:J691" si="588">(H690+I690)</f>
        <v>5000</v>
      </c>
    </row>
    <row r="691" spans="1:10" x14ac:dyDescent="0.25">
      <c r="A691" s="2">
        <v>42886</v>
      </c>
      <c r="B691" s="21" t="s">
        <v>24</v>
      </c>
      <c r="C691" s="9">
        <v>1000</v>
      </c>
      <c r="D691" s="21" t="s">
        <v>11</v>
      </c>
      <c r="E691" s="10">
        <v>366</v>
      </c>
      <c r="F691" s="10">
        <v>368</v>
      </c>
      <c r="G691" s="11">
        <v>369</v>
      </c>
      <c r="H691" s="12">
        <f t="shared" si="586"/>
        <v>2000</v>
      </c>
      <c r="I691" s="13">
        <f t="shared" si="587"/>
        <v>1000</v>
      </c>
      <c r="J691" s="12">
        <f t="shared" si="588"/>
        <v>3000</v>
      </c>
    </row>
    <row r="692" spans="1:10" x14ac:dyDescent="0.25">
      <c r="A692" s="2">
        <v>42886</v>
      </c>
      <c r="B692" s="21" t="s">
        <v>18</v>
      </c>
      <c r="C692" s="9">
        <v>100</v>
      </c>
      <c r="D692" s="21" t="s">
        <v>15</v>
      </c>
      <c r="E692" s="10">
        <v>28700</v>
      </c>
      <c r="F692" s="10">
        <v>28770</v>
      </c>
      <c r="G692" s="11">
        <v>0</v>
      </c>
      <c r="H692" s="14">
        <f t="shared" ref="H692:H693" si="589">(E692-F692)*C692</f>
        <v>-7000</v>
      </c>
      <c r="I692" s="13">
        <v>0</v>
      </c>
      <c r="J692" s="14">
        <f t="shared" ref="J692:J693" si="590">+I692+H692</f>
        <v>-7000</v>
      </c>
    </row>
    <row r="693" spans="1:10" x14ac:dyDescent="0.25">
      <c r="A693" s="2">
        <v>42885</v>
      </c>
      <c r="B693" s="21" t="s">
        <v>12</v>
      </c>
      <c r="C693" s="9">
        <v>5000</v>
      </c>
      <c r="D693" s="21" t="s">
        <v>15</v>
      </c>
      <c r="E693" s="10">
        <v>170.3</v>
      </c>
      <c r="F693" s="10">
        <v>169.65</v>
      </c>
      <c r="G693" s="11">
        <v>169</v>
      </c>
      <c r="H693" s="14">
        <f t="shared" si="589"/>
        <v>3250.0000000000282</v>
      </c>
      <c r="I693" s="13">
        <f t="shared" ref="I693" si="591">(F693-G693)*C693</f>
        <v>3250.0000000000282</v>
      </c>
      <c r="J693" s="14">
        <f t="shared" si="590"/>
        <v>6500.0000000000564</v>
      </c>
    </row>
    <row r="694" spans="1:10" x14ac:dyDescent="0.25">
      <c r="A694" s="2">
        <v>42885</v>
      </c>
      <c r="B694" s="21" t="s">
        <v>10</v>
      </c>
      <c r="C694" s="9">
        <v>100</v>
      </c>
      <c r="D694" s="21" t="s">
        <v>11</v>
      </c>
      <c r="E694" s="10">
        <v>3210</v>
      </c>
      <c r="F694" s="10">
        <v>3185</v>
      </c>
      <c r="G694" s="11">
        <v>0</v>
      </c>
      <c r="H694" s="12">
        <f t="shared" ref="H694:H700" si="592">IF(D694="LONG",(F694-E694)*C694,(E694-F694)*C694)</f>
        <v>-2500</v>
      </c>
      <c r="I694" s="13">
        <v>0</v>
      </c>
      <c r="J694" s="12">
        <f t="shared" ref="J694:J700" si="593">(H694+I694)</f>
        <v>-2500</v>
      </c>
    </row>
    <row r="695" spans="1:10" x14ac:dyDescent="0.25">
      <c r="A695" s="2">
        <v>42885</v>
      </c>
      <c r="B695" s="21" t="s">
        <v>24</v>
      </c>
      <c r="C695" s="9">
        <v>1000</v>
      </c>
      <c r="D695" s="21" t="s">
        <v>11</v>
      </c>
      <c r="E695" s="10">
        <v>365.25</v>
      </c>
      <c r="F695" s="10">
        <v>367.25</v>
      </c>
      <c r="G695" s="11">
        <v>0</v>
      </c>
      <c r="H695" s="12">
        <f t="shared" si="592"/>
        <v>2000</v>
      </c>
      <c r="I695" s="13">
        <v>0</v>
      </c>
      <c r="J695" s="12">
        <f t="shared" si="593"/>
        <v>2000</v>
      </c>
    </row>
    <row r="696" spans="1:10" x14ac:dyDescent="0.25">
      <c r="A696" s="2">
        <v>42884</v>
      </c>
      <c r="B696" s="21" t="s">
        <v>19</v>
      </c>
      <c r="C696" s="9">
        <v>5000</v>
      </c>
      <c r="D696" s="21" t="s">
        <v>11</v>
      </c>
      <c r="E696" s="10">
        <v>136</v>
      </c>
      <c r="F696" s="10">
        <v>136.25</v>
      </c>
      <c r="G696" s="11">
        <v>0</v>
      </c>
      <c r="H696" s="12">
        <f t="shared" si="592"/>
        <v>1250</v>
      </c>
      <c r="I696" s="13">
        <v>0</v>
      </c>
      <c r="J696" s="12">
        <f t="shared" si="593"/>
        <v>1250</v>
      </c>
    </row>
    <row r="697" spans="1:10" x14ac:dyDescent="0.25">
      <c r="A697" s="2">
        <v>42884</v>
      </c>
      <c r="B697" s="21" t="s">
        <v>10</v>
      </c>
      <c r="C697" s="9">
        <v>100</v>
      </c>
      <c r="D697" s="21" t="s">
        <v>11</v>
      </c>
      <c r="E697" s="10">
        <v>3215</v>
      </c>
      <c r="F697" s="10">
        <v>3235</v>
      </c>
      <c r="G697" s="11">
        <v>3250</v>
      </c>
      <c r="H697" s="12">
        <f t="shared" si="592"/>
        <v>2000</v>
      </c>
      <c r="I697" s="13">
        <f t="shared" ref="I697:I698" si="594">(G697-F697)*C697</f>
        <v>1500</v>
      </c>
      <c r="J697" s="12">
        <f t="shared" si="593"/>
        <v>3500</v>
      </c>
    </row>
    <row r="698" spans="1:10" x14ac:dyDescent="0.25">
      <c r="A698" s="2">
        <v>42884</v>
      </c>
      <c r="B698" s="21" t="s">
        <v>13</v>
      </c>
      <c r="C698" s="9">
        <v>1000</v>
      </c>
      <c r="D698" s="21" t="s">
        <v>11</v>
      </c>
      <c r="E698" s="10">
        <v>366</v>
      </c>
      <c r="F698" s="10">
        <v>368</v>
      </c>
      <c r="G698" s="11">
        <v>370.75</v>
      </c>
      <c r="H698" s="12">
        <f t="shared" si="592"/>
        <v>2000</v>
      </c>
      <c r="I698" s="13">
        <f t="shared" si="594"/>
        <v>2750</v>
      </c>
      <c r="J698" s="12">
        <f t="shared" si="593"/>
        <v>4750</v>
      </c>
    </row>
    <row r="699" spans="1:10" x14ac:dyDescent="0.25">
      <c r="A699" s="2">
        <v>42881</v>
      </c>
      <c r="B699" s="21" t="s">
        <v>12</v>
      </c>
      <c r="C699" s="9">
        <v>5000</v>
      </c>
      <c r="D699" s="21" t="s">
        <v>11</v>
      </c>
      <c r="E699" s="10">
        <v>170</v>
      </c>
      <c r="F699" s="10">
        <v>169.3</v>
      </c>
      <c r="G699" s="11">
        <v>0</v>
      </c>
      <c r="H699" s="12">
        <f t="shared" si="592"/>
        <v>-3499.9999999999432</v>
      </c>
      <c r="I699" s="13">
        <v>0</v>
      </c>
      <c r="J699" s="12">
        <f t="shared" si="593"/>
        <v>-3499.9999999999432</v>
      </c>
    </row>
    <row r="700" spans="1:10" x14ac:dyDescent="0.25">
      <c r="A700" s="2">
        <v>42881</v>
      </c>
      <c r="B700" s="21" t="s">
        <v>16</v>
      </c>
      <c r="C700" s="9">
        <v>1250</v>
      </c>
      <c r="D700" s="21" t="s">
        <v>11</v>
      </c>
      <c r="E700" s="10">
        <v>212.5</v>
      </c>
      <c r="F700" s="10">
        <v>214.5</v>
      </c>
      <c r="G700" s="11">
        <v>0</v>
      </c>
      <c r="H700" s="12">
        <f t="shared" si="592"/>
        <v>2500</v>
      </c>
      <c r="I700" s="13">
        <v>0</v>
      </c>
      <c r="J700" s="12">
        <f t="shared" si="593"/>
        <v>2500</v>
      </c>
    </row>
    <row r="701" spans="1:10" x14ac:dyDescent="0.25">
      <c r="A701" s="2">
        <v>42881</v>
      </c>
      <c r="B701" s="21" t="s">
        <v>10</v>
      </c>
      <c r="C701" s="9">
        <v>100</v>
      </c>
      <c r="D701" s="21" t="s">
        <v>15</v>
      </c>
      <c r="E701" s="10">
        <v>3174</v>
      </c>
      <c r="F701" s="10">
        <v>3154</v>
      </c>
      <c r="G701" s="11">
        <v>3124</v>
      </c>
      <c r="H701" s="14">
        <f t="shared" ref="H701:H704" si="595">(E701-F701)*C701</f>
        <v>2000</v>
      </c>
      <c r="I701" s="13">
        <f t="shared" ref="I701" si="596">(F701-G701)*C701</f>
        <v>3000</v>
      </c>
      <c r="J701" s="14">
        <f t="shared" ref="J701:J704" si="597">+I701+H701</f>
        <v>5000</v>
      </c>
    </row>
    <row r="702" spans="1:10" x14ac:dyDescent="0.25">
      <c r="A702" s="2">
        <v>42881</v>
      </c>
      <c r="B702" s="21" t="s">
        <v>18</v>
      </c>
      <c r="C702" s="9">
        <v>100</v>
      </c>
      <c r="D702" s="21" t="s">
        <v>15</v>
      </c>
      <c r="E702" s="10">
        <v>28825</v>
      </c>
      <c r="F702" s="10">
        <v>28900</v>
      </c>
      <c r="G702" s="11">
        <v>0</v>
      </c>
      <c r="H702" s="14">
        <f t="shared" si="595"/>
        <v>-7500</v>
      </c>
      <c r="I702" s="13">
        <v>0</v>
      </c>
      <c r="J702" s="14">
        <f t="shared" si="597"/>
        <v>-7500</v>
      </c>
    </row>
    <row r="703" spans="1:10" x14ac:dyDescent="0.25">
      <c r="A703" s="2">
        <v>42881</v>
      </c>
      <c r="B703" s="21" t="s">
        <v>12</v>
      </c>
      <c r="C703" s="9">
        <v>5000</v>
      </c>
      <c r="D703" s="21" t="s">
        <v>15</v>
      </c>
      <c r="E703" s="10">
        <v>169.4</v>
      </c>
      <c r="F703" s="10">
        <v>168.8</v>
      </c>
      <c r="G703" s="11">
        <v>0</v>
      </c>
      <c r="H703" s="14">
        <f t="shared" si="595"/>
        <v>2999.9999999999718</v>
      </c>
      <c r="I703" s="13">
        <v>0</v>
      </c>
      <c r="J703" s="14">
        <f t="shared" si="597"/>
        <v>2999.9999999999718</v>
      </c>
    </row>
    <row r="704" spans="1:10" x14ac:dyDescent="0.25">
      <c r="A704" s="2">
        <v>42880</v>
      </c>
      <c r="B704" s="21" t="s">
        <v>17</v>
      </c>
      <c r="C704" s="9">
        <v>5000</v>
      </c>
      <c r="D704" s="21" t="s">
        <v>15</v>
      </c>
      <c r="E704" s="10">
        <v>133.5</v>
      </c>
      <c r="F704" s="10">
        <v>132.9</v>
      </c>
      <c r="G704" s="11">
        <v>132.6</v>
      </c>
      <c r="H704" s="14">
        <f t="shared" si="595"/>
        <v>2999.9999999999718</v>
      </c>
      <c r="I704" s="13">
        <v>0</v>
      </c>
      <c r="J704" s="14">
        <f t="shared" si="597"/>
        <v>2999.9999999999718</v>
      </c>
    </row>
    <row r="705" spans="1:10" x14ac:dyDescent="0.25">
      <c r="A705" s="2">
        <v>42880</v>
      </c>
      <c r="B705" s="21" t="s">
        <v>10</v>
      </c>
      <c r="C705" s="9">
        <v>100</v>
      </c>
      <c r="D705" s="21" t="s">
        <v>11</v>
      </c>
      <c r="E705" s="10">
        <v>3352</v>
      </c>
      <c r="F705" s="10">
        <v>3322</v>
      </c>
      <c r="G705" s="11">
        <v>0</v>
      </c>
      <c r="H705" s="12">
        <f t="shared" ref="H705" si="598">IF(D705="LONG",(F705-E705)*C705,(E705-F705)*C705)</f>
        <v>-3000</v>
      </c>
      <c r="I705" s="13">
        <v>0</v>
      </c>
      <c r="J705" s="12">
        <f t="shared" ref="J705" si="599">(H705+I705)</f>
        <v>-3000</v>
      </c>
    </row>
    <row r="706" spans="1:10" x14ac:dyDescent="0.25">
      <c r="A706" s="2">
        <v>42880</v>
      </c>
      <c r="B706" s="21" t="s">
        <v>10</v>
      </c>
      <c r="C706" s="9">
        <v>100</v>
      </c>
      <c r="D706" s="21" t="s">
        <v>15</v>
      </c>
      <c r="E706" s="10">
        <v>3280</v>
      </c>
      <c r="F706" s="10">
        <v>3310</v>
      </c>
      <c r="G706" s="11">
        <v>0</v>
      </c>
      <c r="H706" s="14">
        <f t="shared" ref="H706" si="600">(E706-F706)*C706</f>
        <v>-3000</v>
      </c>
      <c r="I706" s="13">
        <v>0</v>
      </c>
      <c r="J706" s="14">
        <f t="shared" ref="J706" si="601">+I706+H706</f>
        <v>-3000</v>
      </c>
    </row>
    <row r="707" spans="1:10" x14ac:dyDescent="0.25">
      <c r="A707" s="2">
        <v>42880</v>
      </c>
      <c r="B707" s="21" t="s">
        <v>14</v>
      </c>
      <c r="C707" s="9">
        <v>100</v>
      </c>
      <c r="D707" s="21" t="s">
        <v>11</v>
      </c>
      <c r="E707" s="10">
        <v>28715</v>
      </c>
      <c r="F707" s="10">
        <v>28645</v>
      </c>
      <c r="G707" s="11">
        <v>0</v>
      </c>
      <c r="H707" s="12">
        <f t="shared" ref="H707:H710" si="602">IF(D707="LONG",(F707-E707)*C707,(E707-F707)*C707)</f>
        <v>-7000</v>
      </c>
      <c r="I707" s="13">
        <v>0</v>
      </c>
      <c r="J707" s="12">
        <f t="shared" ref="J707:J710" si="603">(H707+I707)</f>
        <v>-7000</v>
      </c>
    </row>
    <row r="708" spans="1:10" x14ac:dyDescent="0.25">
      <c r="A708" s="2">
        <v>42880</v>
      </c>
      <c r="B708" s="21" t="s">
        <v>17</v>
      </c>
      <c r="C708" s="9">
        <v>5000</v>
      </c>
      <c r="D708" s="21" t="s">
        <v>11</v>
      </c>
      <c r="E708" s="10">
        <v>133</v>
      </c>
      <c r="F708" s="10">
        <v>133.6</v>
      </c>
      <c r="G708" s="11">
        <v>134.6</v>
      </c>
      <c r="H708" s="12">
        <f t="shared" si="602"/>
        <v>2999.9999999999718</v>
      </c>
      <c r="I708" s="13">
        <f t="shared" ref="I708:I710" si="604">(G708-F708)*C708</f>
        <v>5000</v>
      </c>
      <c r="J708" s="12">
        <f t="shared" si="603"/>
        <v>7999.9999999999718</v>
      </c>
    </row>
    <row r="709" spans="1:10" x14ac:dyDescent="0.25">
      <c r="A709" s="2">
        <v>42880</v>
      </c>
      <c r="B709" s="21" t="s">
        <v>13</v>
      </c>
      <c r="C709" s="9">
        <v>1000</v>
      </c>
      <c r="D709" s="21" t="s">
        <v>11</v>
      </c>
      <c r="E709" s="10">
        <v>370</v>
      </c>
      <c r="F709" s="10">
        <v>372</v>
      </c>
      <c r="G709" s="11">
        <v>374</v>
      </c>
      <c r="H709" s="12">
        <f t="shared" si="602"/>
        <v>2000</v>
      </c>
      <c r="I709" s="13">
        <f t="shared" si="604"/>
        <v>2000</v>
      </c>
      <c r="J709" s="12">
        <f t="shared" si="603"/>
        <v>4000</v>
      </c>
    </row>
    <row r="710" spans="1:10" x14ac:dyDescent="0.25">
      <c r="A710" s="2">
        <v>42880</v>
      </c>
      <c r="B710" s="21" t="s">
        <v>12</v>
      </c>
      <c r="C710" s="9">
        <v>5000</v>
      </c>
      <c r="D710" s="21" t="s">
        <v>11</v>
      </c>
      <c r="E710" s="10">
        <v>169</v>
      </c>
      <c r="F710" s="10">
        <v>169.6</v>
      </c>
      <c r="G710" s="11">
        <v>170.6</v>
      </c>
      <c r="H710" s="12">
        <f t="shared" si="602"/>
        <v>2999.9999999999718</v>
      </c>
      <c r="I710" s="13">
        <f t="shared" si="604"/>
        <v>5000</v>
      </c>
      <c r="J710" s="12">
        <f t="shared" si="603"/>
        <v>7999.9999999999718</v>
      </c>
    </row>
    <row r="711" spans="1:10" x14ac:dyDescent="0.25">
      <c r="A711" s="2">
        <v>42879</v>
      </c>
      <c r="B711" s="21" t="s">
        <v>14</v>
      </c>
      <c r="C711" s="9">
        <v>100</v>
      </c>
      <c r="D711" s="21" t="s">
        <v>15</v>
      </c>
      <c r="E711" s="10">
        <v>28690</v>
      </c>
      <c r="F711" s="10">
        <v>28655</v>
      </c>
      <c r="G711" s="11">
        <v>0</v>
      </c>
      <c r="H711" s="14">
        <f t="shared" ref="H711:H713" si="605">(E711-F711)*C711</f>
        <v>3500</v>
      </c>
      <c r="I711" s="13">
        <v>0</v>
      </c>
      <c r="J711" s="14">
        <f t="shared" ref="J711:J713" si="606">+I711+H711</f>
        <v>3500</v>
      </c>
    </row>
    <row r="712" spans="1:10" x14ac:dyDescent="0.25">
      <c r="A712" s="2">
        <v>42879</v>
      </c>
      <c r="B712" s="21" t="s">
        <v>24</v>
      </c>
      <c r="C712" s="9">
        <v>1000</v>
      </c>
      <c r="D712" s="21" t="s">
        <v>15</v>
      </c>
      <c r="E712" s="10">
        <v>369</v>
      </c>
      <c r="F712" s="10">
        <v>367.75</v>
      </c>
      <c r="G712" s="11">
        <v>0</v>
      </c>
      <c r="H712" s="14">
        <f t="shared" si="605"/>
        <v>1250</v>
      </c>
      <c r="I712" s="13">
        <v>0</v>
      </c>
      <c r="J712" s="14">
        <f t="shared" si="606"/>
        <v>1250</v>
      </c>
    </row>
    <row r="713" spans="1:10" x14ac:dyDescent="0.25">
      <c r="A713" s="2">
        <v>42879</v>
      </c>
      <c r="B713" s="21" t="s">
        <v>10</v>
      </c>
      <c r="C713" s="9">
        <v>100</v>
      </c>
      <c r="D713" s="21" t="s">
        <v>15</v>
      </c>
      <c r="E713" s="10">
        <v>3358</v>
      </c>
      <c r="F713" s="10">
        <v>3333</v>
      </c>
      <c r="G713" s="11">
        <v>0</v>
      </c>
      <c r="H713" s="14">
        <f t="shared" si="605"/>
        <v>2500</v>
      </c>
      <c r="I713" s="13">
        <v>0</v>
      </c>
      <c r="J713" s="14">
        <f t="shared" si="606"/>
        <v>2500</v>
      </c>
    </row>
    <row r="714" spans="1:10" x14ac:dyDescent="0.25">
      <c r="A714" s="2">
        <v>42879</v>
      </c>
      <c r="B714" s="21" t="s">
        <v>12</v>
      </c>
      <c r="C714" s="9">
        <v>5000</v>
      </c>
      <c r="D714" s="21" t="s">
        <v>11</v>
      </c>
      <c r="E714" s="10">
        <v>170</v>
      </c>
      <c r="F714" s="10">
        <v>170.6</v>
      </c>
      <c r="G714" s="11">
        <v>171.5</v>
      </c>
      <c r="H714" s="12">
        <f t="shared" ref="H714:H715" si="607">IF(D714="LONG",(F714-E714)*C714,(E714-F714)*C714)</f>
        <v>2999.9999999999718</v>
      </c>
      <c r="I714" s="13">
        <f t="shared" ref="I714" si="608">(G714-F714)*C714</f>
        <v>4500.0000000000282</v>
      </c>
      <c r="J714" s="12">
        <f t="shared" ref="J714:J715" si="609">(H714+I714)</f>
        <v>7500</v>
      </c>
    </row>
    <row r="715" spans="1:10" x14ac:dyDescent="0.25">
      <c r="A715" s="2">
        <v>42879</v>
      </c>
      <c r="B715" s="21" t="s">
        <v>19</v>
      </c>
      <c r="C715" s="9">
        <v>5000</v>
      </c>
      <c r="D715" s="21" t="s">
        <v>11</v>
      </c>
      <c r="E715" s="10">
        <v>134.75</v>
      </c>
      <c r="F715" s="10">
        <v>135</v>
      </c>
      <c r="G715" s="11">
        <v>136.35</v>
      </c>
      <c r="H715" s="12">
        <f t="shared" si="607"/>
        <v>1250</v>
      </c>
      <c r="I715" s="13">
        <v>0</v>
      </c>
      <c r="J715" s="12">
        <f t="shared" si="609"/>
        <v>1250</v>
      </c>
    </row>
    <row r="716" spans="1:10" x14ac:dyDescent="0.25">
      <c r="A716" s="2">
        <v>42878</v>
      </c>
      <c r="B716" s="21" t="s">
        <v>23</v>
      </c>
      <c r="C716" s="9">
        <v>30</v>
      </c>
      <c r="D716" s="21" t="s">
        <v>15</v>
      </c>
      <c r="E716" s="10">
        <v>39890</v>
      </c>
      <c r="F716" s="10">
        <v>39740</v>
      </c>
      <c r="G716" s="11">
        <v>0</v>
      </c>
      <c r="H716" s="14">
        <f t="shared" ref="H716:H717" si="610">(E716-F716)*C716</f>
        <v>4500</v>
      </c>
      <c r="I716" s="13">
        <v>0</v>
      </c>
      <c r="J716" s="14">
        <f t="shared" ref="J716:J717" si="611">+I716+H716</f>
        <v>4500</v>
      </c>
    </row>
    <row r="717" spans="1:10" x14ac:dyDescent="0.25">
      <c r="A717" s="2">
        <v>42878</v>
      </c>
      <c r="B717" s="21" t="s">
        <v>17</v>
      </c>
      <c r="C717" s="9">
        <v>5000</v>
      </c>
      <c r="D717" s="21" t="s">
        <v>15</v>
      </c>
      <c r="E717" s="10">
        <v>135.25</v>
      </c>
      <c r="F717" s="10">
        <v>134.65</v>
      </c>
      <c r="G717" s="11">
        <v>133.94999999999999</v>
      </c>
      <c r="H717" s="14">
        <f t="shared" si="610"/>
        <v>2999.9999999999718</v>
      </c>
      <c r="I717" s="13">
        <f t="shared" ref="I717" si="612">(F717-G717)*C717</f>
        <v>3500.0000000000855</v>
      </c>
      <c r="J717" s="14">
        <f t="shared" si="611"/>
        <v>6500.0000000000573</v>
      </c>
    </row>
    <row r="718" spans="1:10" x14ac:dyDescent="0.25">
      <c r="A718" s="2">
        <v>42878</v>
      </c>
      <c r="B718" s="21" t="s">
        <v>10</v>
      </c>
      <c r="C718" s="9">
        <v>100</v>
      </c>
      <c r="D718" s="21" t="s">
        <v>11</v>
      </c>
      <c r="E718" s="10">
        <v>3310</v>
      </c>
      <c r="F718" s="10">
        <v>3335</v>
      </c>
      <c r="G718" s="11">
        <v>3345</v>
      </c>
      <c r="H718" s="12">
        <f t="shared" ref="H718:H724" si="613">IF(D718="LONG",(F718-E718)*C718,(E718-F718)*C718)</f>
        <v>2500</v>
      </c>
      <c r="I718" s="13">
        <f t="shared" ref="I718" si="614">(G718-F718)*C718</f>
        <v>1000</v>
      </c>
      <c r="J718" s="12">
        <f t="shared" ref="J718:J724" si="615">(H718+I718)</f>
        <v>3500</v>
      </c>
    </row>
    <row r="719" spans="1:10" x14ac:dyDescent="0.25">
      <c r="A719" s="2">
        <v>42878</v>
      </c>
      <c r="B719" s="21" t="s">
        <v>18</v>
      </c>
      <c r="C719" s="9">
        <v>100</v>
      </c>
      <c r="D719" s="21" t="s">
        <v>11</v>
      </c>
      <c r="E719" s="10">
        <v>28900</v>
      </c>
      <c r="F719" s="10">
        <v>28830</v>
      </c>
      <c r="G719" s="11">
        <v>0</v>
      </c>
      <c r="H719" s="12">
        <f t="shared" si="613"/>
        <v>-7000</v>
      </c>
      <c r="I719" s="13">
        <v>0</v>
      </c>
      <c r="J719" s="12">
        <f t="shared" si="615"/>
        <v>-7000</v>
      </c>
    </row>
    <row r="720" spans="1:10" x14ac:dyDescent="0.25">
      <c r="A720" s="2">
        <v>42878</v>
      </c>
      <c r="B720" s="21" t="s">
        <v>17</v>
      </c>
      <c r="C720" s="9">
        <v>5000</v>
      </c>
      <c r="D720" s="21" t="s">
        <v>11</v>
      </c>
      <c r="E720" s="10">
        <v>136</v>
      </c>
      <c r="F720" s="10">
        <v>135.30000000000001</v>
      </c>
      <c r="G720" s="11">
        <v>0</v>
      </c>
      <c r="H720" s="12">
        <f t="shared" si="613"/>
        <v>-3499.9999999999432</v>
      </c>
      <c r="I720" s="13">
        <v>0</v>
      </c>
      <c r="J720" s="12">
        <f t="shared" si="615"/>
        <v>-3499.9999999999432</v>
      </c>
    </row>
    <row r="721" spans="1:10" x14ac:dyDescent="0.25">
      <c r="A721" s="2">
        <v>42877</v>
      </c>
      <c r="B721" s="21" t="s">
        <v>18</v>
      </c>
      <c r="C721" s="9">
        <v>100</v>
      </c>
      <c r="D721" s="21" t="s">
        <v>11</v>
      </c>
      <c r="E721" s="10">
        <v>28665</v>
      </c>
      <c r="F721" s="10">
        <v>28725</v>
      </c>
      <c r="G721" s="11">
        <v>28760</v>
      </c>
      <c r="H721" s="12">
        <f t="shared" si="613"/>
        <v>6000</v>
      </c>
      <c r="I721" s="13">
        <f t="shared" ref="I721:I722" si="616">(G721-F721)*C721</f>
        <v>3500</v>
      </c>
      <c r="J721" s="12">
        <f t="shared" si="615"/>
        <v>9500</v>
      </c>
    </row>
    <row r="722" spans="1:10" x14ac:dyDescent="0.25">
      <c r="A722" s="2">
        <v>42877</v>
      </c>
      <c r="B722" s="21" t="s">
        <v>23</v>
      </c>
      <c r="C722" s="9">
        <v>30</v>
      </c>
      <c r="D722" s="21" t="s">
        <v>11</v>
      </c>
      <c r="E722" s="10">
        <v>39375</v>
      </c>
      <c r="F722" s="10">
        <v>39525</v>
      </c>
      <c r="G722" s="11">
        <v>39725</v>
      </c>
      <c r="H722" s="12">
        <f t="shared" si="613"/>
        <v>4500</v>
      </c>
      <c r="I722" s="13">
        <f t="shared" si="616"/>
        <v>6000</v>
      </c>
      <c r="J722" s="12">
        <f t="shared" si="615"/>
        <v>10500</v>
      </c>
    </row>
    <row r="723" spans="1:10" x14ac:dyDescent="0.25">
      <c r="A723" s="2">
        <v>42877</v>
      </c>
      <c r="B723" s="21" t="s">
        <v>13</v>
      </c>
      <c r="C723" s="9">
        <v>1000</v>
      </c>
      <c r="D723" s="21" t="s">
        <v>11</v>
      </c>
      <c r="E723" s="10">
        <v>369.25</v>
      </c>
      <c r="F723" s="10">
        <v>371.25</v>
      </c>
      <c r="G723" s="11">
        <v>0</v>
      </c>
      <c r="H723" s="12">
        <f t="shared" si="613"/>
        <v>2000</v>
      </c>
      <c r="I723" s="13">
        <v>0</v>
      </c>
      <c r="J723" s="12">
        <f t="shared" si="615"/>
        <v>2000</v>
      </c>
    </row>
    <row r="724" spans="1:10" x14ac:dyDescent="0.25">
      <c r="A724" s="2">
        <v>42877</v>
      </c>
      <c r="B724" s="21" t="s">
        <v>10</v>
      </c>
      <c r="C724" s="9">
        <v>100</v>
      </c>
      <c r="D724" s="21" t="s">
        <v>11</v>
      </c>
      <c r="E724" s="10">
        <v>3310</v>
      </c>
      <c r="F724" s="10">
        <v>3330</v>
      </c>
      <c r="G724" s="11">
        <v>0</v>
      </c>
      <c r="H724" s="12">
        <f t="shared" si="613"/>
        <v>2000</v>
      </c>
      <c r="I724" s="13">
        <v>0</v>
      </c>
      <c r="J724" s="12">
        <f t="shared" si="615"/>
        <v>2000</v>
      </c>
    </row>
    <row r="725" spans="1:10" x14ac:dyDescent="0.25">
      <c r="A725" s="2">
        <v>42877</v>
      </c>
      <c r="B725" s="21" t="s">
        <v>17</v>
      </c>
      <c r="C725" s="9">
        <v>5000</v>
      </c>
      <c r="D725" s="21" t="s">
        <v>15</v>
      </c>
      <c r="E725" s="10">
        <v>135.69999999999999</v>
      </c>
      <c r="F725" s="10">
        <v>135.1</v>
      </c>
      <c r="G725" s="11">
        <v>0</v>
      </c>
      <c r="H725" s="14">
        <f t="shared" ref="H725" si="617">(E725-F725)*C725</f>
        <v>2999.9999999999718</v>
      </c>
      <c r="I725" s="13">
        <v>0</v>
      </c>
      <c r="J725" s="14">
        <f t="shared" ref="J725" si="618">+I725+H725</f>
        <v>2999.9999999999718</v>
      </c>
    </row>
    <row r="726" spans="1:10" x14ac:dyDescent="0.25">
      <c r="A726" s="2">
        <v>42874</v>
      </c>
      <c r="B726" s="21" t="s">
        <v>23</v>
      </c>
      <c r="C726" s="9">
        <v>30</v>
      </c>
      <c r="D726" s="21" t="s">
        <v>11</v>
      </c>
      <c r="E726" s="10">
        <v>38900</v>
      </c>
      <c r="F726" s="10">
        <v>39050</v>
      </c>
      <c r="G726" s="11">
        <v>39250</v>
      </c>
      <c r="H726" s="12">
        <f t="shared" ref="H726" si="619">IF(D726="LONG",(F726-E726)*C726,(E726-F726)*C726)</f>
        <v>4500</v>
      </c>
      <c r="I726" s="13">
        <v>0</v>
      </c>
      <c r="J726" s="12">
        <f t="shared" ref="J726" si="620">(H726+I726)</f>
        <v>4500</v>
      </c>
    </row>
    <row r="727" spans="1:10" x14ac:dyDescent="0.25">
      <c r="A727" s="2">
        <v>42874</v>
      </c>
      <c r="B727" s="21" t="s">
        <v>10</v>
      </c>
      <c r="C727" s="9">
        <v>100</v>
      </c>
      <c r="D727" s="21" t="s">
        <v>15</v>
      </c>
      <c r="E727" s="10">
        <v>3224</v>
      </c>
      <c r="F727" s="10">
        <v>3254</v>
      </c>
      <c r="G727" s="11">
        <v>0</v>
      </c>
      <c r="H727" s="14">
        <f t="shared" ref="H727:H730" si="621">(E727-F727)*C727</f>
        <v>-3000</v>
      </c>
      <c r="I727" s="13">
        <v>0</v>
      </c>
      <c r="J727" s="14">
        <f t="shared" ref="J727:J730" si="622">+I727+H727</f>
        <v>-3000</v>
      </c>
    </row>
    <row r="728" spans="1:10" x14ac:dyDescent="0.25">
      <c r="A728" s="2">
        <v>42874</v>
      </c>
      <c r="B728" s="21" t="s">
        <v>13</v>
      </c>
      <c r="C728" s="9">
        <v>1000</v>
      </c>
      <c r="D728" s="21" t="s">
        <v>15</v>
      </c>
      <c r="E728" s="10">
        <v>366</v>
      </c>
      <c r="F728" s="10">
        <v>369</v>
      </c>
      <c r="G728" s="11">
        <v>0</v>
      </c>
      <c r="H728" s="14">
        <f t="shared" si="621"/>
        <v>-3000</v>
      </c>
      <c r="I728" s="13">
        <v>0</v>
      </c>
      <c r="J728" s="14">
        <f t="shared" si="622"/>
        <v>-3000</v>
      </c>
    </row>
    <row r="729" spans="1:10" x14ac:dyDescent="0.25">
      <c r="A729" s="2">
        <v>42874</v>
      </c>
      <c r="B729" s="21" t="s">
        <v>12</v>
      </c>
      <c r="C729" s="9">
        <v>5000</v>
      </c>
      <c r="D729" s="21" t="s">
        <v>15</v>
      </c>
      <c r="E729" s="10">
        <v>165.75</v>
      </c>
      <c r="F729" s="10">
        <v>166.5</v>
      </c>
      <c r="G729" s="11">
        <v>0</v>
      </c>
      <c r="H729" s="14">
        <f t="shared" si="621"/>
        <v>-3750</v>
      </c>
      <c r="I729" s="13">
        <v>0</v>
      </c>
      <c r="J729" s="14">
        <f t="shared" si="622"/>
        <v>-3750</v>
      </c>
    </row>
    <row r="730" spans="1:10" x14ac:dyDescent="0.25">
      <c r="A730" s="2">
        <v>42874</v>
      </c>
      <c r="B730" s="21" t="s">
        <v>17</v>
      </c>
      <c r="C730" s="9">
        <v>5000</v>
      </c>
      <c r="D730" s="21" t="s">
        <v>15</v>
      </c>
      <c r="E730" s="10">
        <v>134.25</v>
      </c>
      <c r="F730" s="10">
        <v>135</v>
      </c>
      <c r="G730" s="11">
        <v>0</v>
      </c>
      <c r="H730" s="14">
        <f t="shared" si="621"/>
        <v>-3750</v>
      </c>
      <c r="I730" s="13">
        <v>0</v>
      </c>
      <c r="J730" s="14">
        <f t="shared" si="622"/>
        <v>-3750</v>
      </c>
    </row>
    <row r="731" spans="1:10" x14ac:dyDescent="0.25">
      <c r="A731" s="2">
        <v>42873</v>
      </c>
      <c r="B731" s="21" t="s">
        <v>14</v>
      </c>
      <c r="C731" s="9">
        <v>100</v>
      </c>
      <c r="D731" s="21" t="s">
        <v>11</v>
      </c>
      <c r="E731" s="10">
        <v>28895</v>
      </c>
      <c r="F731" s="10">
        <v>28955</v>
      </c>
      <c r="G731" s="11">
        <v>29025</v>
      </c>
      <c r="H731" s="12">
        <f t="shared" ref="H731" si="623">IF(D731="LONG",(F731-E731)*C731,(E731-F731)*C731)</f>
        <v>6000</v>
      </c>
      <c r="I731" s="13">
        <v>0</v>
      </c>
      <c r="J731" s="12">
        <f t="shared" ref="J731" si="624">(H731+I731)</f>
        <v>6000</v>
      </c>
    </row>
    <row r="732" spans="1:10" x14ac:dyDescent="0.25">
      <c r="A732" s="2">
        <v>42873</v>
      </c>
      <c r="B732" s="21" t="s">
        <v>22</v>
      </c>
      <c r="C732" s="9">
        <v>30</v>
      </c>
      <c r="D732" s="21" t="s">
        <v>15</v>
      </c>
      <c r="E732" s="10">
        <v>39220</v>
      </c>
      <c r="F732" s="10">
        <v>39045</v>
      </c>
      <c r="G732" s="11">
        <v>38845</v>
      </c>
      <c r="H732" s="14">
        <f t="shared" ref="H732" si="625">(E732-F732)*C732</f>
        <v>5250</v>
      </c>
      <c r="I732" s="13">
        <f t="shared" ref="I732" si="626">(F732-G732)*C732</f>
        <v>6000</v>
      </c>
      <c r="J732" s="14">
        <f t="shared" ref="J732" si="627">+I732+H732</f>
        <v>11250</v>
      </c>
    </row>
    <row r="733" spans="1:10" x14ac:dyDescent="0.25">
      <c r="A733" s="2">
        <v>42873</v>
      </c>
      <c r="B733" s="21" t="s">
        <v>13</v>
      </c>
      <c r="C733" s="9">
        <v>1000</v>
      </c>
      <c r="D733" s="21" t="s">
        <v>11</v>
      </c>
      <c r="E733" s="10">
        <v>359.75</v>
      </c>
      <c r="F733" s="10">
        <v>361.75</v>
      </c>
      <c r="G733" s="11">
        <v>364.75</v>
      </c>
      <c r="H733" s="12">
        <f t="shared" ref="H733" si="628">IF(D733="LONG",(F733-E733)*C733,(E733-F733)*C733)</f>
        <v>2000</v>
      </c>
      <c r="I733" s="13">
        <v>0</v>
      </c>
      <c r="J733" s="12">
        <f t="shared" ref="J733" si="629">(H733+I733)</f>
        <v>2000</v>
      </c>
    </row>
    <row r="734" spans="1:10" x14ac:dyDescent="0.25">
      <c r="A734" s="2">
        <v>42873</v>
      </c>
      <c r="B734" s="21" t="s">
        <v>17</v>
      </c>
      <c r="C734" s="9">
        <v>5000</v>
      </c>
      <c r="D734" s="21" t="s">
        <v>15</v>
      </c>
      <c r="E734" s="10">
        <v>133.19999999999999</v>
      </c>
      <c r="F734" s="10">
        <v>134</v>
      </c>
      <c r="G734" s="11">
        <v>0</v>
      </c>
      <c r="H734" s="14">
        <f t="shared" ref="H734" si="630">(E734-F734)*C734</f>
        <v>-4000.0000000000568</v>
      </c>
      <c r="I734" s="13">
        <v>0</v>
      </c>
      <c r="J734" s="14">
        <f t="shared" ref="J734" si="631">+I734+H734</f>
        <v>-4000.0000000000568</v>
      </c>
    </row>
    <row r="735" spans="1:10" x14ac:dyDescent="0.25">
      <c r="A735" s="2">
        <v>42873</v>
      </c>
      <c r="B735" s="21" t="s">
        <v>10</v>
      </c>
      <c r="C735" s="9">
        <v>100</v>
      </c>
      <c r="D735" s="21" t="s">
        <v>11</v>
      </c>
      <c r="E735" s="10">
        <v>3151</v>
      </c>
      <c r="F735" s="10">
        <v>3120</v>
      </c>
      <c r="G735" s="11">
        <v>0</v>
      </c>
      <c r="H735" s="12">
        <f t="shared" ref="H735:H742" si="632">IF(D735="LONG",(F735-E735)*C735,(E735-F735)*C735)</f>
        <v>-3100</v>
      </c>
      <c r="I735" s="13">
        <v>0</v>
      </c>
      <c r="J735" s="12">
        <f t="shared" ref="J735:J742" si="633">(H735+I735)</f>
        <v>-3100</v>
      </c>
    </row>
    <row r="736" spans="1:10" x14ac:dyDescent="0.25">
      <c r="A736" s="2">
        <v>42873</v>
      </c>
      <c r="B736" s="21" t="s">
        <v>17</v>
      </c>
      <c r="C736" s="9">
        <v>5000</v>
      </c>
      <c r="D736" s="21" t="s">
        <v>11</v>
      </c>
      <c r="E736" s="10">
        <v>134.15</v>
      </c>
      <c r="F736" s="10">
        <v>133.30000000000001</v>
      </c>
      <c r="G736" s="11">
        <v>0</v>
      </c>
      <c r="H736" s="12">
        <f t="shared" si="632"/>
        <v>-4249.9999999999718</v>
      </c>
      <c r="I736" s="13">
        <v>0</v>
      </c>
      <c r="J736" s="12">
        <f t="shared" si="633"/>
        <v>-4249.9999999999718</v>
      </c>
    </row>
    <row r="737" spans="1:11" x14ac:dyDescent="0.25">
      <c r="A737" s="2">
        <v>42872</v>
      </c>
      <c r="B737" s="21" t="s">
        <v>14</v>
      </c>
      <c r="C737" s="9">
        <v>100</v>
      </c>
      <c r="D737" s="21" t="s">
        <v>11</v>
      </c>
      <c r="E737" s="10">
        <v>28265</v>
      </c>
      <c r="F737" s="10">
        <v>28325</v>
      </c>
      <c r="G737" s="11">
        <v>28395</v>
      </c>
      <c r="H737" s="12">
        <f t="shared" si="632"/>
        <v>6000</v>
      </c>
      <c r="I737" s="13">
        <f t="shared" ref="I737:I739" si="634">(G737-F737)*C737</f>
        <v>7000</v>
      </c>
      <c r="J737" s="12">
        <f t="shared" si="633"/>
        <v>13000</v>
      </c>
    </row>
    <row r="738" spans="1:11" x14ac:dyDescent="0.25">
      <c r="A738" s="2">
        <v>42872</v>
      </c>
      <c r="B738" s="21" t="s">
        <v>10</v>
      </c>
      <c r="C738" s="9">
        <v>100</v>
      </c>
      <c r="D738" s="21" t="s">
        <v>11</v>
      </c>
      <c r="E738" s="10">
        <v>3100</v>
      </c>
      <c r="F738" s="10">
        <v>3125</v>
      </c>
      <c r="G738" s="11">
        <v>3154</v>
      </c>
      <c r="H738" s="12">
        <f t="shared" si="632"/>
        <v>2500</v>
      </c>
      <c r="I738" s="13">
        <f t="shared" si="634"/>
        <v>2900</v>
      </c>
      <c r="J738" s="12">
        <f t="shared" si="633"/>
        <v>5400</v>
      </c>
    </row>
    <row r="739" spans="1:11" x14ac:dyDescent="0.25">
      <c r="A739" s="2">
        <v>42872</v>
      </c>
      <c r="B739" s="21" t="s">
        <v>12</v>
      </c>
      <c r="C739" s="9">
        <v>5000</v>
      </c>
      <c r="D739" s="21" t="s">
        <v>11</v>
      </c>
      <c r="E739" s="10">
        <v>163.65</v>
      </c>
      <c r="F739" s="10">
        <v>164.25</v>
      </c>
      <c r="G739" s="11">
        <v>164.95</v>
      </c>
      <c r="H739" s="12">
        <f t="shared" si="632"/>
        <v>2999.9999999999718</v>
      </c>
      <c r="I739" s="13">
        <f t="shared" si="634"/>
        <v>3499.9999999999432</v>
      </c>
      <c r="J739" s="12">
        <f t="shared" si="633"/>
        <v>6499.9999999999145</v>
      </c>
    </row>
    <row r="740" spans="1:11" x14ac:dyDescent="0.25">
      <c r="A740" s="2">
        <v>42871</v>
      </c>
      <c r="B740" s="21" t="s">
        <v>14</v>
      </c>
      <c r="C740" s="9">
        <v>100</v>
      </c>
      <c r="D740" s="21" t="s">
        <v>11</v>
      </c>
      <c r="E740" s="10">
        <v>28080</v>
      </c>
      <c r="F740" s="10">
        <v>28140</v>
      </c>
      <c r="G740" s="11">
        <v>0</v>
      </c>
      <c r="H740" s="12">
        <f t="shared" si="632"/>
        <v>6000</v>
      </c>
      <c r="I740" s="13">
        <v>0</v>
      </c>
      <c r="J740" s="12">
        <f t="shared" si="633"/>
        <v>6000</v>
      </c>
    </row>
    <row r="741" spans="1:11" x14ac:dyDescent="0.25">
      <c r="A741" s="2">
        <v>42871</v>
      </c>
      <c r="B741" s="21" t="s">
        <v>22</v>
      </c>
      <c r="C741" s="9">
        <v>30</v>
      </c>
      <c r="D741" s="21" t="s">
        <v>11</v>
      </c>
      <c r="E741" s="10">
        <v>38750</v>
      </c>
      <c r="F741" s="10">
        <v>38900</v>
      </c>
      <c r="G741" s="11">
        <v>39100</v>
      </c>
      <c r="H741" s="12">
        <f t="shared" si="632"/>
        <v>4500</v>
      </c>
      <c r="I741" s="13">
        <f t="shared" ref="I741" si="635">(G741-F741)*C741</f>
        <v>6000</v>
      </c>
      <c r="J741" s="12">
        <f t="shared" si="633"/>
        <v>10500</v>
      </c>
    </row>
    <row r="742" spans="1:11" x14ac:dyDescent="0.25">
      <c r="A742" s="2">
        <v>42871</v>
      </c>
      <c r="B742" s="21" t="s">
        <v>17</v>
      </c>
      <c r="C742" s="9">
        <v>5000</v>
      </c>
      <c r="D742" s="21" t="s">
        <v>11</v>
      </c>
      <c r="E742" s="10">
        <v>135</v>
      </c>
      <c r="F742" s="10">
        <v>134.30000000000001</v>
      </c>
      <c r="G742" s="11">
        <v>0</v>
      </c>
      <c r="H742" s="12">
        <f t="shared" si="632"/>
        <v>-3499.9999999999432</v>
      </c>
      <c r="I742" s="13">
        <v>0</v>
      </c>
      <c r="J742" s="12">
        <f t="shared" si="633"/>
        <v>-3499.9999999999432</v>
      </c>
    </row>
    <row r="743" spans="1:11" x14ac:dyDescent="0.25">
      <c r="A743" s="2">
        <v>42871</v>
      </c>
      <c r="B743" s="21" t="s">
        <v>10</v>
      </c>
      <c r="C743" s="9">
        <v>100</v>
      </c>
      <c r="D743" s="21" t="s">
        <v>15</v>
      </c>
      <c r="E743" s="10">
        <v>3144</v>
      </c>
      <c r="F743" s="10">
        <v>3119</v>
      </c>
      <c r="G743" s="11">
        <v>0</v>
      </c>
      <c r="H743" s="14">
        <f t="shared" ref="H743" si="636">(E743-F743)*C743</f>
        <v>2500</v>
      </c>
      <c r="I743" s="13">
        <v>0</v>
      </c>
      <c r="J743" s="14">
        <f t="shared" ref="J743" si="637">+I743+H743</f>
        <v>2500</v>
      </c>
    </row>
    <row r="744" spans="1:11" x14ac:dyDescent="0.25">
      <c r="A744" s="2">
        <v>42870</v>
      </c>
      <c r="B744" s="21" t="s">
        <v>14</v>
      </c>
      <c r="C744" s="9">
        <v>100</v>
      </c>
      <c r="D744" s="21" t="s">
        <v>11</v>
      </c>
      <c r="E744" s="10">
        <v>28040</v>
      </c>
      <c r="F744" s="10">
        <v>28120</v>
      </c>
      <c r="G744" s="11">
        <v>0</v>
      </c>
      <c r="H744" s="12">
        <f t="shared" ref="H744:H748" si="638">IF(D744="LONG",(F744-E744)*C744,(E744-F744)*C744)</f>
        <v>8000</v>
      </c>
      <c r="I744" s="13">
        <v>0</v>
      </c>
      <c r="J744" s="12">
        <f t="shared" ref="J744:J748" si="639">(H744+I744)</f>
        <v>8000</v>
      </c>
    </row>
    <row r="745" spans="1:11" x14ac:dyDescent="0.25">
      <c r="A745" s="2">
        <v>42870</v>
      </c>
      <c r="B745" s="21" t="s">
        <v>17</v>
      </c>
      <c r="C745" s="9">
        <v>5000</v>
      </c>
      <c r="D745" s="21" t="s">
        <v>11</v>
      </c>
      <c r="E745" s="10">
        <v>136.9</v>
      </c>
      <c r="F745" s="10">
        <v>137.5</v>
      </c>
      <c r="G745" s="11">
        <v>138.5</v>
      </c>
      <c r="H745" s="12">
        <f t="shared" si="638"/>
        <v>2999.9999999999718</v>
      </c>
      <c r="I745" s="13">
        <f t="shared" ref="I745" si="640">(G745-F745)*C745</f>
        <v>5000</v>
      </c>
      <c r="J745" s="12">
        <f t="shared" si="639"/>
        <v>7999.9999999999718</v>
      </c>
    </row>
    <row r="746" spans="1:11" x14ac:dyDescent="0.25">
      <c r="A746" s="2">
        <v>42867</v>
      </c>
      <c r="B746" s="21" t="s">
        <v>22</v>
      </c>
      <c r="C746" s="9">
        <v>30</v>
      </c>
      <c r="D746" s="21" t="s">
        <v>11</v>
      </c>
      <c r="E746" s="10">
        <v>38200</v>
      </c>
      <c r="F746" s="10">
        <v>38350</v>
      </c>
      <c r="G746" s="11">
        <v>0</v>
      </c>
      <c r="H746" s="12">
        <f t="shared" si="638"/>
        <v>4500</v>
      </c>
      <c r="I746" s="13">
        <v>0</v>
      </c>
      <c r="J746" s="12">
        <f t="shared" si="639"/>
        <v>4500</v>
      </c>
    </row>
    <row r="747" spans="1:11" x14ac:dyDescent="0.25">
      <c r="A747" s="2">
        <v>42867</v>
      </c>
      <c r="B747" s="21" t="s">
        <v>17</v>
      </c>
      <c r="C747" s="9">
        <v>5000</v>
      </c>
      <c r="D747" s="21" t="s">
        <v>11</v>
      </c>
      <c r="E747" s="10">
        <v>139.75</v>
      </c>
      <c r="F747" s="10">
        <v>140.35</v>
      </c>
      <c r="G747" s="11">
        <v>0</v>
      </c>
      <c r="H747" s="12">
        <f t="shared" si="638"/>
        <v>2999.9999999999718</v>
      </c>
      <c r="I747" s="13">
        <v>0</v>
      </c>
      <c r="J747" s="12">
        <f t="shared" si="639"/>
        <v>2999.9999999999718</v>
      </c>
    </row>
    <row r="748" spans="1:11" x14ac:dyDescent="0.25">
      <c r="A748" s="2">
        <v>42867</v>
      </c>
      <c r="B748" s="21" t="s">
        <v>10</v>
      </c>
      <c r="C748" s="9">
        <v>100</v>
      </c>
      <c r="D748" s="21" t="s">
        <v>11</v>
      </c>
      <c r="E748" s="10">
        <v>3090</v>
      </c>
      <c r="F748" s="10">
        <v>3065</v>
      </c>
      <c r="G748" s="11">
        <v>0</v>
      </c>
      <c r="H748" s="12">
        <f t="shared" si="638"/>
        <v>-2500</v>
      </c>
      <c r="I748" s="13">
        <v>0</v>
      </c>
      <c r="J748" s="12">
        <f t="shared" si="639"/>
        <v>-2500</v>
      </c>
    </row>
    <row r="749" spans="1:11" x14ac:dyDescent="0.25">
      <c r="A749" s="2">
        <v>42866</v>
      </c>
      <c r="B749" s="21" t="s">
        <v>14</v>
      </c>
      <c r="C749" s="9">
        <v>100</v>
      </c>
      <c r="D749" s="21" t="s">
        <v>11</v>
      </c>
      <c r="E749" s="10">
        <v>27990</v>
      </c>
      <c r="F749" s="10">
        <v>28080</v>
      </c>
      <c r="G749" s="11">
        <v>0</v>
      </c>
      <c r="H749" s="12">
        <f>IF(D749="LONG",(F749-E749)*C749,(E749-F749)*C749)</f>
        <v>9000</v>
      </c>
      <c r="I749" s="13">
        <v>0</v>
      </c>
      <c r="J749" s="12">
        <f>(H749+I749)</f>
        <v>9000</v>
      </c>
      <c r="K749">
        <v>66</v>
      </c>
    </row>
    <row r="750" spans="1:11" x14ac:dyDescent="0.25">
      <c r="A750" s="2">
        <v>42866</v>
      </c>
      <c r="B750" s="21" t="s">
        <v>17</v>
      </c>
      <c r="C750" s="9">
        <v>5000</v>
      </c>
      <c r="D750" s="21" t="s">
        <v>11</v>
      </c>
      <c r="E750" s="10">
        <v>141.75</v>
      </c>
      <c r="F750" s="10">
        <v>142.35</v>
      </c>
      <c r="G750" s="11">
        <v>143.05000000000001</v>
      </c>
      <c r="H750" s="12">
        <f t="shared" ref="H750:H751" si="641">IF(D750="LONG",(F750-E750)*C750,(E750-F750)*C750)</f>
        <v>2999.9999999999718</v>
      </c>
      <c r="I750" s="13">
        <f t="shared" ref="I750:I752" si="642">(G750-F750)*C750</f>
        <v>3500.0000000000855</v>
      </c>
      <c r="J750" s="12">
        <f t="shared" ref="J750:J751" si="643">(H750+I750)</f>
        <v>6500.0000000000573</v>
      </c>
    </row>
    <row r="751" spans="1:11" x14ac:dyDescent="0.25">
      <c r="A751" s="2">
        <v>42866</v>
      </c>
      <c r="B751" s="21" t="s">
        <v>10</v>
      </c>
      <c r="C751" s="9">
        <v>100</v>
      </c>
      <c r="D751" s="21" t="s">
        <v>11</v>
      </c>
      <c r="E751" s="10">
        <v>3080</v>
      </c>
      <c r="F751" s="10">
        <v>3100</v>
      </c>
      <c r="G751" s="11">
        <v>3130</v>
      </c>
      <c r="H751" s="12">
        <f t="shared" si="641"/>
        <v>2000</v>
      </c>
      <c r="I751" s="13">
        <f t="shared" si="642"/>
        <v>3000</v>
      </c>
      <c r="J751" s="12">
        <f t="shared" si="643"/>
        <v>5000</v>
      </c>
    </row>
    <row r="752" spans="1:11" x14ac:dyDescent="0.25">
      <c r="A752" s="2">
        <v>42865</v>
      </c>
      <c r="B752" s="21" t="s">
        <v>22</v>
      </c>
      <c r="C752" s="9">
        <v>30</v>
      </c>
      <c r="D752" s="21" t="s">
        <v>11</v>
      </c>
      <c r="E752" s="10">
        <v>37980</v>
      </c>
      <c r="F752" s="10">
        <v>38130</v>
      </c>
      <c r="G752" s="11">
        <v>38290</v>
      </c>
      <c r="H752" s="12">
        <f>IF(D752="LONG",(F752-E752)*C752,(E752-F752)*C752)</f>
        <v>4500</v>
      </c>
      <c r="I752" s="13">
        <f t="shared" si="642"/>
        <v>4800</v>
      </c>
      <c r="J752" s="12">
        <f>(H752+I752)</f>
        <v>9300</v>
      </c>
    </row>
    <row r="753" spans="1:10" x14ac:dyDescent="0.25">
      <c r="A753" s="2">
        <v>42865</v>
      </c>
      <c r="B753" s="21" t="s">
        <v>18</v>
      </c>
      <c r="C753" s="9">
        <v>100</v>
      </c>
      <c r="D753" s="21" t="s">
        <v>11</v>
      </c>
      <c r="E753" s="10">
        <v>28080</v>
      </c>
      <c r="F753" s="10">
        <v>27980</v>
      </c>
      <c r="G753" s="11">
        <v>0</v>
      </c>
      <c r="H753" s="12">
        <f t="shared" ref="H753" si="644">IF(D753="LONG",(F753-E753)*C753,(E753-F753)*C753)</f>
        <v>-10000</v>
      </c>
      <c r="I753" s="13">
        <v>0</v>
      </c>
      <c r="J753" s="12">
        <f t="shared" ref="J753" si="645">(H753+I753)</f>
        <v>-10000</v>
      </c>
    </row>
    <row r="754" spans="1:10" x14ac:dyDescent="0.25">
      <c r="A754" s="2">
        <v>42865</v>
      </c>
      <c r="B754" s="21" t="s">
        <v>17</v>
      </c>
      <c r="C754" s="9">
        <v>5000</v>
      </c>
      <c r="D754" s="21" t="s">
        <v>15</v>
      </c>
      <c r="E754" s="10">
        <v>141.19999999999999</v>
      </c>
      <c r="F754" s="10">
        <v>140.6</v>
      </c>
      <c r="G754" s="11">
        <v>139.9</v>
      </c>
      <c r="H754" s="14">
        <f t="shared" ref="H754:H756" si="646">(E754-F754)*C754</f>
        <v>2999.9999999999718</v>
      </c>
      <c r="I754" s="13">
        <f t="shared" ref="I754" si="647">(F754-G754)*C754</f>
        <v>3499.9999999999432</v>
      </c>
      <c r="J754" s="14">
        <f t="shared" ref="J754:J756" si="648">+I754+H754</f>
        <v>6499.9999999999145</v>
      </c>
    </row>
    <row r="755" spans="1:10" x14ac:dyDescent="0.25">
      <c r="A755" s="2">
        <v>42865</v>
      </c>
      <c r="B755" s="21" t="s">
        <v>12</v>
      </c>
      <c r="C755" s="9">
        <v>5000</v>
      </c>
      <c r="D755" s="21" t="s">
        <v>15</v>
      </c>
      <c r="E755" s="10">
        <v>168.5</v>
      </c>
      <c r="F755" s="10">
        <v>167.9</v>
      </c>
      <c r="G755" s="11">
        <v>0</v>
      </c>
      <c r="H755" s="14">
        <f t="shared" si="646"/>
        <v>2999.9999999999718</v>
      </c>
      <c r="I755" s="13">
        <v>0</v>
      </c>
      <c r="J755" s="14">
        <f t="shared" si="648"/>
        <v>2999.9999999999718</v>
      </c>
    </row>
    <row r="756" spans="1:10" x14ac:dyDescent="0.25">
      <c r="A756" s="2">
        <v>42865</v>
      </c>
      <c r="B756" s="21" t="s">
        <v>10</v>
      </c>
      <c r="C756" s="9">
        <v>100</v>
      </c>
      <c r="D756" s="21" t="s">
        <v>15</v>
      </c>
      <c r="E756" s="10">
        <v>2990</v>
      </c>
      <c r="F756" s="10">
        <v>3015</v>
      </c>
      <c r="G756" s="11">
        <v>0</v>
      </c>
      <c r="H756" s="14">
        <f t="shared" si="646"/>
        <v>-2500</v>
      </c>
      <c r="I756" s="13">
        <v>0</v>
      </c>
      <c r="J756" s="14">
        <f t="shared" si="648"/>
        <v>-2500</v>
      </c>
    </row>
    <row r="757" spans="1:10" x14ac:dyDescent="0.25">
      <c r="A757" s="2">
        <v>42864</v>
      </c>
      <c r="B757" s="21" t="s">
        <v>17</v>
      </c>
      <c r="C757" s="9">
        <v>5000</v>
      </c>
      <c r="D757" s="21" t="s">
        <v>11</v>
      </c>
      <c r="E757" s="10">
        <v>139.5</v>
      </c>
      <c r="F757" s="10">
        <v>140.1</v>
      </c>
      <c r="G757" s="11">
        <v>140.80000000000001</v>
      </c>
      <c r="H757" s="12">
        <f>IF(D757="LONG",(F757-E757)*C757,(E757-F757)*C757)</f>
        <v>2999.9999999999718</v>
      </c>
      <c r="I757" s="13">
        <f t="shared" ref="I757" si="649">(G757-F757)*C757</f>
        <v>3500.0000000000855</v>
      </c>
      <c r="J757" s="12">
        <f>(H757+I757)</f>
        <v>6500.0000000000573</v>
      </c>
    </row>
    <row r="758" spans="1:10" x14ac:dyDescent="0.25">
      <c r="A758" s="2">
        <v>42864</v>
      </c>
      <c r="B758" s="21" t="s">
        <v>14</v>
      </c>
      <c r="C758" s="9">
        <v>100</v>
      </c>
      <c r="D758" s="21" t="s">
        <v>11</v>
      </c>
      <c r="E758" s="10">
        <v>28150</v>
      </c>
      <c r="F758" s="10">
        <v>28050</v>
      </c>
      <c r="G758" s="11">
        <v>0</v>
      </c>
      <c r="H758" s="12">
        <f t="shared" ref="H758:H764" si="650">IF(D758="LONG",(F758-E758)*C758,(E758-F758)*C758)</f>
        <v>-10000</v>
      </c>
      <c r="I758" s="13">
        <v>0</v>
      </c>
      <c r="J758" s="12">
        <f t="shared" ref="J758:J764" si="651">(H758+I758)</f>
        <v>-10000</v>
      </c>
    </row>
    <row r="759" spans="1:10" x14ac:dyDescent="0.25">
      <c r="A759" s="2">
        <v>42864</v>
      </c>
      <c r="B759" s="21" t="s">
        <v>10</v>
      </c>
      <c r="C759" s="9">
        <v>100</v>
      </c>
      <c r="D759" s="21" t="s">
        <v>11</v>
      </c>
      <c r="E759" s="10">
        <v>3001</v>
      </c>
      <c r="F759" s="10">
        <v>2970</v>
      </c>
      <c r="G759" s="11">
        <v>0</v>
      </c>
      <c r="H759" s="12">
        <f t="shared" si="650"/>
        <v>-3100</v>
      </c>
      <c r="I759" s="13">
        <v>0</v>
      </c>
      <c r="J759" s="12">
        <f t="shared" si="651"/>
        <v>-3100</v>
      </c>
    </row>
    <row r="760" spans="1:10" x14ac:dyDescent="0.25">
      <c r="A760" s="2">
        <v>42863</v>
      </c>
      <c r="B760" s="21" t="s">
        <v>17</v>
      </c>
      <c r="C760" s="9">
        <v>5000</v>
      </c>
      <c r="D760" s="21" t="s">
        <v>11</v>
      </c>
      <c r="E760" s="10">
        <v>139.15</v>
      </c>
      <c r="F760" s="10">
        <v>139.75</v>
      </c>
      <c r="G760" s="11">
        <v>0</v>
      </c>
      <c r="H760" s="12">
        <f t="shared" si="650"/>
        <v>2999.9999999999718</v>
      </c>
      <c r="I760" s="13">
        <v>0</v>
      </c>
      <c r="J760" s="12">
        <f t="shared" si="651"/>
        <v>2999.9999999999718</v>
      </c>
    </row>
    <row r="761" spans="1:10" x14ac:dyDescent="0.25">
      <c r="A761" s="2">
        <v>42863</v>
      </c>
      <c r="B761" s="21" t="s">
        <v>10</v>
      </c>
      <c r="C761" s="9">
        <v>100</v>
      </c>
      <c r="D761" s="21" t="s">
        <v>11</v>
      </c>
      <c r="E761" s="10">
        <v>2975</v>
      </c>
      <c r="F761" s="10">
        <v>3000</v>
      </c>
      <c r="G761" s="11">
        <v>0</v>
      </c>
      <c r="H761" s="12">
        <f t="shared" si="650"/>
        <v>2500</v>
      </c>
      <c r="I761" s="13">
        <v>0</v>
      </c>
      <c r="J761" s="12">
        <f t="shared" si="651"/>
        <v>2500</v>
      </c>
    </row>
    <row r="762" spans="1:10" x14ac:dyDescent="0.25">
      <c r="A762" s="2">
        <v>42863</v>
      </c>
      <c r="B762" s="21" t="s">
        <v>23</v>
      </c>
      <c r="C762" s="9">
        <v>30</v>
      </c>
      <c r="D762" s="21" t="s">
        <v>11</v>
      </c>
      <c r="E762" s="10">
        <v>38135</v>
      </c>
      <c r="F762" s="10">
        <v>37960</v>
      </c>
      <c r="G762" s="11">
        <v>0</v>
      </c>
      <c r="H762" s="12">
        <f t="shared" si="650"/>
        <v>-5250</v>
      </c>
      <c r="I762" s="13">
        <v>0</v>
      </c>
      <c r="J762" s="12">
        <f t="shared" si="651"/>
        <v>-5250</v>
      </c>
    </row>
    <row r="763" spans="1:10" x14ac:dyDescent="0.25">
      <c r="A763" s="2">
        <v>42860</v>
      </c>
      <c r="B763" s="21" t="s">
        <v>18</v>
      </c>
      <c r="C763" s="9">
        <v>100</v>
      </c>
      <c r="D763" s="21" t="s">
        <v>11</v>
      </c>
      <c r="E763" s="10">
        <v>28200</v>
      </c>
      <c r="F763" s="10">
        <v>28100</v>
      </c>
      <c r="G763" s="11">
        <v>0</v>
      </c>
      <c r="H763" s="12">
        <f t="shared" si="650"/>
        <v>-10000</v>
      </c>
      <c r="I763" s="13">
        <v>0</v>
      </c>
      <c r="J763" s="12">
        <f t="shared" si="651"/>
        <v>-10000</v>
      </c>
    </row>
    <row r="764" spans="1:10" x14ac:dyDescent="0.25">
      <c r="A764" s="2">
        <v>42860</v>
      </c>
      <c r="B764" s="21" t="s">
        <v>17</v>
      </c>
      <c r="C764" s="9">
        <v>5000</v>
      </c>
      <c r="D764" s="21" t="s">
        <v>11</v>
      </c>
      <c r="E764" s="10">
        <v>140.5</v>
      </c>
      <c r="F764" s="10">
        <v>141.1</v>
      </c>
      <c r="G764" s="11">
        <v>0</v>
      </c>
      <c r="H764" s="12">
        <f t="shared" si="650"/>
        <v>2999.9999999999718</v>
      </c>
      <c r="I764" s="13">
        <v>0</v>
      </c>
      <c r="J764" s="12">
        <f t="shared" si="651"/>
        <v>2999.9999999999718</v>
      </c>
    </row>
    <row r="765" spans="1:10" x14ac:dyDescent="0.25">
      <c r="A765" s="2">
        <v>42860</v>
      </c>
      <c r="B765" s="21" t="s">
        <v>10</v>
      </c>
      <c r="C765" s="9">
        <v>100</v>
      </c>
      <c r="D765" s="21" t="s">
        <v>15</v>
      </c>
      <c r="E765" s="10">
        <v>2925</v>
      </c>
      <c r="F765" s="10">
        <v>2905</v>
      </c>
      <c r="G765" s="11">
        <v>2870</v>
      </c>
      <c r="H765" s="14">
        <f t="shared" ref="H765" si="652">(E765-F765)*C765</f>
        <v>2000</v>
      </c>
      <c r="I765" s="13">
        <f t="shared" ref="I765" si="653">(F765-G765)*C765</f>
        <v>3500</v>
      </c>
      <c r="J765" s="14">
        <f t="shared" ref="J765" si="654">+I765+H765</f>
        <v>5500</v>
      </c>
    </row>
    <row r="766" spans="1:10" x14ac:dyDescent="0.25">
      <c r="A766" s="2">
        <v>42859</v>
      </c>
      <c r="B766" s="21" t="s">
        <v>23</v>
      </c>
      <c r="C766" s="9">
        <v>30</v>
      </c>
      <c r="D766" s="21" t="s">
        <v>11</v>
      </c>
      <c r="E766" s="10">
        <v>38450</v>
      </c>
      <c r="F766" s="10">
        <v>38200</v>
      </c>
      <c r="G766" s="11">
        <v>0</v>
      </c>
      <c r="H766" s="12">
        <f t="shared" ref="H766" si="655">IF(D766="LONG",(F766-E766)*C766,(E766-F766)*C766)</f>
        <v>-7500</v>
      </c>
      <c r="I766" s="13">
        <v>0</v>
      </c>
      <c r="J766" s="12">
        <f t="shared" ref="J766" si="656">(H766+I766)</f>
        <v>-7500</v>
      </c>
    </row>
    <row r="767" spans="1:10" x14ac:dyDescent="0.25">
      <c r="A767" s="2">
        <v>42859</v>
      </c>
      <c r="B767" s="21" t="s">
        <v>12</v>
      </c>
      <c r="C767" s="9">
        <v>5000</v>
      </c>
      <c r="D767" s="21" t="s">
        <v>15</v>
      </c>
      <c r="E767" s="10">
        <v>165.25</v>
      </c>
      <c r="F767" s="10">
        <v>164.65</v>
      </c>
      <c r="G767" s="11">
        <v>163.95</v>
      </c>
      <c r="H767" s="14">
        <f t="shared" ref="H767:H768" si="657">(E767-F767)*C767</f>
        <v>2999.9999999999718</v>
      </c>
      <c r="I767" s="13">
        <f t="shared" ref="I767:I768" si="658">(F767-G767)*C767</f>
        <v>3500.0000000000855</v>
      </c>
      <c r="J767" s="14">
        <f t="shared" ref="J767:J768" si="659">+I767+H767</f>
        <v>6500.0000000000573</v>
      </c>
    </row>
    <row r="768" spans="1:10" x14ac:dyDescent="0.25">
      <c r="A768" s="2">
        <v>42858</v>
      </c>
      <c r="B768" s="21" t="s">
        <v>12</v>
      </c>
      <c r="C768" s="9">
        <v>5000</v>
      </c>
      <c r="D768" s="21" t="s">
        <v>15</v>
      </c>
      <c r="E768" s="10">
        <v>168.25</v>
      </c>
      <c r="F768" s="10">
        <v>167.65</v>
      </c>
      <c r="G768" s="11">
        <v>166.75</v>
      </c>
      <c r="H768" s="14">
        <f t="shared" si="657"/>
        <v>2999.9999999999718</v>
      </c>
      <c r="I768" s="13">
        <f t="shared" si="658"/>
        <v>4500.0000000000282</v>
      </c>
      <c r="J768" s="14">
        <f t="shared" si="659"/>
        <v>7500</v>
      </c>
    </row>
    <row r="769" spans="1:10" x14ac:dyDescent="0.25">
      <c r="A769" s="2">
        <v>42858</v>
      </c>
      <c r="B769" s="21" t="s">
        <v>10</v>
      </c>
      <c r="C769" s="9">
        <v>100</v>
      </c>
      <c r="D769" s="21" t="s">
        <v>11</v>
      </c>
      <c r="E769" s="10">
        <v>3080</v>
      </c>
      <c r="F769" s="10">
        <v>3100</v>
      </c>
      <c r="G769" s="11">
        <v>3130</v>
      </c>
      <c r="H769" s="12">
        <f t="shared" ref="H769:H772" si="660">IF(D769="LONG",(F769-E769)*C769,(E769-F769)*C769)</f>
        <v>2000</v>
      </c>
      <c r="I769" s="13">
        <f t="shared" ref="I769" si="661">(G769-F769)*C769</f>
        <v>3000</v>
      </c>
      <c r="J769" s="12">
        <f t="shared" ref="J769:J772" si="662">(H769+I769)</f>
        <v>5000</v>
      </c>
    </row>
    <row r="770" spans="1:10" x14ac:dyDescent="0.25">
      <c r="A770" s="2">
        <v>42857</v>
      </c>
      <c r="B770" s="21" t="s">
        <v>18</v>
      </c>
      <c r="C770" s="9">
        <v>100</v>
      </c>
      <c r="D770" s="21" t="s">
        <v>11</v>
      </c>
      <c r="E770" s="10">
        <v>28625</v>
      </c>
      <c r="F770" s="10">
        <v>28535</v>
      </c>
      <c r="G770" s="11">
        <v>0</v>
      </c>
      <c r="H770" s="12">
        <f t="shared" si="660"/>
        <v>-9000</v>
      </c>
      <c r="I770" s="13">
        <v>0</v>
      </c>
      <c r="J770" s="12">
        <f t="shared" si="662"/>
        <v>-9000</v>
      </c>
    </row>
    <row r="771" spans="1:10" x14ac:dyDescent="0.25">
      <c r="A771" s="2">
        <v>42857</v>
      </c>
      <c r="B771" s="21" t="s">
        <v>10</v>
      </c>
      <c r="C771" s="9">
        <v>100</v>
      </c>
      <c r="D771" s="21" t="s">
        <v>11</v>
      </c>
      <c r="E771" s="10">
        <v>3135</v>
      </c>
      <c r="F771" s="10">
        <v>3155</v>
      </c>
      <c r="G771" s="11">
        <v>3170</v>
      </c>
      <c r="H771" s="12">
        <f t="shared" si="660"/>
        <v>2000</v>
      </c>
      <c r="I771" s="13">
        <f t="shared" ref="I771" si="663">(G771-F771)*C771</f>
        <v>1500</v>
      </c>
      <c r="J771" s="12">
        <f t="shared" si="662"/>
        <v>3500</v>
      </c>
    </row>
    <row r="772" spans="1:10" x14ac:dyDescent="0.25">
      <c r="A772" s="2">
        <v>42857</v>
      </c>
      <c r="B772" s="21" t="s">
        <v>12</v>
      </c>
      <c r="C772" s="9">
        <v>5000</v>
      </c>
      <c r="D772" s="21" t="s">
        <v>11</v>
      </c>
      <c r="E772" s="10">
        <v>171</v>
      </c>
      <c r="F772" s="10">
        <v>171.6</v>
      </c>
      <c r="G772" s="11">
        <v>0</v>
      </c>
      <c r="H772" s="12">
        <f t="shared" si="660"/>
        <v>2999.9999999999718</v>
      </c>
      <c r="I772" s="13">
        <v>0</v>
      </c>
      <c r="J772" s="12">
        <f t="shared" si="662"/>
        <v>2999.9999999999718</v>
      </c>
    </row>
    <row r="773" spans="1:10" x14ac:dyDescent="0.25">
      <c r="A773" s="52"/>
      <c r="B773" s="52"/>
      <c r="C773" s="52"/>
      <c r="D773" s="52"/>
      <c r="E773" s="52"/>
      <c r="F773" s="52"/>
      <c r="G773" s="52"/>
      <c r="H773" s="52"/>
      <c r="I773" s="52"/>
      <c r="J773" s="58"/>
    </row>
    <row r="774" spans="1:10" x14ac:dyDescent="0.25">
      <c r="A774" s="2">
        <v>42853</v>
      </c>
      <c r="B774" s="21" t="s">
        <v>14</v>
      </c>
      <c r="C774" s="9">
        <v>100</v>
      </c>
      <c r="D774" s="21" t="s">
        <v>15</v>
      </c>
      <c r="E774" s="10">
        <v>28870</v>
      </c>
      <c r="F774" s="10">
        <v>28800</v>
      </c>
      <c r="G774" s="11">
        <v>28720</v>
      </c>
      <c r="H774" s="14">
        <f t="shared" ref="H774" si="664">(E774-F774)*C774</f>
        <v>7000</v>
      </c>
      <c r="I774" s="13">
        <v>0</v>
      </c>
      <c r="J774" s="14">
        <f t="shared" ref="J774" si="665">+I774+H774</f>
        <v>7000</v>
      </c>
    </row>
    <row r="775" spans="1:10" x14ac:dyDescent="0.25">
      <c r="A775" s="2">
        <v>42853</v>
      </c>
      <c r="B775" s="21" t="s">
        <v>10</v>
      </c>
      <c r="C775" s="9">
        <v>100</v>
      </c>
      <c r="D775" s="21" t="s">
        <v>11</v>
      </c>
      <c r="E775" s="10">
        <v>3185</v>
      </c>
      <c r="F775" s="10">
        <v>3205</v>
      </c>
      <c r="G775" s="11">
        <v>3235</v>
      </c>
      <c r="H775" s="12">
        <f t="shared" ref="H775:H779" si="666">IF(D775="LONG",(F775-E775)*C775,(E775-F775)*C775)</f>
        <v>2000</v>
      </c>
      <c r="I775" s="13">
        <v>0</v>
      </c>
      <c r="J775" s="12">
        <f t="shared" ref="J775:J779" si="667">(H775+I775)</f>
        <v>2000</v>
      </c>
    </row>
    <row r="776" spans="1:10" x14ac:dyDescent="0.25">
      <c r="A776" s="2">
        <v>42853</v>
      </c>
      <c r="B776" s="21" t="s">
        <v>17</v>
      </c>
      <c r="C776" s="9">
        <v>5000</v>
      </c>
      <c r="D776" s="21" t="s">
        <v>11</v>
      </c>
      <c r="E776" s="10">
        <v>143.25</v>
      </c>
      <c r="F776" s="10">
        <v>143.85</v>
      </c>
      <c r="G776" s="11">
        <v>144.55000000000001</v>
      </c>
      <c r="H776" s="12">
        <f t="shared" si="666"/>
        <v>2999.9999999999718</v>
      </c>
      <c r="I776" s="13">
        <f t="shared" ref="I776" si="668">(G776-F776)*C776</f>
        <v>3500.0000000000855</v>
      </c>
      <c r="J776" s="12">
        <f t="shared" si="667"/>
        <v>6500.0000000000573</v>
      </c>
    </row>
    <row r="777" spans="1:10" x14ac:dyDescent="0.25">
      <c r="A777" s="2">
        <v>42853</v>
      </c>
      <c r="B777" s="22" t="s">
        <v>12</v>
      </c>
      <c r="C777" s="22">
        <v>5000</v>
      </c>
      <c r="D777" s="22" t="s">
        <v>11</v>
      </c>
      <c r="E777" s="23">
        <v>168.6</v>
      </c>
      <c r="F777" s="23">
        <v>169.75</v>
      </c>
      <c r="G777" s="23">
        <v>0</v>
      </c>
      <c r="H777" s="12">
        <f t="shared" si="666"/>
        <v>5750.0000000000282</v>
      </c>
      <c r="I777" s="13">
        <v>0</v>
      </c>
      <c r="J777" s="12">
        <f t="shared" si="667"/>
        <v>5750.0000000000282</v>
      </c>
    </row>
    <row r="778" spans="1:10" x14ac:dyDescent="0.25">
      <c r="A778" s="2">
        <v>42852</v>
      </c>
      <c r="B778" s="21" t="s">
        <v>17</v>
      </c>
      <c r="C778" s="9">
        <v>5000</v>
      </c>
      <c r="D778" s="21" t="s">
        <v>11</v>
      </c>
      <c r="E778" s="10">
        <v>141.85</v>
      </c>
      <c r="F778" s="10">
        <v>142.44999999999999</v>
      </c>
      <c r="G778" s="11">
        <v>0</v>
      </c>
      <c r="H778" s="12">
        <f t="shared" si="666"/>
        <v>2999.9999999999718</v>
      </c>
      <c r="I778" s="13">
        <v>0</v>
      </c>
      <c r="J778" s="12">
        <f t="shared" si="667"/>
        <v>2999.9999999999718</v>
      </c>
    </row>
    <row r="779" spans="1:10" x14ac:dyDescent="0.25">
      <c r="A779" s="2">
        <v>42851</v>
      </c>
      <c r="B779" s="21" t="s">
        <v>18</v>
      </c>
      <c r="C779" s="9">
        <v>100</v>
      </c>
      <c r="D779" s="21" t="s">
        <v>11</v>
      </c>
      <c r="E779" s="10">
        <v>28750</v>
      </c>
      <c r="F779" s="10">
        <v>28820</v>
      </c>
      <c r="G779" s="11">
        <v>0</v>
      </c>
      <c r="H779" s="12">
        <f t="shared" si="666"/>
        <v>7000</v>
      </c>
      <c r="I779" s="13">
        <v>0</v>
      </c>
      <c r="J779" s="12">
        <f t="shared" si="667"/>
        <v>7000</v>
      </c>
    </row>
    <row r="780" spans="1:10" x14ac:dyDescent="0.25">
      <c r="A780" s="2">
        <v>42851</v>
      </c>
      <c r="B780" s="21" t="s">
        <v>12</v>
      </c>
      <c r="C780" s="9">
        <v>5000</v>
      </c>
      <c r="D780" s="21" t="s">
        <v>15</v>
      </c>
      <c r="E780" s="10">
        <v>166.75</v>
      </c>
      <c r="F780" s="10">
        <v>167.65</v>
      </c>
      <c r="G780" s="11">
        <v>0</v>
      </c>
      <c r="H780" s="14">
        <f t="shared" ref="H780:H781" si="669">(E780-F780)*C780</f>
        <v>-4500.0000000000282</v>
      </c>
      <c r="I780" s="13">
        <v>0</v>
      </c>
      <c r="J780" s="14">
        <f t="shared" ref="J780:J781" si="670">+I780+H780</f>
        <v>-4500.0000000000282</v>
      </c>
    </row>
    <row r="781" spans="1:10" x14ac:dyDescent="0.25">
      <c r="A781" s="2">
        <v>42851</v>
      </c>
      <c r="B781" s="21" t="s">
        <v>10</v>
      </c>
      <c r="C781" s="9">
        <v>100</v>
      </c>
      <c r="D781" s="21" t="s">
        <v>15</v>
      </c>
      <c r="E781" s="10">
        <v>3175</v>
      </c>
      <c r="F781" s="10">
        <v>3150</v>
      </c>
      <c r="G781" s="11">
        <v>3120</v>
      </c>
      <c r="H781" s="14">
        <f t="shared" si="669"/>
        <v>2500</v>
      </c>
      <c r="I781" s="13">
        <v>0</v>
      </c>
      <c r="J781" s="14">
        <f t="shared" si="670"/>
        <v>2500</v>
      </c>
    </row>
    <row r="782" spans="1:10" x14ac:dyDescent="0.25">
      <c r="A782" s="2">
        <v>42850</v>
      </c>
      <c r="B782" s="21" t="s">
        <v>10</v>
      </c>
      <c r="C782" s="9">
        <v>100</v>
      </c>
      <c r="D782" s="21" t="s">
        <v>11</v>
      </c>
      <c r="E782" s="10">
        <v>3188</v>
      </c>
      <c r="F782" s="10">
        <v>3158</v>
      </c>
      <c r="G782" s="11">
        <v>0</v>
      </c>
      <c r="H782" s="12">
        <f t="shared" ref="H782:H785" si="671">IF(D782="LONG",(F782-E782)*C782,(E782-F782)*C782)</f>
        <v>-3000</v>
      </c>
      <c r="I782" s="13">
        <v>0</v>
      </c>
      <c r="J782" s="12">
        <f t="shared" ref="J782:J785" si="672">(H782+I782)</f>
        <v>-3000</v>
      </c>
    </row>
    <row r="783" spans="1:10" x14ac:dyDescent="0.25">
      <c r="A783" s="2">
        <v>42850</v>
      </c>
      <c r="B783" s="21" t="s">
        <v>17</v>
      </c>
      <c r="C783" s="9">
        <v>5000</v>
      </c>
      <c r="D783" s="21" t="s">
        <v>11</v>
      </c>
      <c r="E783" s="10">
        <v>139.15</v>
      </c>
      <c r="F783" s="10">
        <v>139.94999999999999</v>
      </c>
      <c r="G783" s="11">
        <v>140.69999999999999</v>
      </c>
      <c r="H783" s="12">
        <f t="shared" si="671"/>
        <v>3999.9999999999145</v>
      </c>
      <c r="I783" s="13">
        <f t="shared" ref="I783" si="673">(G783-F783)*C783</f>
        <v>3750</v>
      </c>
      <c r="J783" s="12">
        <f t="shared" si="672"/>
        <v>7749.9999999999145</v>
      </c>
    </row>
    <row r="784" spans="1:10" x14ac:dyDescent="0.25">
      <c r="A784" s="2">
        <v>42849</v>
      </c>
      <c r="B784" s="21" t="s">
        <v>18</v>
      </c>
      <c r="C784" s="9">
        <v>100</v>
      </c>
      <c r="D784" s="21" t="s">
        <v>11</v>
      </c>
      <c r="E784" s="10">
        <v>29055</v>
      </c>
      <c r="F784" s="10">
        <v>28965</v>
      </c>
      <c r="G784" s="11">
        <v>0</v>
      </c>
      <c r="H784" s="12">
        <f t="shared" si="671"/>
        <v>-9000</v>
      </c>
      <c r="I784" s="13">
        <v>0</v>
      </c>
      <c r="J784" s="12">
        <f t="shared" si="672"/>
        <v>-9000</v>
      </c>
    </row>
    <row r="785" spans="1:10" x14ac:dyDescent="0.25">
      <c r="A785" s="2">
        <v>42849</v>
      </c>
      <c r="B785" s="21" t="s">
        <v>12</v>
      </c>
      <c r="C785" s="9">
        <v>5000</v>
      </c>
      <c r="D785" s="21" t="s">
        <v>11</v>
      </c>
      <c r="E785" s="10">
        <v>166.5</v>
      </c>
      <c r="F785" s="10">
        <v>167.3</v>
      </c>
      <c r="G785" s="11">
        <v>168</v>
      </c>
      <c r="H785" s="12">
        <f t="shared" si="671"/>
        <v>4000.0000000000568</v>
      </c>
      <c r="I785" s="13">
        <f t="shared" ref="I785" si="674">(G785-F785)*C785</f>
        <v>3499.9999999999432</v>
      </c>
      <c r="J785" s="12">
        <f t="shared" si="672"/>
        <v>7500</v>
      </c>
    </row>
    <row r="786" spans="1:10" x14ac:dyDescent="0.25">
      <c r="A786" s="2">
        <v>42849</v>
      </c>
      <c r="B786" s="21" t="s">
        <v>10</v>
      </c>
      <c r="C786" s="9">
        <v>100</v>
      </c>
      <c r="D786" s="21" t="s">
        <v>15</v>
      </c>
      <c r="E786" s="10">
        <v>3220</v>
      </c>
      <c r="F786" s="10">
        <v>3195</v>
      </c>
      <c r="G786" s="11">
        <v>3175</v>
      </c>
      <c r="H786" s="14">
        <f t="shared" ref="H786:H789" si="675">(E786-F786)*C786</f>
        <v>2500</v>
      </c>
      <c r="I786" s="13">
        <f t="shared" ref="I786:I789" si="676">(F786-G786)*C786</f>
        <v>2000</v>
      </c>
      <c r="J786" s="14">
        <f t="shared" ref="J786:J789" si="677">+I786+H786</f>
        <v>4500</v>
      </c>
    </row>
    <row r="787" spans="1:10" x14ac:dyDescent="0.25">
      <c r="A787" s="2">
        <v>42846</v>
      </c>
      <c r="B787" s="21" t="s">
        <v>14</v>
      </c>
      <c r="C787" s="9">
        <v>100</v>
      </c>
      <c r="D787" s="21" t="s">
        <v>15</v>
      </c>
      <c r="E787" s="10">
        <v>29345</v>
      </c>
      <c r="F787" s="10">
        <v>29260</v>
      </c>
      <c r="G787" s="11">
        <v>29160</v>
      </c>
      <c r="H787" s="14">
        <f t="shared" si="675"/>
        <v>8500</v>
      </c>
      <c r="I787" s="13">
        <f t="shared" si="676"/>
        <v>10000</v>
      </c>
      <c r="J787" s="14">
        <f t="shared" si="677"/>
        <v>18500</v>
      </c>
    </row>
    <row r="788" spans="1:10" x14ac:dyDescent="0.25">
      <c r="A788" s="2">
        <v>42846</v>
      </c>
      <c r="B788" s="21" t="s">
        <v>22</v>
      </c>
      <c r="C788" s="9">
        <v>30</v>
      </c>
      <c r="D788" s="21" t="s">
        <v>15</v>
      </c>
      <c r="E788" s="10">
        <v>41350</v>
      </c>
      <c r="F788" s="10">
        <v>41200</v>
      </c>
      <c r="G788" s="11">
        <v>41000</v>
      </c>
      <c r="H788" s="14">
        <f t="shared" si="675"/>
        <v>4500</v>
      </c>
      <c r="I788" s="13">
        <f t="shared" si="676"/>
        <v>6000</v>
      </c>
      <c r="J788" s="14">
        <f t="shared" si="677"/>
        <v>10500</v>
      </c>
    </row>
    <row r="789" spans="1:10" x14ac:dyDescent="0.25">
      <c r="A789" s="2">
        <v>42846</v>
      </c>
      <c r="B789" s="21" t="s">
        <v>10</v>
      </c>
      <c r="C789" s="9">
        <v>100</v>
      </c>
      <c r="D789" s="21" t="s">
        <v>15</v>
      </c>
      <c r="E789" s="10">
        <v>3287</v>
      </c>
      <c r="F789" s="10">
        <v>3262</v>
      </c>
      <c r="G789" s="11">
        <v>3232</v>
      </c>
      <c r="H789" s="14">
        <f t="shared" si="675"/>
        <v>2500</v>
      </c>
      <c r="I789" s="13">
        <f t="shared" si="676"/>
        <v>3000</v>
      </c>
      <c r="J789" s="14">
        <f t="shared" si="677"/>
        <v>5500</v>
      </c>
    </row>
    <row r="790" spans="1:10" x14ac:dyDescent="0.25">
      <c r="A790" s="2">
        <v>42846</v>
      </c>
      <c r="B790" s="21" t="s">
        <v>12</v>
      </c>
      <c r="C790" s="9">
        <v>5000</v>
      </c>
      <c r="D790" s="21" t="s">
        <v>11</v>
      </c>
      <c r="E790" s="10">
        <v>167.8</v>
      </c>
      <c r="F790" s="10">
        <v>168.6</v>
      </c>
      <c r="G790" s="11">
        <v>169.5</v>
      </c>
      <c r="H790" s="12">
        <f t="shared" ref="H790:H797" si="678">IF(D790="LONG",(F790-E790)*C790,(E790-F790)*C790)</f>
        <v>3999.9999999999145</v>
      </c>
      <c r="I790" s="13">
        <f t="shared" ref="I790" si="679">(G790-F790)*C790</f>
        <v>4500.0000000000282</v>
      </c>
      <c r="J790" s="12">
        <f t="shared" ref="J790:J797" si="680">(H790+I790)</f>
        <v>8499.9999999999418</v>
      </c>
    </row>
    <row r="791" spans="1:10" x14ac:dyDescent="0.25">
      <c r="A791" s="2">
        <v>42846</v>
      </c>
      <c r="B791" s="21" t="s">
        <v>12</v>
      </c>
      <c r="C791" s="9">
        <v>5000</v>
      </c>
      <c r="D791" s="21" t="s">
        <v>11</v>
      </c>
      <c r="E791" s="10">
        <v>170.25</v>
      </c>
      <c r="F791" s="10">
        <v>169.35</v>
      </c>
      <c r="G791" s="11">
        <v>0</v>
      </c>
      <c r="H791" s="12">
        <f t="shared" si="678"/>
        <v>-4500.0000000000282</v>
      </c>
      <c r="I791" s="13">
        <v>0</v>
      </c>
      <c r="J791" s="12">
        <f t="shared" si="680"/>
        <v>-4500.0000000000282</v>
      </c>
    </row>
    <row r="792" spans="1:10" x14ac:dyDescent="0.25">
      <c r="A792" s="2">
        <v>42845</v>
      </c>
      <c r="B792" s="21" t="s">
        <v>18</v>
      </c>
      <c r="C792" s="9">
        <v>100</v>
      </c>
      <c r="D792" s="21" t="s">
        <v>11</v>
      </c>
      <c r="E792" s="10">
        <v>29225</v>
      </c>
      <c r="F792" s="10">
        <v>29305</v>
      </c>
      <c r="G792" s="11">
        <v>0</v>
      </c>
      <c r="H792" s="12">
        <f t="shared" si="678"/>
        <v>8000</v>
      </c>
      <c r="I792" s="13">
        <v>0</v>
      </c>
      <c r="J792" s="12">
        <f t="shared" si="680"/>
        <v>8000</v>
      </c>
    </row>
    <row r="793" spans="1:10" x14ac:dyDescent="0.25">
      <c r="A793" s="2">
        <v>42845</v>
      </c>
      <c r="B793" s="21" t="s">
        <v>22</v>
      </c>
      <c r="C793" s="9">
        <v>30</v>
      </c>
      <c r="D793" s="21" t="s">
        <v>11</v>
      </c>
      <c r="E793" s="10">
        <v>41860</v>
      </c>
      <c r="F793" s="10">
        <v>41665</v>
      </c>
      <c r="G793" s="11">
        <v>0</v>
      </c>
      <c r="H793" s="12">
        <f t="shared" si="678"/>
        <v>-5850</v>
      </c>
      <c r="I793" s="13">
        <v>0</v>
      </c>
      <c r="J793" s="12">
        <f t="shared" si="680"/>
        <v>-5850</v>
      </c>
    </row>
    <row r="794" spans="1:10" x14ac:dyDescent="0.25">
      <c r="A794" s="2">
        <v>42845</v>
      </c>
      <c r="B794" s="21" t="s">
        <v>10</v>
      </c>
      <c r="C794" s="9">
        <v>100</v>
      </c>
      <c r="D794" s="21" t="s">
        <v>11</v>
      </c>
      <c r="E794" s="10">
        <v>3315</v>
      </c>
      <c r="F794" s="10">
        <v>3285</v>
      </c>
      <c r="G794" s="11">
        <v>0</v>
      </c>
      <c r="H794" s="12">
        <f t="shared" si="678"/>
        <v>-3000</v>
      </c>
      <c r="I794" s="13">
        <v>0</v>
      </c>
      <c r="J794" s="12">
        <f t="shared" si="680"/>
        <v>-3000</v>
      </c>
    </row>
    <row r="795" spans="1:10" x14ac:dyDescent="0.25">
      <c r="A795" s="2">
        <v>42845</v>
      </c>
      <c r="B795" s="21" t="s">
        <v>12</v>
      </c>
      <c r="C795" s="9">
        <v>5000</v>
      </c>
      <c r="D795" s="21" t="s">
        <v>11</v>
      </c>
      <c r="E795" s="10">
        <v>163.6</v>
      </c>
      <c r="F795" s="10">
        <v>164.4</v>
      </c>
      <c r="G795" s="11">
        <v>165.3</v>
      </c>
      <c r="H795" s="12">
        <f t="shared" si="678"/>
        <v>4000.0000000000568</v>
      </c>
      <c r="I795" s="13">
        <f t="shared" ref="I795" si="681">(G795-F795)*C795</f>
        <v>4500.0000000000282</v>
      </c>
      <c r="J795" s="12">
        <f t="shared" si="680"/>
        <v>8500.0000000000855</v>
      </c>
    </row>
    <row r="796" spans="1:10" x14ac:dyDescent="0.25">
      <c r="A796" s="2">
        <v>42844</v>
      </c>
      <c r="B796" s="21" t="s">
        <v>14</v>
      </c>
      <c r="C796" s="9">
        <v>100</v>
      </c>
      <c r="D796" s="21" t="s">
        <v>11</v>
      </c>
      <c r="E796" s="10">
        <v>29350</v>
      </c>
      <c r="F796" s="10">
        <v>29260</v>
      </c>
      <c r="G796" s="11">
        <v>0</v>
      </c>
      <c r="H796" s="12">
        <f t="shared" si="678"/>
        <v>-9000</v>
      </c>
      <c r="I796" s="13">
        <v>0</v>
      </c>
      <c r="J796" s="12">
        <f t="shared" si="680"/>
        <v>-9000</v>
      </c>
    </row>
    <row r="797" spans="1:10" x14ac:dyDescent="0.25">
      <c r="A797" s="2">
        <v>42844</v>
      </c>
      <c r="B797" s="21" t="s">
        <v>23</v>
      </c>
      <c r="C797" s="9">
        <v>30</v>
      </c>
      <c r="D797" s="21" t="s">
        <v>11</v>
      </c>
      <c r="E797" s="10">
        <v>41905</v>
      </c>
      <c r="F797" s="10">
        <v>42040</v>
      </c>
      <c r="G797" s="11">
        <v>0</v>
      </c>
      <c r="H797" s="12">
        <f t="shared" si="678"/>
        <v>4050</v>
      </c>
      <c r="I797" s="13">
        <v>0</v>
      </c>
      <c r="J797" s="12">
        <f t="shared" si="680"/>
        <v>4050</v>
      </c>
    </row>
    <row r="798" spans="1:10" x14ac:dyDescent="0.25">
      <c r="A798" s="2">
        <v>42844</v>
      </c>
      <c r="B798" s="21" t="s">
        <v>10</v>
      </c>
      <c r="C798" s="9">
        <v>100</v>
      </c>
      <c r="D798" s="21" t="s">
        <v>15</v>
      </c>
      <c r="E798" s="10">
        <v>3390</v>
      </c>
      <c r="F798" s="10">
        <v>3365</v>
      </c>
      <c r="G798" s="11">
        <v>3335</v>
      </c>
      <c r="H798" s="14">
        <f t="shared" ref="H798:H799" si="682">(E798-F798)*C798</f>
        <v>2500</v>
      </c>
      <c r="I798" s="13">
        <f t="shared" ref="I798:I799" si="683">(F798-G798)*C798</f>
        <v>3000</v>
      </c>
      <c r="J798" s="14">
        <f t="shared" ref="J798:J799" si="684">+I798+H798</f>
        <v>5500</v>
      </c>
    </row>
    <row r="799" spans="1:10" x14ac:dyDescent="0.25">
      <c r="A799" s="2">
        <v>42844</v>
      </c>
      <c r="B799" s="21" t="s">
        <v>25</v>
      </c>
      <c r="C799" s="9">
        <v>5000</v>
      </c>
      <c r="D799" s="21" t="s">
        <v>15</v>
      </c>
      <c r="E799" s="10">
        <v>163.25</v>
      </c>
      <c r="F799" s="10">
        <v>162.44999999999999</v>
      </c>
      <c r="G799" s="11">
        <v>161.55000000000001</v>
      </c>
      <c r="H799" s="14">
        <f t="shared" si="682"/>
        <v>4000.0000000000568</v>
      </c>
      <c r="I799" s="13">
        <f t="shared" si="683"/>
        <v>4499.9999999998863</v>
      </c>
      <c r="J799" s="14">
        <f t="shared" si="684"/>
        <v>8499.9999999999436</v>
      </c>
    </row>
    <row r="800" spans="1:10" x14ac:dyDescent="0.25">
      <c r="A800" s="2">
        <v>42843</v>
      </c>
      <c r="B800" s="21" t="s">
        <v>23</v>
      </c>
      <c r="C800" s="9">
        <v>30</v>
      </c>
      <c r="D800" s="21" t="s">
        <v>11</v>
      </c>
      <c r="E800" s="10">
        <v>42275</v>
      </c>
      <c r="F800" s="10">
        <v>42100</v>
      </c>
      <c r="G800" s="11">
        <v>0</v>
      </c>
      <c r="H800" s="12">
        <f t="shared" ref="H800" si="685">IF(D800="LONG",(F800-E800)*C800,(E800-F800)*C800)</f>
        <v>-5250</v>
      </c>
      <c r="I800" s="13">
        <v>0</v>
      </c>
      <c r="J800" s="12">
        <f t="shared" ref="J800" si="686">(H800+I800)</f>
        <v>-5250</v>
      </c>
    </row>
    <row r="801" spans="1:10" x14ac:dyDescent="0.25">
      <c r="A801" s="2">
        <v>42843</v>
      </c>
      <c r="B801" s="21" t="s">
        <v>10</v>
      </c>
      <c r="C801" s="9">
        <v>100</v>
      </c>
      <c r="D801" s="21" t="s">
        <v>15</v>
      </c>
      <c r="E801" s="10">
        <v>3390</v>
      </c>
      <c r="F801" s="10">
        <v>3370</v>
      </c>
      <c r="G801" s="11">
        <v>0</v>
      </c>
      <c r="H801" s="14">
        <f t="shared" ref="H801" si="687">(E801-F801)*C801</f>
        <v>2000</v>
      </c>
      <c r="I801" s="13">
        <v>0</v>
      </c>
      <c r="J801" s="14">
        <f t="shared" ref="J801" si="688">+I801+H801</f>
        <v>2000</v>
      </c>
    </row>
    <row r="802" spans="1:10" x14ac:dyDescent="0.25">
      <c r="A802" s="2">
        <v>42843</v>
      </c>
      <c r="B802" s="21" t="s">
        <v>12</v>
      </c>
      <c r="C802" s="9">
        <v>5000</v>
      </c>
      <c r="D802" s="21" t="s">
        <v>11</v>
      </c>
      <c r="E802" s="10">
        <v>166.55</v>
      </c>
      <c r="F802" s="10">
        <v>165.85</v>
      </c>
      <c r="G802" s="11">
        <v>0</v>
      </c>
      <c r="H802" s="12">
        <f t="shared" ref="H802:H803" si="689">IF(D802="LONG",(F802-E802)*C802,(E802-F802)*C802)</f>
        <v>-3500.0000000000855</v>
      </c>
      <c r="I802" s="13">
        <v>0</v>
      </c>
      <c r="J802" s="12">
        <f t="shared" ref="J802:J803" si="690">(H802+I802)</f>
        <v>-3500.0000000000855</v>
      </c>
    </row>
    <row r="803" spans="1:10" x14ac:dyDescent="0.25">
      <c r="A803" s="2">
        <v>42842</v>
      </c>
      <c r="B803" s="21" t="s">
        <v>12</v>
      </c>
      <c r="C803" s="9">
        <v>5000</v>
      </c>
      <c r="D803" s="21" t="s">
        <v>11</v>
      </c>
      <c r="E803" s="10">
        <v>168.6</v>
      </c>
      <c r="F803" s="10">
        <v>169.4</v>
      </c>
      <c r="G803" s="11">
        <v>0</v>
      </c>
      <c r="H803" s="12">
        <f t="shared" si="689"/>
        <v>4000.0000000000568</v>
      </c>
      <c r="I803" s="13">
        <v>0</v>
      </c>
      <c r="J803" s="12">
        <f t="shared" si="690"/>
        <v>4000.0000000000568</v>
      </c>
    </row>
    <row r="804" spans="1:10" x14ac:dyDescent="0.25">
      <c r="A804" s="2">
        <v>42838</v>
      </c>
      <c r="B804" s="21" t="s">
        <v>22</v>
      </c>
      <c r="C804" s="9">
        <v>30</v>
      </c>
      <c r="D804" s="21" t="s">
        <v>15</v>
      </c>
      <c r="E804" s="10">
        <v>42600</v>
      </c>
      <c r="F804" s="10">
        <v>42450</v>
      </c>
      <c r="G804" s="11">
        <v>42350</v>
      </c>
      <c r="H804" s="14">
        <f t="shared" ref="H804" si="691">(E804-F804)*C804</f>
        <v>4500</v>
      </c>
      <c r="I804" s="13">
        <f>(F804-G804)*C804</f>
        <v>3000</v>
      </c>
      <c r="J804" s="14">
        <f t="shared" ref="J804" si="692">+I804+H804</f>
        <v>7500</v>
      </c>
    </row>
    <row r="805" spans="1:10" x14ac:dyDescent="0.25">
      <c r="A805" s="2">
        <v>42838</v>
      </c>
      <c r="B805" s="21" t="s">
        <v>10</v>
      </c>
      <c r="C805" s="9">
        <v>100</v>
      </c>
      <c r="D805" s="21" t="s">
        <v>11</v>
      </c>
      <c r="E805" s="10">
        <v>3421</v>
      </c>
      <c r="F805" s="10">
        <v>3446</v>
      </c>
      <c r="G805" s="11">
        <v>0</v>
      </c>
      <c r="H805" s="12">
        <f t="shared" ref="H805:H807" si="693">IF(D805="LONG",(F805-E805)*C805,(E805-F805)*C805)</f>
        <v>2500</v>
      </c>
      <c r="I805" s="13">
        <v>0</v>
      </c>
      <c r="J805" s="12">
        <f t="shared" ref="J805:J807" si="694">(H805+I805)</f>
        <v>2500</v>
      </c>
    </row>
    <row r="806" spans="1:10" x14ac:dyDescent="0.25">
      <c r="A806" s="2">
        <v>42838</v>
      </c>
      <c r="B806" s="21" t="s">
        <v>17</v>
      </c>
      <c r="C806" s="9">
        <v>5000</v>
      </c>
      <c r="D806" s="21" t="s">
        <v>11</v>
      </c>
      <c r="E806" s="10">
        <v>165.7</v>
      </c>
      <c r="F806" s="10">
        <v>166.3</v>
      </c>
      <c r="G806" s="11">
        <v>167.2</v>
      </c>
      <c r="H806" s="12">
        <f t="shared" si="693"/>
        <v>3000.0000000001137</v>
      </c>
      <c r="I806" s="13">
        <f t="shared" ref="I806" si="695">(G806-F806)*C806</f>
        <v>4499.9999999998863</v>
      </c>
      <c r="J806" s="12">
        <f t="shared" si="694"/>
        <v>7500</v>
      </c>
    </row>
    <row r="807" spans="1:10" x14ac:dyDescent="0.25">
      <c r="A807" s="2">
        <v>42837</v>
      </c>
      <c r="B807" s="21" t="s">
        <v>14</v>
      </c>
      <c r="C807" s="9">
        <v>100</v>
      </c>
      <c r="D807" s="21" t="s">
        <v>11</v>
      </c>
      <c r="E807" s="10">
        <v>29260</v>
      </c>
      <c r="F807" s="10">
        <v>29325</v>
      </c>
      <c r="G807" s="11">
        <v>0</v>
      </c>
      <c r="H807" s="12">
        <f t="shared" si="693"/>
        <v>6500</v>
      </c>
      <c r="I807" s="13">
        <v>0</v>
      </c>
      <c r="J807" s="12">
        <f t="shared" si="694"/>
        <v>6500</v>
      </c>
    </row>
    <row r="808" spans="1:10" x14ac:dyDescent="0.25">
      <c r="A808" s="2">
        <v>42837</v>
      </c>
      <c r="B808" s="21" t="s">
        <v>24</v>
      </c>
      <c r="C808" s="9">
        <v>1000</v>
      </c>
      <c r="D808" s="21" t="s">
        <v>15</v>
      </c>
      <c r="E808" s="10">
        <v>372</v>
      </c>
      <c r="F808" s="10">
        <v>370</v>
      </c>
      <c r="G808" s="11">
        <v>367</v>
      </c>
      <c r="H808" s="14">
        <f t="shared" ref="H808" si="696">(E808-F808)*C808</f>
        <v>2000</v>
      </c>
      <c r="I808" s="13">
        <f>(F808-G808)*C808</f>
        <v>3000</v>
      </c>
      <c r="J808" s="14">
        <f t="shared" ref="J808" si="697">+I808+H808</f>
        <v>5000</v>
      </c>
    </row>
    <row r="809" spans="1:10" x14ac:dyDescent="0.25">
      <c r="A809" s="2">
        <v>42837</v>
      </c>
      <c r="B809" s="21" t="s">
        <v>12</v>
      </c>
      <c r="C809" s="9">
        <v>5000</v>
      </c>
      <c r="D809" s="21" t="s">
        <v>11</v>
      </c>
      <c r="E809" s="10">
        <v>165.7</v>
      </c>
      <c r="F809" s="10">
        <v>166.3</v>
      </c>
      <c r="G809" s="11">
        <v>167.2</v>
      </c>
      <c r="H809" s="12">
        <f t="shared" ref="H809" si="698">IF(D809="LONG",(F809-E809)*C809,(E809-F809)*C809)</f>
        <v>3000.0000000001137</v>
      </c>
      <c r="I809" s="13">
        <f t="shared" ref="I809" si="699">(G809-F809)*C809</f>
        <v>4499.9999999998863</v>
      </c>
      <c r="J809" s="12">
        <f t="shared" ref="J809" si="700">(H809+I809)</f>
        <v>7500</v>
      </c>
    </row>
    <row r="810" spans="1:10" x14ac:dyDescent="0.25">
      <c r="A810" s="2">
        <v>42837</v>
      </c>
      <c r="B810" s="21" t="s">
        <v>17</v>
      </c>
      <c r="C810" s="9">
        <v>5000</v>
      </c>
      <c r="D810" s="21" t="s">
        <v>15</v>
      </c>
      <c r="E810" s="10">
        <v>145.44999999999999</v>
      </c>
      <c r="F810" s="10">
        <v>144.6</v>
      </c>
      <c r="G810" s="11">
        <v>0</v>
      </c>
      <c r="H810" s="14">
        <f t="shared" ref="H810:H811" si="701">(E810-F810)*C810</f>
        <v>4249.9999999999718</v>
      </c>
      <c r="I810" s="14">
        <v>0</v>
      </c>
      <c r="J810" s="14">
        <f t="shared" ref="J810:J811" si="702">+I810+H810</f>
        <v>4249.9999999999718</v>
      </c>
    </row>
    <row r="811" spans="1:10" x14ac:dyDescent="0.25">
      <c r="A811" s="2">
        <v>42837</v>
      </c>
      <c r="B811" s="21" t="s">
        <v>10</v>
      </c>
      <c r="C811" s="9">
        <v>100</v>
      </c>
      <c r="D811" s="21" t="s">
        <v>15</v>
      </c>
      <c r="E811" s="10">
        <v>3465</v>
      </c>
      <c r="F811" s="10">
        <v>3440</v>
      </c>
      <c r="G811" s="11">
        <v>0</v>
      </c>
      <c r="H811" s="14">
        <f t="shared" si="701"/>
        <v>2500</v>
      </c>
      <c r="I811" s="14">
        <v>0</v>
      </c>
      <c r="J811" s="14">
        <f t="shared" si="702"/>
        <v>2500</v>
      </c>
    </row>
    <row r="812" spans="1:10" x14ac:dyDescent="0.25">
      <c r="A812" s="2">
        <v>42836</v>
      </c>
      <c r="B812" s="21" t="s">
        <v>18</v>
      </c>
      <c r="C812" s="9">
        <v>100</v>
      </c>
      <c r="D812" s="21" t="s">
        <v>11</v>
      </c>
      <c r="E812" s="10">
        <v>28825</v>
      </c>
      <c r="F812" s="10">
        <v>28905</v>
      </c>
      <c r="G812" s="11">
        <v>28995</v>
      </c>
      <c r="H812" s="12">
        <f t="shared" ref="H812:H814" si="703">IF(D812="LONG",(F812-E812)*C812,(E812-F812)*C812)</f>
        <v>8000</v>
      </c>
      <c r="I812" s="13">
        <f t="shared" ref="I812:I814" si="704">(G812-F812)*C812</f>
        <v>9000</v>
      </c>
      <c r="J812" s="12">
        <f t="shared" ref="J812:J814" si="705">(H812+I812)</f>
        <v>17000</v>
      </c>
    </row>
    <row r="813" spans="1:10" x14ac:dyDescent="0.25">
      <c r="A813" s="2">
        <v>42836</v>
      </c>
      <c r="B813" s="21" t="s">
        <v>23</v>
      </c>
      <c r="C813" s="9">
        <v>30</v>
      </c>
      <c r="D813" s="21" t="s">
        <v>11</v>
      </c>
      <c r="E813" s="10">
        <v>41425</v>
      </c>
      <c r="F813" s="10">
        <v>41575</v>
      </c>
      <c r="G813" s="11">
        <v>41775</v>
      </c>
      <c r="H813" s="12">
        <f t="shared" si="703"/>
        <v>4500</v>
      </c>
      <c r="I813" s="13">
        <f t="shared" si="704"/>
        <v>6000</v>
      </c>
      <c r="J813" s="12">
        <f t="shared" si="705"/>
        <v>10500</v>
      </c>
    </row>
    <row r="814" spans="1:10" x14ac:dyDescent="0.25">
      <c r="A814" s="2">
        <v>42836</v>
      </c>
      <c r="B814" s="21" t="s">
        <v>10</v>
      </c>
      <c r="C814" s="9">
        <v>100</v>
      </c>
      <c r="D814" s="21" t="s">
        <v>11</v>
      </c>
      <c r="E814" s="10">
        <v>3420</v>
      </c>
      <c r="F814" s="10">
        <v>3445</v>
      </c>
      <c r="G814" s="11">
        <v>3454</v>
      </c>
      <c r="H814" s="12">
        <f t="shared" si="703"/>
        <v>2500</v>
      </c>
      <c r="I814" s="13">
        <f t="shared" si="704"/>
        <v>900</v>
      </c>
      <c r="J814" s="12">
        <f t="shared" si="705"/>
        <v>3400</v>
      </c>
    </row>
    <row r="815" spans="1:10" x14ac:dyDescent="0.25">
      <c r="A815" s="2">
        <v>42836</v>
      </c>
      <c r="B815" s="21" t="s">
        <v>12</v>
      </c>
      <c r="C815" s="9">
        <v>5000</v>
      </c>
      <c r="D815" s="21" t="s">
        <v>15</v>
      </c>
      <c r="E815" s="10">
        <v>168.1</v>
      </c>
      <c r="F815" s="10">
        <v>167.3</v>
      </c>
      <c r="G815" s="11">
        <v>166.4</v>
      </c>
      <c r="H815" s="14">
        <f t="shared" ref="H815" si="706">(E815-F815)*C815</f>
        <v>3999.9999999999145</v>
      </c>
      <c r="I815" s="14">
        <v>0</v>
      </c>
      <c r="J815" s="14">
        <f t="shared" ref="J815" si="707">+I815+H815</f>
        <v>3999.9999999999145</v>
      </c>
    </row>
    <row r="816" spans="1:10" x14ac:dyDescent="0.25">
      <c r="A816" s="2">
        <v>42836</v>
      </c>
      <c r="B816" s="21" t="s">
        <v>12</v>
      </c>
      <c r="C816" s="9">
        <v>5000</v>
      </c>
      <c r="D816" s="21" t="s">
        <v>11</v>
      </c>
      <c r="E816" s="10">
        <v>165.9</v>
      </c>
      <c r="F816" s="10">
        <v>166.5</v>
      </c>
      <c r="G816" s="11">
        <v>167.2</v>
      </c>
      <c r="H816" s="12">
        <f t="shared" ref="H816:H817" si="708">IF(D816="LONG",(F816-E816)*C816,(E816-F816)*C816)</f>
        <v>2999.9999999999718</v>
      </c>
      <c r="I816" s="13">
        <f t="shared" ref="I816" si="709">(G816-F816)*C816</f>
        <v>3499.9999999999432</v>
      </c>
      <c r="J816" s="12">
        <f t="shared" ref="J816:J817" si="710">(H816+I816)</f>
        <v>6499.9999999999145</v>
      </c>
    </row>
    <row r="817" spans="1:10" x14ac:dyDescent="0.25">
      <c r="A817" s="2">
        <v>42836</v>
      </c>
      <c r="B817" s="21" t="s">
        <v>24</v>
      </c>
      <c r="C817" s="9">
        <v>1000</v>
      </c>
      <c r="D817" s="21" t="s">
        <v>11</v>
      </c>
      <c r="E817" s="10">
        <v>373.25</v>
      </c>
      <c r="F817" s="10">
        <v>370.75</v>
      </c>
      <c r="G817" s="11">
        <v>0</v>
      </c>
      <c r="H817" s="12">
        <f t="shared" si="708"/>
        <v>-2500</v>
      </c>
      <c r="I817" s="13">
        <v>0</v>
      </c>
      <c r="J817" s="12">
        <f t="shared" si="710"/>
        <v>-2500</v>
      </c>
    </row>
    <row r="818" spans="1:10" x14ac:dyDescent="0.25">
      <c r="A818" s="2">
        <v>42835</v>
      </c>
      <c r="B818" s="21" t="s">
        <v>23</v>
      </c>
      <c r="C818" s="9">
        <v>30</v>
      </c>
      <c r="D818" s="21" t="s">
        <v>15</v>
      </c>
      <c r="E818" s="10">
        <v>41400</v>
      </c>
      <c r="F818" s="10">
        <v>41250</v>
      </c>
      <c r="G818" s="11">
        <v>41050</v>
      </c>
      <c r="H818" s="14">
        <f t="shared" ref="H818" si="711">(E818-F818)*C818</f>
        <v>4500</v>
      </c>
      <c r="I818" s="14">
        <v>0</v>
      </c>
      <c r="J818" s="14">
        <f t="shared" ref="J818" si="712">+I818+H818</f>
        <v>4500</v>
      </c>
    </row>
    <row r="819" spans="1:10" x14ac:dyDescent="0.25">
      <c r="A819" s="2">
        <v>42835</v>
      </c>
      <c r="B819" s="21" t="s">
        <v>17</v>
      </c>
      <c r="C819" s="9">
        <v>5000</v>
      </c>
      <c r="D819" s="21" t="s">
        <v>11</v>
      </c>
      <c r="E819" s="10">
        <v>144.9</v>
      </c>
      <c r="F819" s="10">
        <v>145.69999999999999</v>
      </c>
      <c r="G819" s="11">
        <v>146.6</v>
      </c>
      <c r="H819" s="12">
        <f t="shared" ref="H819:H820" si="713">IF(D819="LONG",(F819-E819)*C819,(E819-F819)*C819)</f>
        <v>3999.9999999999145</v>
      </c>
      <c r="I819" s="13">
        <f t="shared" ref="I819:I820" si="714">(G819-F819)*C819</f>
        <v>4500.0000000000282</v>
      </c>
      <c r="J819" s="12">
        <f t="shared" ref="J819:J820" si="715">(H819+I819)</f>
        <v>8499.9999999999418</v>
      </c>
    </row>
    <row r="820" spans="1:10" x14ac:dyDescent="0.25">
      <c r="A820" s="2">
        <v>42835</v>
      </c>
      <c r="B820" s="21" t="s">
        <v>10</v>
      </c>
      <c r="C820" s="9">
        <v>100</v>
      </c>
      <c r="D820" s="21" t="s">
        <v>11</v>
      </c>
      <c r="E820" s="10">
        <v>3385</v>
      </c>
      <c r="F820" s="10">
        <v>3410</v>
      </c>
      <c r="G820" s="11">
        <v>3430</v>
      </c>
      <c r="H820" s="12">
        <f t="shared" si="713"/>
        <v>2500</v>
      </c>
      <c r="I820" s="13">
        <f t="shared" si="714"/>
        <v>2000</v>
      </c>
      <c r="J820" s="12">
        <f t="shared" si="715"/>
        <v>4500</v>
      </c>
    </row>
    <row r="821" spans="1:10" x14ac:dyDescent="0.25">
      <c r="A821" s="2">
        <v>42832</v>
      </c>
      <c r="B821" s="21" t="s">
        <v>23</v>
      </c>
      <c r="C821" s="9">
        <v>30</v>
      </c>
      <c r="D821" s="21" t="s">
        <v>15</v>
      </c>
      <c r="E821" s="10">
        <v>42350</v>
      </c>
      <c r="F821" s="10">
        <v>42200</v>
      </c>
      <c r="G821" s="11">
        <v>0</v>
      </c>
      <c r="H821" s="14">
        <f t="shared" ref="H821:H822" si="716">(E821-F821)*C821</f>
        <v>4500</v>
      </c>
      <c r="I821" s="14">
        <v>0</v>
      </c>
      <c r="J821" s="14">
        <f t="shared" ref="J821:J822" si="717">+I821+H821</f>
        <v>4500</v>
      </c>
    </row>
    <row r="822" spans="1:10" x14ac:dyDescent="0.25">
      <c r="A822" s="2">
        <v>42832</v>
      </c>
      <c r="B822" s="21" t="s">
        <v>25</v>
      </c>
      <c r="C822" s="9">
        <v>5000</v>
      </c>
      <c r="D822" s="21" t="s">
        <v>15</v>
      </c>
      <c r="E822" s="10">
        <v>173.25</v>
      </c>
      <c r="F822" s="10">
        <v>172.45</v>
      </c>
      <c r="G822" s="11">
        <v>171.55</v>
      </c>
      <c r="H822" s="14">
        <f t="shared" si="716"/>
        <v>4000.0000000000568</v>
      </c>
      <c r="I822" s="14">
        <v>0</v>
      </c>
      <c r="J822" s="14">
        <f t="shared" si="717"/>
        <v>4000.0000000000568</v>
      </c>
    </row>
    <row r="823" spans="1:10" x14ac:dyDescent="0.25">
      <c r="A823" s="2">
        <v>42832</v>
      </c>
      <c r="B823" s="21" t="s">
        <v>10</v>
      </c>
      <c r="C823" s="9">
        <v>100</v>
      </c>
      <c r="D823" s="21" t="s">
        <v>11</v>
      </c>
      <c r="E823" s="10">
        <v>3350</v>
      </c>
      <c r="F823" s="10">
        <v>3375</v>
      </c>
      <c r="G823" s="11">
        <v>0</v>
      </c>
      <c r="H823" s="12">
        <f t="shared" ref="H823:H824" si="718">IF(D823="LONG",(F823-E823)*C823,(E823-F823)*C823)</f>
        <v>2500</v>
      </c>
      <c r="I823" s="13">
        <v>0</v>
      </c>
      <c r="J823" s="12">
        <f t="shared" ref="J823:J824" si="719">(H823+I823)</f>
        <v>2500</v>
      </c>
    </row>
    <row r="824" spans="1:10" x14ac:dyDescent="0.25">
      <c r="A824" s="2">
        <v>42832</v>
      </c>
      <c r="B824" s="21" t="s">
        <v>25</v>
      </c>
      <c r="C824" s="9">
        <v>5000</v>
      </c>
      <c r="D824" s="21" t="s">
        <v>11</v>
      </c>
      <c r="E824" s="10">
        <v>175.75</v>
      </c>
      <c r="F824" s="10">
        <v>174.75</v>
      </c>
      <c r="G824" s="11">
        <v>0</v>
      </c>
      <c r="H824" s="12">
        <f t="shared" si="718"/>
        <v>-5000</v>
      </c>
      <c r="I824" s="13">
        <v>0</v>
      </c>
      <c r="J824" s="12">
        <f t="shared" si="719"/>
        <v>-5000</v>
      </c>
    </row>
    <row r="825" spans="1:10" x14ac:dyDescent="0.25">
      <c r="A825" s="2">
        <v>42832</v>
      </c>
      <c r="B825" s="21" t="s">
        <v>14</v>
      </c>
      <c r="C825" s="9">
        <v>100</v>
      </c>
      <c r="D825" s="21" t="s">
        <v>15</v>
      </c>
      <c r="E825" s="10">
        <v>28860</v>
      </c>
      <c r="F825" s="10">
        <v>28960</v>
      </c>
      <c r="G825" s="11">
        <v>171.55</v>
      </c>
      <c r="H825" s="14">
        <f t="shared" ref="H825" si="720">(E825-F825)*C825</f>
        <v>-10000</v>
      </c>
      <c r="I825" s="14">
        <v>0</v>
      </c>
      <c r="J825" s="14">
        <f t="shared" ref="J825" si="721">+I825+H825</f>
        <v>-10000</v>
      </c>
    </row>
    <row r="826" spans="1:10" x14ac:dyDescent="0.25">
      <c r="A826" s="2">
        <v>42831</v>
      </c>
      <c r="B826" s="21" t="s">
        <v>19</v>
      </c>
      <c r="C826" s="9">
        <v>5000</v>
      </c>
      <c r="D826" s="21" t="s">
        <v>11</v>
      </c>
      <c r="E826" s="10">
        <v>149.9</v>
      </c>
      <c r="F826" s="10">
        <v>150.69999999999999</v>
      </c>
      <c r="G826" s="11">
        <v>151.6</v>
      </c>
      <c r="H826" s="12">
        <f t="shared" ref="H826:H827" si="722">IF(D826="LONG",(F826-E826)*C826,(E826-F826)*C826)</f>
        <v>3999.9999999999145</v>
      </c>
      <c r="I826" s="13">
        <f t="shared" ref="I826:I827" si="723">(G826-F826)*C826</f>
        <v>4500.0000000000282</v>
      </c>
      <c r="J826" s="12">
        <f t="shared" ref="J826:J827" si="724">(H826+I826)</f>
        <v>8499.9999999999418</v>
      </c>
    </row>
    <row r="827" spans="1:10" x14ac:dyDescent="0.25">
      <c r="A827" s="2">
        <v>42831</v>
      </c>
      <c r="B827" s="21" t="s">
        <v>10</v>
      </c>
      <c r="C827" s="9">
        <v>100</v>
      </c>
      <c r="D827" s="21" t="s">
        <v>11</v>
      </c>
      <c r="E827" s="10">
        <v>3315</v>
      </c>
      <c r="F827" s="10">
        <v>3340</v>
      </c>
      <c r="G827" s="11">
        <v>3370</v>
      </c>
      <c r="H827" s="12">
        <f t="shared" si="722"/>
        <v>2500</v>
      </c>
      <c r="I827" s="13">
        <f t="shared" si="723"/>
        <v>3000</v>
      </c>
      <c r="J827" s="12">
        <f t="shared" si="724"/>
        <v>5500</v>
      </c>
    </row>
    <row r="828" spans="1:10" x14ac:dyDescent="0.25">
      <c r="A828" s="2">
        <v>42830</v>
      </c>
      <c r="B828" s="21" t="s">
        <v>23</v>
      </c>
      <c r="C828" s="9">
        <v>30</v>
      </c>
      <c r="D828" s="21" t="s">
        <v>15</v>
      </c>
      <c r="E828" s="10">
        <v>42410</v>
      </c>
      <c r="F828" s="10">
        <v>42260</v>
      </c>
      <c r="G828" s="11">
        <v>0</v>
      </c>
      <c r="H828" s="14">
        <f t="shared" ref="H828:H829" si="725">(E828-F828)*C828</f>
        <v>4500</v>
      </c>
      <c r="I828" s="14">
        <v>0</v>
      </c>
      <c r="J828" s="14">
        <f t="shared" ref="J828:J829" si="726">+I828+H828</f>
        <v>4500</v>
      </c>
    </row>
    <row r="829" spans="1:10" x14ac:dyDescent="0.25">
      <c r="A829" s="2">
        <v>42830</v>
      </c>
      <c r="B829" s="21" t="s">
        <v>10</v>
      </c>
      <c r="C829" s="9">
        <v>100</v>
      </c>
      <c r="D829" s="21" t="s">
        <v>15</v>
      </c>
      <c r="E829" s="10">
        <v>3345</v>
      </c>
      <c r="F829" s="10">
        <v>3320</v>
      </c>
      <c r="G829" s="11">
        <v>0</v>
      </c>
      <c r="H829" s="14">
        <f t="shared" si="725"/>
        <v>2500</v>
      </c>
      <c r="I829" s="14">
        <v>0</v>
      </c>
      <c r="J829" s="14">
        <f t="shared" si="726"/>
        <v>2500</v>
      </c>
    </row>
    <row r="830" spans="1:10" x14ac:dyDescent="0.25">
      <c r="A830" s="2">
        <v>42830</v>
      </c>
      <c r="B830" s="21" t="s">
        <v>12</v>
      </c>
      <c r="C830" s="9">
        <v>5000</v>
      </c>
      <c r="D830" s="21" t="s">
        <v>11</v>
      </c>
      <c r="E830" s="10">
        <v>180.8</v>
      </c>
      <c r="F830" s="10">
        <v>181.6</v>
      </c>
      <c r="G830" s="11">
        <v>182.6</v>
      </c>
      <c r="H830" s="12">
        <f t="shared" ref="H830:H835" si="727">IF(D830="LONG",(F830-E830)*C830,(E830-F830)*C830)</f>
        <v>3999.9999999999145</v>
      </c>
      <c r="I830" s="13">
        <f t="shared" ref="I830" si="728">(G830-F830)*C830</f>
        <v>5000</v>
      </c>
      <c r="J830" s="12">
        <f t="shared" ref="J830:J835" si="729">(H830+I830)</f>
        <v>8999.9999999999145</v>
      </c>
    </row>
    <row r="831" spans="1:10" x14ac:dyDescent="0.25">
      <c r="A831" s="2">
        <v>42829</v>
      </c>
      <c r="B831" s="21" t="s">
        <v>23</v>
      </c>
      <c r="C831" s="9">
        <v>30</v>
      </c>
      <c r="D831" s="21" t="s">
        <v>11</v>
      </c>
      <c r="E831" s="10">
        <v>42700</v>
      </c>
      <c r="F831" s="10">
        <v>42820</v>
      </c>
      <c r="G831" s="11">
        <v>0</v>
      </c>
      <c r="H831" s="12">
        <f t="shared" si="727"/>
        <v>3600</v>
      </c>
      <c r="I831" s="13">
        <v>0</v>
      </c>
      <c r="J831" s="12">
        <f t="shared" si="729"/>
        <v>3600</v>
      </c>
    </row>
    <row r="832" spans="1:10" x14ac:dyDescent="0.25">
      <c r="A832" s="2">
        <v>42829</v>
      </c>
      <c r="B832" s="21" t="s">
        <v>10</v>
      </c>
      <c r="C832" s="9">
        <v>100</v>
      </c>
      <c r="D832" s="21" t="s">
        <v>15</v>
      </c>
      <c r="E832" s="10">
        <v>3300</v>
      </c>
      <c r="F832" s="10">
        <v>3325</v>
      </c>
      <c r="G832" s="11">
        <v>0</v>
      </c>
      <c r="H832" s="12">
        <f t="shared" si="727"/>
        <v>-2500</v>
      </c>
      <c r="I832" s="13">
        <v>0</v>
      </c>
      <c r="J832" s="12">
        <f t="shared" si="729"/>
        <v>-2500</v>
      </c>
    </row>
    <row r="833" spans="1:10" x14ac:dyDescent="0.25">
      <c r="A833" s="2">
        <v>42829</v>
      </c>
      <c r="B833" s="21" t="s">
        <v>24</v>
      </c>
      <c r="C833" s="9">
        <v>1000</v>
      </c>
      <c r="D833" s="21" t="s">
        <v>11</v>
      </c>
      <c r="E833" s="10">
        <v>375.75</v>
      </c>
      <c r="F833" s="10">
        <v>377.75</v>
      </c>
      <c r="G833" s="11">
        <v>380.75</v>
      </c>
      <c r="H833" s="12">
        <f t="shared" si="727"/>
        <v>2000</v>
      </c>
      <c r="I833" s="13">
        <f t="shared" ref="I833:I835" si="730">(G833-F833)*C833</f>
        <v>3000</v>
      </c>
      <c r="J833" s="12">
        <f t="shared" si="729"/>
        <v>5000</v>
      </c>
    </row>
    <row r="834" spans="1:10" x14ac:dyDescent="0.25">
      <c r="A834" s="2">
        <v>42829</v>
      </c>
      <c r="B834" s="21" t="s">
        <v>12</v>
      </c>
      <c r="C834" s="9">
        <v>5000</v>
      </c>
      <c r="D834" s="21" t="s">
        <v>11</v>
      </c>
      <c r="E834" s="10">
        <v>176.5</v>
      </c>
      <c r="F834" s="10">
        <v>177</v>
      </c>
      <c r="G834" s="11">
        <v>178</v>
      </c>
      <c r="H834" s="12">
        <f t="shared" si="727"/>
        <v>2500</v>
      </c>
      <c r="I834" s="13">
        <f t="shared" si="730"/>
        <v>5000</v>
      </c>
      <c r="J834" s="12">
        <f t="shared" si="729"/>
        <v>7500</v>
      </c>
    </row>
    <row r="835" spans="1:10" x14ac:dyDescent="0.25">
      <c r="A835" s="2">
        <v>42828</v>
      </c>
      <c r="B835" s="21" t="s">
        <v>23</v>
      </c>
      <c r="C835" s="9">
        <v>30</v>
      </c>
      <c r="D835" s="21" t="s">
        <v>11</v>
      </c>
      <c r="E835" s="10">
        <v>42250</v>
      </c>
      <c r="F835" s="10">
        <v>42450</v>
      </c>
      <c r="G835" s="11">
        <v>42700</v>
      </c>
      <c r="H835" s="12">
        <f t="shared" si="727"/>
        <v>6000</v>
      </c>
      <c r="I835" s="13">
        <f t="shared" si="730"/>
        <v>7500</v>
      </c>
      <c r="J835" s="12">
        <f t="shared" si="729"/>
        <v>13500</v>
      </c>
    </row>
    <row r="836" spans="1:10" x14ac:dyDescent="0.25">
      <c r="A836" s="2">
        <v>42828</v>
      </c>
      <c r="B836" s="21" t="s">
        <v>10</v>
      </c>
      <c r="C836" s="9">
        <v>100</v>
      </c>
      <c r="D836" s="21" t="s">
        <v>15</v>
      </c>
      <c r="E836" s="10">
        <v>3300</v>
      </c>
      <c r="F836" s="10">
        <v>3266</v>
      </c>
      <c r="G836" s="11">
        <v>0</v>
      </c>
      <c r="H836" s="14">
        <f t="shared" ref="H836" si="731">(E836-F836)*C836</f>
        <v>3400</v>
      </c>
      <c r="I836" s="14">
        <v>0</v>
      </c>
      <c r="J836" s="14">
        <f t="shared" ref="J836" si="732">+I836+H836</f>
        <v>3400</v>
      </c>
    </row>
    <row r="837" spans="1:10" x14ac:dyDescent="0.25">
      <c r="A837" s="2">
        <v>42828</v>
      </c>
      <c r="B837" s="21" t="s">
        <v>12</v>
      </c>
      <c r="C837" s="9">
        <v>5000</v>
      </c>
      <c r="D837" s="21" t="s">
        <v>11</v>
      </c>
      <c r="E837" s="10">
        <v>178.75</v>
      </c>
      <c r="F837" s="10">
        <v>179.55</v>
      </c>
      <c r="G837" s="11">
        <v>180.45</v>
      </c>
      <c r="H837" s="12">
        <f t="shared" ref="H837" si="733">IF(D837="LONG",(F837-E837)*C837,(E837-F837)*C837)</f>
        <v>4000.0000000000568</v>
      </c>
      <c r="I837" s="13">
        <f t="shared" ref="I837" si="734">(G837-F837)*C837</f>
        <v>4499.9999999998863</v>
      </c>
      <c r="J837" s="12">
        <f t="shared" ref="J837" si="735">(H837+I837)</f>
        <v>8499.9999999999436</v>
      </c>
    </row>
    <row r="838" spans="1:10" x14ac:dyDescent="0.25">
      <c r="A838" s="52"/>
      <c r="B838" s="52"/>
      <c r="C838" s="52"/>
      <c r="D838" s="52"/>
      <c r="E838" s="52"/>
      <c r="F838" s="52"/>
      <c r="G838" s="52"/>
      <c r="H838" s="52"/>
      <c r="I838" s="52"/>
      <c r="J838" s="58"/>
    </row>
    <row r="839" spans="1:10" s="24" customFormat="1" x14ac:dyDescent="0.25">
      <c r="A839" s="2">
        <v>42825</v>
      </c>
      <c r="B839" s="21" t="s">
        <v>23</v>
      </c>
      <c r="C839" s="9">
        <v>30</v>
      </c>
      <c r="D839" s="21" t="s">
        <v>11</v>
      </c>
      <c r="E839" s="10">
        <v>42000</v>
      </c>
      <c r="F839" s="10">
        <v>42200</v>
      </c>
      <c r="G839" s="11">
        <v>42300</v>
      </c>
      <c r="H839" s="12">
        <f t="shared" ref="H839:H841" si="736">IF(D839="LONG",(F839-E839)*C839,(E839-F839)*C839)</f>
        <v>6000</v>
      </c>
      <c r="I839" s="13">
        <f t="shared" ref="I839" si="737">(G839-F839)*C839</f>
        <v>3000</v>
      </c>
      <c r="J839" s="12">
        <f t="shared" ref="J839:J841" si="738">(H839+I839)</f>
        <v>9000</v>
      </c>
    </row>
    <row r="840" spans="1:10" s="24" customFormat="1" x14ac:dyDescent="0.25">
      <c r="A840" s="2">
        <v>42825</v>
      </c>
      <c r="B840" s="21" t="s">
        <v>20</v>
      </c>
      <c r="C840" s="9">
        <v>1250</v>
      </c>
      <c r="D840" s="21" t="s">
        <v>11</v>
      </c>
      <c r="E840" s="10">
        <v>209</v>
      </c>
      <c r="F840" s="10">
        <v>206</v>
      </c>
      <c r="G840" s="11">
        <v>0</v>
      </c>
      <c r="H840" s="12">
        <f t="shared" si="736"/>
        <v>-3750</v>
      </c>
      <c r="I840" s="13">
        <v>0</v>
      </c>
      <c r="J840" s="12">
        <f t="shared" si="738"/>
        <v>-3750</v>
      </c>
    </row>
    <row r="841" spans="1:10" s="24" customFormat="1" x14ac:dyDescent="0.25">
      <c r="A841" s="2">
        <v>42825</v>
      </c>
      <c r="B841" s="21" t="s">
        <v>12</v>
      </c>
      <c r="C841" s="9">
        <v>5000</v>
      </c>
      <c r="D841" s="21" t="s">
        <v>11</v>
      </c>
      <c r="E841" s="10">
        <v>182</v>
      </c>
      <c r="F841" s="10">
        <v>181.2</v>
      </c>
      <c r="G841" s="11">
        <v>0</v>
      </c>
      <c r="H841" s="12">
        <f t="shared" si="736"/>
        <v>-4000.0000000000568</v>
      </c>
      <c r="I841" s="13">
        <v>0</v>
      </c>
      <c r="J841" s="12">
        <f t="shared" si="738"/>
        <v>-4000.0000000000568</v>
      </c>
    </row>
    <row r="842" spans="1:10" s="24" customFormat="1" x14ac:dyDescent="0.25">
      <c r="A842" s="2">
        <v>42825</v>
      </c>
      <c r="B842" s="21" t="s">
        <v>24</v>
      </c>
      <c r="C842" s="9">
        <v>1000</v>
      </c>
      <c r="D842" s="21" t="s">
        <v>15</v>
      </c>
      <c r="E842" s="10">
        <v>383.25</v>
      </c>
      <c r="F842" s="10">
        <v>381.25</v>
      </c>
      <c r="G842" s="11">
        <v>0</v>
      </c>
      <c r="H842" s="14">
        <f t="shared" ref="H842:H843" si="739">(E842-F842)*C842</f>
        <v>2000</v>
      </c>
      <c r="I842" s="14">
        <v>0</v>
      </c>
      <c r="J842" s="14">
        <f t="shared" ref="J842:J843" si="740">+I842+H842</f>
        <v>2000</v>
      </c>
    </row>
    <row r="843" spans="1:10" s="24" customFormat="1" x14ac:dyDescent="0.25">
      <c r="A843" s="2">
        <v>42825</v>
      </c>
      <c r="B843" s="21" t="s">
        <v>17</v>
      </c>
      <c r="C843" s="9">
        <v>5000</v>
      </c>
      <c r="D843" s="21" t="s">
        <v>15</v>
      </c>
      <c r="E843" s="10">
        <v>150.1</v>
      </c>
      <c r="F843" s="10">
        <v>150.9</v>
      </c>
      <c r="G843" s="11">
        <v>0</v>
      </c>
      <c r="H843" s="14">
        <f t="shared" si="739"/>
        <v>-4000.0000000000568</v>
      </c>
      <c r="I843" s="14">
        <v>0</v>
      </c>
      <c r="J843" s="14">
        <f t="shared" si="740"/>
        <v>-4000.0000000000568</v>
      </c>
    </row>
    <row r="844" spans="1:10" s="24" customFormat="1" x14ac:dyDescent="0.25">
      <c r="A844" s="2">
        <v>42825</v>
      </c>
      <c r="B844" s="21" t="s">
        <v>10</v>
      </c>
      <c r="C844" s="9">
        <v>100</v>
      </c>
      <c r="D844" s="21" t="s">
        <v>15</v>
      </c>
      <c r="E844" s="10">
        <v>3255</v>
      </c>
      <c r="F844" s="10">
        <v>3285</v>
      </c>
      <c r="G844" s="11">
        <v>0</v>
      </c>
      <c r="H844" s="12">
        <f t="shared" ref="H844:H846" si="741">IF(D844="LONG",(F844-E844)*C844,(E844-F844)*C844)</f>
        <v>-3000</v>
      </c>
      <c r="I844" s="13">
        <v>0</v>
      </c>
      <c r="J844" s="12">
        <f t="shared" ref="J844:J846" si="742">(H844+I844)</f>
        <v>-3000</v>
      </c>
    </row>
    <row r="845" spans="1:10" s="24" customFormat="1" x14ac:dyDescent="0.25">
      <c r="A845" s="2">
        <v>42824</v>
      </c>
      <c r="B845" s="21" t="s">
        <v>23</v>
      </c>
      <c r="C845" s="9">
        <v>30</v>
      </c>
      <c r="D845" s="21" t="s">
        <v>11</v>
      </c>
      <c r="E845" s="10">
        <v>42200</v>
      </c>
      <c r="F845" s="10">
        <v>42000</v>
      </c>
      <c r="G845" s="11">
        <v>0</v>
      </c>
      <c r="H845" s="12">
        <f t="shared" si="741"/>
        <v>-6000</v>
      </c>
      <c r="I845" s="13">
        <v>0</v>
      </c>
      <c r="J845" s="12">
        <f t="shared" si="742"/>
        <v>-6000</v>
      </c>
    </row>
    <row r="846" spans="1:10" s="24" customFormat="1" x14ac:dyDescent="0.25">
      <c r="A846" s="2">
        <v>42824</v>
      </c>
      <c r="B846" s="21" t="s">
        <v>10</v>
      </c>
      <c r="C846" s="9">
        <v>100</v>
      </c>
      <c r="D846" s="21" t="s">
        <v>11</v>
      </c>
      <c r="E846" s="10">
        <v>3215</v>
      </c>
      <c r="F846" s="10">
        <v>3245</v>
      </c>
      <c r="G846" s="11">
        <v>0</v>
      </c>
      <c r="H846" s="12">
        <f t="shared" si="741"/>
        <v>3000</v>
      </c>
      <c r="I846" s="13">
        <v>0</v>
      </c>
      <c r="J846" s="12">
        <f t="shared" si="742"/>
        <v>3000</v>
      </c>
    </row>
    <row r="847" spans="1:10" s="24" customFormat="1" x14ac:dyDescent="0.25">
      <c r="A847" s="2">
        <v>42824</v>
      </c>
      <c r="B847" s="21" t="s">
        <v>12</v>
      </c>
      <c r="C847" s="9">
        <v>5000</v>
      </c>
      <c r="D847" s="21" t="s">
        <v>15</v>
      </c>
      <c r="E847" s="10">
        <v>184.1</v>
      </c>
      <c r="F847" s="10">
        <v>183.3</v>
      </c>
      <c r="G847" s="11">
        <v>0</v>
      </c>
      <c r="H847" s="14">
        <f t="shared" ref="H847:H848" si="743">(E847-F847)*C847</f>
        <v>3999.9999999999145</v>
      </c>
      <c r="I847" s="14">
        <v>0</v>
      </c>
      <c r="J847" s="14">
        <f t="shared" ref="J847:J848" si="744">+I847+H847</f>
        <v>3999.9999999999145</v>
      </c>
    </row>
    <row r="848" spans="1:10" s="24" customFormat="1" x14ac:dyDescent="0.25">
      <c r="A848" s="2">
        <v>42824</v>
      </c>
      <c r="B848" s="21" t="s">
        <v>28</v>
      </c>
      <c r="C848" s="9">
        <v>5000</v>
      </c>
      <c r="D848" s="21" t="s">
        <v>15</v>
      </c>
      <c r="E848" s="10">
        <v>126.65</v>
      </c>
      <c r="F848" s="10">
        <v>126.45</v>
      </c>
      <c r="G848" s="11">
        <v>0</v>
      </c>
      <c r="H848" s="14">
        <f t="shared" si="743"/>
        <v>1000.0000000000142</v>
      </c>
      <c r="I848" s="14">
        <v>0</v>
      </c>
      <c r="J848" s="14">
        <f t="shared" si="744"/>
        <v>1000.0000000000142</v>
      </c>
    </row>
    <row r="849" spans="1:10" s="24" customFormat="1" x14ac:dyDescent="0.25">
      <c r="A849" s="2">
        <v>42823</v>
      </c>
      <c r="B849" s="21" t="s">
        <v>14</v>
      </c>
      <c r="C849" s="9">
        <v>100</v>
      </c>
      <c r="D849" s="21" t="s">
        <v>11</v>
      </c>
      <c r="E849" s="10">
        <v>28690</v>
      </c>
      <c r="F849" s="10">
        <v>28725</v>
      </c>
      <c r="G849" s="11">
        <v>0</v>
      </c>
      <c r="H849" s="12">
        <f t="shared" ref="H849:H851" si="745">IF(D849="LONG",(F849-E849)*C849,(E849-F849)*C849)</f>
        <v>3500</v>
      </c>
      <c r="I849" s="13">
        <v>0</v>
      </c>
      <c r="J849" s="12">
        <f t="shared" ref="J849:J851" si="746">(H849+I849)</f>
        <v>3500</v>
      </c>
    </row>
    <row r="850" spans="1:10" x14ac:dyDescent="0.25">
      <c r="A850" s="25">
        <v>42823</v>
      </c>
      <c r="B850" s="26" t="s">
        <v>13</v>
      </c>
      <c r="C850" s="27">
        <v>1000</v>
      </c>
      <c r="D850" s="26" t="s">
        <v>11</v>
      </c>
      <c r="E850" s="28">
        <v>383</v>
      </c>
      <c r="F850" s="28">
        <v>385</v>
      </c>
      <c r="G850" s="29">
        <v>0</v>
      </c>
      <c r="H850" s="30">
        <f t="shared" si="745"/>
        <v>2000</v>
      </c>
      <c r="I850" s="31">
        <v>0</v>
      </c>
      <c r="J850" s="30">
        <f t="shared" si="746"/>
        <v>2000</v>
      </c>
    </row>
    <row r="851" spans="1:10" x14ac:dyDescent="0.25">
      <c r="A851" s="2">
        <v>42823</v>
      </c>
      <c r="B851" s="21" t="s">
        <v>12</v>
      </c>
      <c r="C851" s="9">
        <v>5000</v>
      </c>
      <c r="D851" s="21" t="s">
        <v>11</v>
      </c>
      <c r="E851" s="10">
        <v>183.4</v>
      </c>
      <c r="F851" s="10">
        <v>184.2</v>
      </c>
      <c r="G851" s="11">
        <v>185.2</v>
      </c>
      <c r="H851" s="12">
        <f t="shared" si="745"/>
        <v>3999.9999999999145</v>
      </c>
      <c r="I851" s="13">
        <f t="shared" ref="I851" si="747">(G851-F851)*C851</f>
        <v>5000</v>
      </c>
      <c r="J851" s="12">
        <f t="shared" si="746"/>
        <v>8999.9999999999145</v>
      </c>
    </row>
    <row r="852" spans="1:10" x14ac:dyDescent="0.25">
      <c r="A852" s="2">
        <v>42823</v>
      </c>
      <c r="B852" s="21" t="s">
        <v>17</v>
      </c>
      <c r="C852" s="9">
        <v>5000</v>
      </c>
      <c r="D852" s="21" t="s">
        <v>15</v>
      </c>
      <c r="E852" s="10">
        <v>150.44999999999999</v>
      </c>
      <c r="F852" s="10">
        <v>151.5</v>
      </c>
      <c r="G852" s="11">
        <v>0</v>
      </c>
      <c r="H852" s="14">
        <f t="shared" ref="H852:H853" si="748">(E852-F852)*C852</f>
        <v>-5250.0000000000564</v>
      </c>
      <c r="I852" s="14">
        <v>0</v>
      </c>
      <c r="J852" s="14">
        <f t="shared" ref="J852:J853" si="749">+I852+H852</f>
        <v>-5250.0000000000564</v>
      </c>
    </row>
    <row r="853" spans="1:10" x14ac:dyDescent="0.25">
      <c r="A853" s="2">
        <v>42823</v>
      </c>
      <c r="B853" s="21" t="s">
        <v>12</v>
      </c>
      <c r="C853" s="9">
        <v>5000</v>
      </c>
      <c r="D853" s="21" t="s">
        <v>15</v>
      </c>
      <c r="E853" s="10">
        <v>181.9</v>
      </c>
      <c r="F853" s="10">
        <v>183.5</v>
      </c>
      <c r="G853" s="11">
        <v>0</v>
      </c>
      <c r="H853" s="14">
        <f t="shared" si="748"/>
        <v>-7999.9999999999718</v>
      </c>
      <c r="I853" s="14">
        <v>0</v>
      </c>
      <c r="J853" s="14">
        <f t="shared" si="749"/>
        <v>-7999.9999999999718</v>
      </c>
    </row>
    <row r="854" spans="1:10" x14ac:dyDescent="0.25">
      <c r="A854" s="2">
        <v>42822</v>
      </c>
      <c r="B854" s="21" t="s">
        <v>23</v>
      </c>
      <c r="C854" s="9">
        <v>30</v>
      </c>
      <c r="D854" s="21" t="s">
        <v>11</v>
      </c>
      <c r="E854" s="10">
        <v>42090</v>
      </c>
      <c r="F854" s="10">
        <v>42290</v>
      </c>
      <c r="G854" s="11">
        <v>0</v>
      </c>
      <c r="H854" s="12">
        <f t="shared" ref="H854:H855" si="750">IF(D854="LONG",(F854-E854)*C854,(E854-F854)*C854)</f>
        <v>6000</v>
      </c>
      <c r="I854" s="13">
        <v>0</v>
      </c>
      <c r="J854" s="59">
        <f t="shared" ref="J854:J855" si="751">(H854+I854)</f>
        <v>6000</v>
      </c>
    </row>
    <row r="855" spans="1:10" x14ac:dyDescent="0.25">
      <c r="A855" s="2">
        <v>42822</v>
      </c>
      <c r="B855" s="21" t="s">
        <v>10</v>
      </c>
      <c r="C855" s="9">
        <v>100</v>
      </c>
      <c r="D855" s="21" t="s">
        <v>11</v>
      </c>
      <c r="E855" s="10">
        <v>3145</v>
      </c>
      <c r="F855" s="10">
        <v>3175</v>
      </c>
      <c r="G855" s="11">
        <v>0</v>
      </c>
      <c r="H855" s="12">
        <f t="shared" si="750"/>
        <v>3000</v>
      </c>
      <c r="I855" s="13">
        <v>0</v>
      </c>
      <c r="J855" s="59">
        <f t="shared" si="751"/>
        <v>3000</v>
      </c>
    </row>
    <row r="856" spans="1:10" x14ac:dyDescent="0.25">
      <c r="A856" s="2">
        <v>42822</v>
      </c>
      <c r="B856" s="21" t="s">
        <v>17</v>
      </c>
      <c r="C856" s="9">
        <v>5000</v>
      </c>
      <c r="D856" s="21" t="s">
        <v>15</v>
      </c>
      <c r="E856" s="10">
        <v>148.69999999999999</v>
      </c>
      <c r="F856" s="10">
        <v>147.9</v>
      </c>
      <c r="G856" s="11">
        <v>0</v>
      </c>
      <c r="H856" s="14">
        <f t="shared" ref="H856:H858" si="752">(E856-F856)*C856</f>
        <v>3999.9999999999145</v>
      </c>
      <c r="I856" s="14">
        <v>0</v>
      </c>
      <c r="J856" s="60">
        <f t="shared" ref="J856:J858" si="753">+I856+H856</f>
        <v>3999.9999999999145</v>
      </c>
    </row>
    <row r="857" spans="1:10" x14ac:dyDescent="0.25">
      <c r="A857" s="2">
        <v>42822</v>
      </c>
      <c r="B857" s="21" t="s">
        <v>16</v>
      </c>
      <c r="C857" s="9">
        <v>1250</v>
      </c>
      <c r="D857" s="21" t="s">
        <v>15</v>
      </c>
      <c r="E857" s="10">
        <v>197</v>
      </c>
      <c r="F857" s="10">
        <v>200</v>
      </c>
      <c r="G857" s="11">
        <v>0</v>
      </c>
      <c r="H857" s="14">
        <f t="shared" si="752"/>
        <v>-3750</v>
      </c>
      <c r="I857" s="14">
        <v>0</v>
      </c>
      <c r="J857" s="60">
        <f t="shared" si="753"/>
        <v>-3750</v>
      </c>
    </row>
    <row r="858" spans="1:10" x14ac:dyDescent="0.25">
      <c r="A858" s="2">
        <v>42822</v>
      </c>
      <c r="B858" s="21" t="s">
        <v>25</v>
      </c>
      <c r="C858" s="9">
        <v>5000</v>
      </c>
      <c r="D858" s="21" t="s">
        <v>15</v>
      </c>
      <c r="E858" s="10">
        <v>178.75</v>
      </c>
      <c r="F858" s="10">
        <v>180</v>
      </c>
      <c r="G858" s="11">
        <v>0</v>
      </c>
      <c r="H858" s="14">
        <f t="shared" si="752"/>
        <v>-6250</v>
      </c>
      <c r="I858" s="14">
        <v>0</v>
      </c>
      <c r="J858" s="60">
        <f t="shared" si="753"/>
        <v>-6250</v>
      </c>
    </row>
    <row r="859" spans="1:10" x14ac:dyDescent="0.25">
      <c r="A859" s="2">
        <v>42821</v>
      </c>
      <c r="B859" s="21" t="s">
        <v>18</v>
      </c>
      <c r="C859" s="9">
        <v>100</v>
      </c>
      <c r="D859" s="21" t="s">
        <v>11</v>
      </c>
      <c r="E859" s="10">
        <v>28900</v>
      </c>
      <c r="F859" s="10">
        <v>28980</v>
      </c>
      <c r="G859" s="11">
        <v>0</v>
      </c>
      <c r="H859" s="12">
        <f t="shared" ref="H859:H861" si="754">IF(D859="LONG",(F859-E859)*C859,(E859-F859)*C859)</f>
        <v>8000</v>
      </c>
      <c r="I859" s="13">
        <v>0</v>
      </c>
      <c r="J859" s="59">
        <f t="shared" ref="J859:J861" si="755">(H859+I859)</f>
        <v>8000</v>
      </c>
    </row>
    <row r="860" spans="1:10" x14ac:dyDescent="0.25">
      <c r="A860" s="2">
        <v>42821</v>
      </c>
      <c r="B860" s="21" t="s">
        <v>17</v>
      </c>
      <c r="C860" s="9">
        <v>5000</v>
      </c>
      <c r="D860" s="21" t="s">
        <v>11</v>
      </c>
      <c r="E860" s="10">
        <v>150.30000000000001</v>
      </c>
      <c r="F860" s="10">
        <v>151.1</v>
      </c>
      <c r="G860" s="11">
        <v>0</v>
      </c>
      <c r="H860" s="12">
        <f t="shared" si="754"/>
        <v>3999.9999999999145</v>
      </c>
      <c r="I860" s="13">
        <v>0</v>
      </c>
      <c r="J860" s="59">
        <f t="shared" si="755"/>
        <v>3999.9999999999145</v>
      </c>
    </row>
    <row r="861" spans="1:10" x14ac:dyDescent="0.25">
      <c r="A861" s="2">
        <v>42821</v>
      </c>
      <c r="B861" s="21" t="s">
        <v>25</v>
      </c>
      <c r="C861" s="9">
        <v>5000</v>
      </c>
      <c r="D861" s="21" t="s">
        <v>11</v>
      </c>
      <c r="E861" s="10">
        <v>180.75</v>
      </c>
      <c r="F861" s="10">
        <v>181.55</v>
      </c>
      <c r="G861" s="11">
        <v>0</v>
      </c>
      <c r="H861" s="12">
        <f t="shared" si="754"/>
        <v>4000.0000000000568</v>
      </c>
      <c r="I861" s="13">
        <v>0</v>
      </c>
      <c r="J861" s="59">
        <f t="shared" si="755"/>
        <v>4000.0000000000568</v>
      </c>
    </row>
    <row r="862" spans="1:10" x14ac:dyDescent="0.25">
      <c r="A862" s="2">
        <v>42821</v>
      </c>
      <c r="B862" s="21" t="s">
        <v>10</v>
      </c>
      <c r="C862" s="9">
        <v>100</v>
      </c>
      <c r="D862" s="21" t="s">
        <v>15</v>
      </c>
      <c r="E862" s="10">
        <v>3105</v>
      </c>
      <c r="F862" s="10">
        <v>3075</v>
      </c>
      <c r="G862" s="11">
        <v>0</v>
      </c>
      <c r="H862" s="14">
        <f t="shared" ref="H862:H863" si="756">(E862-F862)*C862</f>
        <v>3000</v>
      </c>
      <c r="I862" s="14">
        <v>0</v>
      </c>
      <c r="J862" s="60">
        <f t="shared" ref="J862:J863" si="757">+I862+H862</f>
        <v>3000</v>
      </c>
    </row>
    <row r="863" spans="1:10" x14ac:dyDescent="0.25">
      <c r="A863" s="2">
        <v>42821</v>
      </c>
      <c r="B863" s="21" t="s">
        <v>16</v>
      </c>
      <c r="C863" s="9">
        <v>1250</v>
      </c>
      <c r="D863" s="21" t="s">
        <v>15</v>
      </c>
      <c r="E863" s="10">
        <v>201</v>
      </c>
      <c r="F863" s="10">
        <v>199</v>
      </c>
      <c r="G863" s="11">
        <v>0</v>
      </c>
      <c r="H863" s="14">
        <f t="shared" si="756"/>
        <v>2500</v>
      </c>
      <c r="I863" s="14">
        <v>0</v>
      </c>
      <c r="J863" s="60">
        <f t="shared" si="757"/>
        <v>2500</v>
      </c>
    </row>
    <row r="864" spans="1:10" x14ac:dyDescent="0.25">
      <c r="A864" s="2">
        <v>42818</v>
      </c>
      <c r="B864" s="21" t="s">
        <v>14</v>
      </c>
      <c r="C864" s="9">
        <v>100</v>
      </c>
      <c r="D864" s="21" t="s">
        <v>11</v>
      </c>
      <c r="E864" s="10">
        <v>28725</v>
      </c>
      <c r="F864" s="10">
        <v>28800</v>
      </c>
      <c r="G864" s="11">
        <v>0</v>
      </c>
      <c r="H864" s="12">
        <f t="shared" ref="H864:H865" si="758">IF(D864="LONG",(F864-E864)*C864,(E864-F864)*C864)</f>
        <v>7500</v>
      </c>
      <c r="I864" s="13">
        <v>0</v>
      </c>
      <c r="J864" s="59">
        <f t="shared" ref="J864:J865" si="759">(H864+I864)</f>
        <v>7500</v>
      </c>
    </row>
    <row r="865" spans="1:10" x14ac:dyDescent="0.25">
      <c r="A865" s="2">
        <v>42818</v>
      </c>
      <c r="B865" s="21" t="s">
        <v>17</v>
      </c>
      <c r="C865" s="9">
        <v>5000</v>
      </c>
      <c r="D865" s="21" t="s">
        <v>11</v>
      </c>
      <c r="E865" s="10">
        <v>153.6</v>
      </c>
      <c r="F865" s="10">
        <v>154.4</v>
      </c>
      <c r="G865" s="11">
        <v>0</v>
      </c>
      <c r="H865" s="12">
        <f t="shared" si="758"/>
        <v>4000.0000000000568</v>
      </c>
      <c r="I865" s="13">
        <v>0</v>
      </c>
      <c r="J865" s="59">
        <f t="shared" si="759"/>
        <v>4000.0000000000568</v>
      </c>
    </row>
    <row r="866" spans="1:10" x14ac:dyDescent="0.25">
      <c r="A866" s="2">
        <v>42818</v>
      </c>
      <c r="B866" s="21" t="s">
        <v>12</v>
      </c>
      <c r="C866" s="9">
        <v>5000</v>
      </c>
      <c r="D866" s="21" t="s">
        <v>15</v>
      </c>
      <c r="E866" s="10">
        <v>184.5</v>
      </c>
      <c r="F866" s="10">
        <v>183.2</v>
      </c>
      <c r="G866" s="11">
        <v>0</v>
      </c>
      <c r="H866" s="14">
        <f t="shared" ref="H866" si="760">(E866-F866)*C866</f>
        <v>6500.0000000000564</v>
      </c>
      <c r="I866" s="14">
        <v>0</v>
      </c>
      <c r="J866" s="14">
        <f t="shared" ref="J866" si="761">+I866+H866</f>
        <v>6500.0000000000564</v>
      </c>
    </row>
    <row r="867" spans="1:10" x14ac:dyDescent="0.25">
      <c r="A867" s="2">
        <v>42818</v>
      </c>
      <c r="B867" s="21" t="s">
        <v>20</v>
      </c>
      <c r="C867" s="9">
        <v>1250</v>
      </c>
      <c r="D867" s="21" t="s">
        <v>11</v>
      </c>
      <c r="E867" s="10">
        <v>199</v>
      </c>
      <c r="F867" s="10">
        <v>201</v>
      </c>
      <c r="G867" s="11">
        <v>0</v>
      </c>
      <c r="H867" s="12">
        <f t="shared" ref="H867:H868" si="762">IF(D867="LONG",(F867-E867)*C867,(E867-F867)*C867)</f>
        <v>2500</v>
      </c>
      <c r="I867" s="13">
        <v>0</v>
      </c>
      <c r="J867" s="12">
        <f t="shared" ref="J867:J881" si="763">(H867+I867)</f>
        <v>2500</v>
      </c>
    </row>
    <row r="868" spans="1:10" x14ac:dyDescent="0.25">
      <c r="A868" s="2">
        <v>42818</v>
      </c>
      <c r="B868" s="21" t="s">
        <v>10</v>
      </c>
      <c r="C868" s="9">
        <v>100</v>
      </c>
      <c r="D868" s="21" t="s">
        <v>11</v>
      </c>
      <c r="E868" s="10">
        <v>3145</v>
      </c>
      <c r="F868" s="10">
        <v>3145</v>
      </c>
      <c r="G868" s="11">
        <v>0</v>
      </c>
      <c r="H868" s="12">
        <f t="shared" si="762"/>
        <v>0</v>
      </c>
      <c r="I868" s="13">
        <v>0</v>
      </c>
      <c r="J868" s="12">
        <f t="shared" si="763"/>
        <v>0</v>
      </c>
    </row>
    <row r="869" spans="1:10" x14ac:dyDescent="0.25">
      <c r="A869" s="2">
        <v>42817</v>
      </c>
      <c r="B869" s="21" t="s">
        <v>18</v>
      </c>
      <c r="C869" s="9">
        <v>100</v>
      </c>
      <c r="D869" s="21" t="s">
        <v>15</v>
      </c>
      <c r="E869" s="10">
        <v>28825</v>
      </c>
      <c r="F869" s="10">
        <v>28750</v>
      </c>
      <c r="G869" s="11">
        <v>0</v>
      </c>
      <c r="H869" s="12">
        <f t="shared" ref="H869:H870" si="764">(E869-F869)*C869</f>
        <v>7500</v>
      </c>
      <c r="I869" s="13">
        <v>0</v>
      </c>
      <c r="J869" s="12">
        <f t="shared" si="763"/>
        <v>7500</v>
      </c>
    </row>
    <row r="870" spans="1:10" x14ac:dyDescent="0.25">
      <c r="A870" s="2">
        <v>42817</v>
      </c>
      <c r="B870" s="21" t="s">
        <v>23</v>
      </c>
      <c r="C870" s="9">
        <v>30</v>
      </c>
      <c r="D870" s="21" t="s">
        <v>15</v>
      </c>
      <c r="E870" s="10">
        <v>41365</v>
      </c>
      <c r="F870" s="10">
        <v>41200</v>
      </c>
      <c r="G870" s="11">
        <v>0</v>
      </c>
      <c r="H870" s="12">
        <f t="shared" si="764"/>
        <v>4950</v>
      </c>
      <c r="I870" s="13">
        <v>0</v>
      </c>
      <c r="J870" s="12">
        <f t="shared" si="763"/>
        <v>4950</v>
      </c>
    </row>
    <row r="871" spans="1:10" x14ac:dyDescent="0.25">
      <c r="A871" s="2">
        <v>42817</v>
      </c>
      <c r="B871" s="21" t="s">
        <v>17</v>
      </c>
      <c r="C871" s="9">
        <v>5000</v>
      </c>
      <c r="D871" s="21" t="s">
        <v>11</v>
      </c>
      <c r="E871" s="10">
        <v>154.4</v>
      </c>
      <c r="F871" s="10">
        <v>155.19999999999999</v>
      </c>
      <c r="G871" s="11">
        <v>156.1</v>
      </c>
      <c r="H871" s="12">
        <f t="shared" ref="H871:H881" si="765">IF(D871="LONG",(F871-E871)*C871,(E871-F871)*C871)</f>
        <v>3999.9999999999145</v>
      </c>
      <c r="I871" s="13">
        <f t="shared" ref="I871" si="766">(G871-F871)*C871</f>
        <v>4500.0000000000282</v>
      </c>
      <c r="J871" s="12">
        <f t="shared" si="763"/>
        <v>8499.9999999999418</v>
      </c>
    </row>
    <row r="872" spans="1:10" x14ac:dyDescent="0.25">
      <c r="A872" s="2">
        <v>42817</v>
      </c>
      <c r="B872" s="21" t="s">
        <v>12</v>
      </c>
      <c r="C872" s="9">
        <v>5000</v>
      </c>
      <c r="D872" s="21" t="s">
        <v>11</v>
      </c>
      <c r="E872" s="10">
        <v>184.75</v>
      </c>
      <c r="F872" s="10">
        <v>183.95</v>
      </c>
      <c r="G872" s="11">
        <v>0</v>
      </c>
      <c r="H872" s="12">
        <f t="shared" si="765"/>
        <v>-4000.0000000000568</v>
      </c>
      <c r="I872" s="13">
        <v>0</v>
      </c>
      <c r="J872" s="12">
        <f t="shared" si="763"/>
        <v>-4000.0000000000568</v>
      </c>
    </row>
    <row r="873" spans="1:10" x14ac:dyDescent="0.25">
      <c r="A873" s="2">
        <v>42817</v>
      </c>
      <c r="B873" s="21" t="s">
        <v>10</v>
      </c>
      <c r="C873" s="9">
        <v>100</v>
      </c>
      <c r="D873" s="21" t="s">
        <v>11</v>
      </c>
      <c r="E873" s="10">
        <v>3175</v>
      </c>
      <c r="F873" s="10">
        <v>3145</v>
      </c>
      <c r="G873" s="11">
        <v>0</v>
      </c>
      <c r="H873" s="12">
        <f t="shared" si="765"/>
        <v>-3000</v>
      </c>
      <c r="I873" s="13">
        <v>0</v>
      </c>
      <c r="J873" s="12">
        <f t="shared" si="763"/>
        <v>-3000</v>
      </c>
    </row>
    <row r="874" spans="1:10" x14ac:dyDescent="0.25">
      <c r="A874" s="2">
        <v>42817</v>
      </c>
      <c r="B874" s="21" t="s">
        <v>12</v>
      </c>
      <c r="C874" s="9">
        <v>5000</v>
      </c>
      <c r="D874" s="21" t="s">
        <v>11</v>
      </c>
      <c r="E874" s="10">
        <v>186.25</v>
      </c>
      <c r="F874" s="10">
        <v>185.45</v>
      </c>
      <c r="G874" s="11">
        <v>0</v>
      </c>
      <c r="H874" s="12">
        <f t="shared" si="765"/>
        <v>-4000.0000000000568</v>
      </c>
      <c r="I874" s="13">
        <v>0</v>
      </c>
      <c r="J874" s="12">
        <f t="shared" si="763"/>
        <v>-4000.0000000000568</v>
      </c>
    </row>
    <row r="875" spans="1:10" x14ac:dyDescent="0.25">
      <c r="A875" s="2">
        <v>42816</v>
      </c>
      <c r="B875" s="21" t="s">
        <v>18</v>
      </c>
      <c r="C875" s="9">
        <v>100</v>
      </c>
      <c r="D875" s="21" t="s">
        <v>11</v>
      </c>
      <c r="E875" s="10">
        <v>28820</v>
      </c>
      <c r="F875" s="10">
        <v>28920</v>
      </c>
      <c r="G875" s="11">
        <v>0</v>
      </c>
      <c r="H875" s="12">
        <f t="shared" si="765"/>
        <v>10000</v>
      </c>
      <c r="I875" s="13">
        <v>0</v>
      </c>
      <c r="J875" s="12">
        <f t="shared" si="763"/>
        <v>10000</v>
      </c>
    </row>
    <row r="876" spans="1:10" x14ac:dyDescent="0.25">
      <c r="A876" s="2">
        <v>42816</v>
      </c>
      <c r="B876" s="21" t="s">
        <v>22</v>
      </c>
      <c r="C876" s="9">
        <v>30</v>
      </c>
      <c r="D876" s="21" t="s">
        <v>11</v>
      </c>
      <c r="E876" s="10">
        <v>41225</v>
      </c>
      <c r="F876" s="10">
        <v>41375</v>
      </c>
      <c r="G876" s="11">
        <v>0</v>
      </c>
      <c r="H876" s="12">
        <f t="shared" si="765"/>
        <v>4500</v>
      </c>
      <c r="I876" s="13">
        <v>0</v>
      </c>
      <c r="J876" s="12">
        <f t="shared" si="763"/>
        <v>4500</v>
      </c>
    </row>
    <row r="877" spans="1:10" x14ac:dyDescent="0.25">
      <c r="A877" s="2">
        <v>42816</v>
      </c>
      <c r="B877" s="21" t="s">
        <v>12</v>
      </c>
      <c r="C877" s="9">
        <v>5000</v>
      </c>
      <c r="D877" s="21" t="s">
        <v>11</v>
      </c>
      <c r="E877" s="10">
        <v>183.5</v>
      </c>
      <c r="F877" s="10">
        <v>184.2</v>
      </c>
      <c r="G877" s="11">
        <v>185</v>
      </c>
      <c r="H877" s="12">
        <f t="shared" si="765"/>
        <v>3499.9999999999432</v>
      </c>
      <c r="I877" s="13">
        <f t="shared" ref="I877" si="767">(G877-F877)*C877</f>
        <v>4000.0000000000568</v>
      </c>
      <c r="J877" s="12">
        <f t="shared" si="763"/>
        <v>7500</v>
      </c>
    </row>
    <row r="878" spans="1:10" x14ac:dyDescent="0.25">
      <c r="A878" s="2">
        <v>42816</v>
      </c>
      <c r="B878" s="21" t="s">
        <v>24</v>
      </c>
      <c r="C878" s="9">
        <v>2000</v>
      </c>
      <c r="D878" s="21" t="s">
        <v>11</v>
      </c>
      <c r="E878" s="10">
        <v>378</v>
      </c>
      <c r="F878" s="10">
        <v>380</v>
      </c>
      <c r="G878" s="11">
        <v>0</v>
      </c>
      <c r="H878" s="12">
        <f t="shared" si="765"/>
        <v>4000</v>
      </c>
      <c r="I878" s="13">
        <v>0</v>
      </c>
      <c r="J878" s="12">
        <f t="shared" si="763"/>
        <v>4000</v>
      </c>
    </row>
    <row r="879" spans="1:10" x14ac:dyDescent="0.25">
      <c r="A879" s="2">
        <v>42816</v>
      </c>
      <c r="B879" s="21" t="s">
        <v>10</v>
      </c>
      <c r="C879" s="9">
        <v>100</v>
      </c>
      <c r="D879" s="21" t="s">
        <v>11</v>
      </c>
      <c r="E879" s="10">
        <v>3153</v>
      </c>
      <c r="F879" s="10">
        <v>3110</v>
      </c>
      <c r="G879" s="11">
        <v>0</v>
      </c>
      <c r="H879" s="12">
        <f t="shared" si="765"/>
        <v>-4300</v>
      </c>
      <c r="I879" s="13">
        <v>0</v>
      </c>
      <c r="J879" s="12">
        <f t="shared" si="763"/>
        <v>-4300</v>
      </c>
    </row>
    <row r="880" spans="1:10" x14ac:dyDescent="0.25">
      <c r="A880" s="2">
        <v>42815</v>
      </c>
      <c r="B880" s="21" t="s">
        <v>22</v>
      </c>
      <c r="C880" s="9">
        <v>30</v>
      </c>
      <c r="D880" s="21" t="s">
        <v>11</v>
      </c>
      <c r="E880" s="10">
        <v>40750</v>
      </c>
      <c r="F880" s="10">
        <v>40900</v>
      </c>
      <c r="G880" s="11">
        <v>41100</v>
      </c>
      <c r="H880" s="12">
        <f t="shared" si="765"/>
        <v>4500</v>
      </c>
      <c r="I880" s="13">
        <f t="shared" ref="I880" si="768">(G880-F880)*C880</f>
        <v>6000</v>
      </c>
      <c r="J880" s="12">
        <f t="shared" si="763"/>
        <v>10500</v>
      </c>
    </row>
    <row r="881" spans="1:10" x14ac:dyDescent="0.25">
      <c r="A881" s="2">
        <v>42815</v>
      </c>
      <c r="B881" s="21" t="s">
        <v>12</v>
      </c>
      <c r="C881" s="9">
        <v>5000</v>
      </c>
      <c r="D881" s="21" t="s">
        <v>11</v>
      </c>
      <c r="E881" s="10">
        <v>186.75</v>
      </c>
      <c r="F881" s="10">
        <v>187.55</v>
      </c>
      <c r="G881" s="11">
        <v>0</v>
      </c>
      <c r="H881" s="12">
        <f t="shared" si="765"/>
        <v>4000.0000000000568</v>
      </c>
      <c r="I881" s="13">
        <v>0</v>
      </c>
      <c r="J881" s="12">
        <f t="shared" si="763"/>
        <v>4000.0000000000568</v>
      </c>
    </row>
    <row r="882" spans="1:10" x14ac:dyDescent="0.25">
      <c r="A882" s="2">
        <v>42815</v>
      </c>
      <c r="B882" s="21" t="s">
        <v>17</v>
      </c>
      <c r="C882" s="9">
        <v>5000</v>
      </c>
      <c r="D882" s="21" t="s">
        <v>15</v>
      </c>
      <c r="E882" s="10">
        <v>147.19999999999999</v>
      </c>
      <c r="F882" s="10">
        <v>148</v>
      </c>
      <c r="G882" s="11">
        <v>0</v>
      </c>
      <c r="H882" s="12">
        <f>(E882-F882)*C882</f>
        <v>-4000.0000000000568</v>
      </c>
      <c r="I882" s="13">
        <v>0</v>
      </c>
      <c r="J882" s="12">
        <f>(H882+I882)</f>
        <v>-4000.0000000000568</v>
      </c>
    </row>
    <row r="883" spans="1:10" x14ac:dyDescent="0.25">
      <c r="A883" s="2">
        <v>42815</v>
      </c>
      <c r="B883" s="21" t="s">
        <v>10</v>
      </c>
      <c r="C883" s="9">
        <v>100</v>
      </c>
      <c r="D883" s="21" t="s">
        <v>11</v>
      </c>
      <c r="E883" s="10">
        <v>3225</v>
      </c>
      <c r="F883" s="10">
        <v>3195</v>
      </c>
      <c r="G883" s="11">
        <v>0</v>
      </c>
      <c r="H883" s="12">
        <f>IF(D883="LONG",(F883-E883)*C883,(E883-F883)*C883)</f>
        <v>-3000</v>
      </c>
      <c r="I883" s="13">
        <v>0</v>
      </c>
      <c r="J883" s="12">
        <f>(H883+I883)</f>
        <v>-3000</v>
      </c>
    </row>
    <row r="884" spans="1:10" x14ac:dyDescent="0.25">
      <c r="A884" s="2">
        <v>42814</v>
      </c>
      <c r="B884" s="21" t="s">
        <v>23</v>
      </c>
      <c r="C884" s="9">
        <v>30</v>
      </c>
      <c r="D884" s="21" t="s">
        <v>15</v>
      </c>
      <c r="E884" s="10">
        <v>40860</v>
      </c>
      <c r="F884" s="10">
        <v>40710</v>
      </c>
      <c r="G884" s="11">
        <v>0</v>
      </c>
      <c r="H884" s="12">
        <f>(E884-F884)*C884</f>
        <v>4500</v>
      </c>
      <c r="I884" s="13">
        <v>0</v>
      </c>
      <c r="J884" s="12">
        <f>(H884+I884)</f>
        <v>4500</v>
      </c>
    </row>
    <row r="885" spans="1:10" x14ac:dyDescent="0.25">
      <c r="A885" s="2">
        <v>42814</v>
      </c>
      <c r="B885" s="21" t="s">
        <v>12</v>
      </c>
      <c r="C885" s="9">
        <v>5000</v>
      </c>
      <c r="D885" s="21" t="s">
        <v>11</v>
      </c>
      <c r="E885" s="10">
        <v>187</v>
      </c>
      <c r="F885" s="10">
        <v>187.8</v>
      </c>
      <c r="G885" s="11">
        <v>188.8</v>
      </c>
      <c r="H885" s="12">
        <f t="shared" ref="H885:H894" si="769">IF(D885="LONG",(F885-E885)*C885,(E885-F885)*C885)</f>
        <v>4000.0000000000568</v>
      </c>
      <c r="I885" s="13">
        <f t="shared" ref="I885" si="770">(G885-F885)*C885</f>
        <v>5000</v>
      </c>
      <c r="J885" s="12">
        <f t="shared" ref="J885:J894" si="771">(H885+I885)</f>
        <v>9000.0000000000564</v>
      </c>
    </row>
    <row r="886" spans="1:10" x14ac:dyDescent="0.25">
      <c r="A886" s="2">
        <v>42814</v>
      </c>
      <c r="B886" s="21" t="s">
        <v>10</v>
      </c>
      <c r="C886" s="9">
        <v>100</v>
      </c>
      <c r="D886" s="21" t="s">
        <v>11</v>
      </c>
      <c r="E886" s="10">
        <v>3165</v>
      </c>
      <c r="F886" s="10">
        <v>3135</v>
      </c>
      <c r="G886" s="11">
        <v>0</v>
      </c>
      <c r="H886" s="12">
        <f t="shared" si="769"/>
        <v>-3000</v>
      </c>
      <c r="I886" s="13">
        <v>0</v>
      </c>
      <c r="J886" s="12">
        <f t="shared" si="771"/>
        <v>-3000</v>
      </c>
    </row>
    <row r="887" spans="1:10" x14ac:dyDescent="0.25">
      <c r="A887" s="2">
        <v>42811</v>
      </c>
      <c r="B887" s="21" t="s">
        <v>23</v>
      </c>
      <c r="C887" s="9">
        <v>30</v>
      </c>
      <c r="D887" s="21" t="s">
        <v>11</v>
      </c>
      <c r="E887" s="10">
        <v>40730</v>
      </c>
      <c r="F887" s="10">
        <v>40880</v>
      </c>
      <c r="G887" s="11">
        <v>41080</v>
      </c>
      <c r="H887" s="12">
        <f t="shared" si="769"/>
        <v>4500</v>
      </c>
      <c r="I887" s="13">
        <f t="shared" ref="I887:I889" si="772">(G887-F887)*C887</f>
        <v>6000</v>
      </c>
      <c r="J887" s="12">
        <f t="shared" si="771"/>
        <v>10500</v>
      </c>
    </row>
    <row r="888" spans="1:10" x14ac:dyDescent="0.25">
      <c r="A888" s="2">
        <v>42811</v>
      </c>
      <c r="B888" s="21" t="s">
        <v>17</v>
      </c>
      <c r="C888" s="9">
        <v>5000</v>
      </c>
      <c r="D888" s="21" t="s">
        <v>11</v>
      </c>
      <c r="E888" s="10">
        <v>147.65</v>
      </c>
      <c r="F888" s="10">
        <v>148.44999999999999</v>
      </c>
      <c r="G888" s="11">
        <v>149.35</v>
      </c>
      <c r="H888" s="12">
        <f t="shared" si="769"/>
        <v>3999.9999999999145</v>
      </c>
      <c r="I888" s="13">
        <f t="shared" si="772"/>
        <v>4500.0000000000282</v>
      </c>
      <c r="J888" s="12">
        <f t="shared" si="771"/>
        <v>8499.9999999999418</v>
      </c>
    </row>
    <row r="889" spans="1:10" x14ac:dyDescent="0.25">
      <c r="A889" s="2">
        <v>42811</v>
      </c>
      <c r="B889" s="21" t="s">
        <v>12</v>
      </c>
      <c r="C889" s="9">
        <v>5000</v>
      </c>
      <c r="D889" s="21" t="s">
        <v>11</v>
      </c>
      <c r="E889" s="10">
        <v>185.75</v>
      </c>
      <c r="F889" s="10">
        <v>186.55</v>
      </c>
      <c r="G889" s="11">
        <v>187.45</v>
      </c>
      <c r="H889" s="12">
        <f t="shared" si="769"/>
        <v>4000.0000000000568</v>
      </c>
      <c r="I889" s="13">
        <f t="shared" si="772"/>
        <v>4499.9999999998863</v>
      </c>
      <c r="J889" s="12">
        <f t="shared" si="771"/>
        <v>8499.9999999999436</v>
      </c>
    </row>
    <row r="890" spans="1:10" x14ac:dyDescent="0.25">
      <c r="A890" s="2">
        <v>42811</v>
      </c>
      <c r="B890" s="21" t="s">
        <v>10</v>
      </c>
      <c r="C890" s="9">
        <v>100</v>
      </c>
      <c r="D890" s="21" t="s">
        <v>11</v>
      </c>
      <c r="E890" s="10">
        <v>3210</v>
      </c>
      <c r="F890" s="10">
        <v>3180</v>
      </c>
      <c r="G890" s="11">
        <v>0</v>
      </c>
      <c r="H890" s="12">
        <f t="shared" si="769"/>
        <v>-3000</v>
      </c>
      <c r="I890" s="13">
        <v>0</v>
      </c>
      <c r="J890" s="12">
        <f t="shared" si="771"/>
        <v>-3000</v>
      </c>
    </row>
    <row r="891" spans="1:10" x14ac:dyDescent="0.25">
      <c r="A891" s="2">
        <v>42810</v>
      </c>
      <c r="B891" s="21" t="s">
        <v>18</v>
      </c>
      <c r="C891" s="9">
        <v>100</v>
      </c>
      <c r="D891" s="21" t="s">
        <v>11</v>
      </c>
      <c r="E891" s="10">
        <v>28410</v>
      </c>
      <c r="F891" s="10">
        <v>28490</v>
      </c>
      <c r="G891" s="11">
        <v>0</v>
      </c>
      <c r="H891" s="12">
        <f t="shared" si="769"/>
        <v>8000</v>
      </c>
      <c r="I891" s="13">
        <v>0</v>
      </c>
      <c r="J891" s="12">
        <f t="shared" si="771"/>
        <v>8000</v>
      </c>
    </row>
    <row r="892" spans="1:10" x14ac:dyDescent="0.25">
      <c r="A892" s="2">
        <v>42810</v>
      </c>
      <c r="B892" s="21" t="s">
        <v>23</v>
      </c>
      <c r="C892" s="9">
        <v>30</v>
      </c>
      <c r="D892" s="21" t="s">
        <v>11</v>
      </c>
      <c r="E892" s="10">
        <v>41000</v>
      </c>
      <c r="F892" s="10">
        <v>41150</v>
      </c>
      <c r="G892" s="11">
        <v>0</v>
      </c>
      <c r="H892" s="12">
        <f t="shared" si="769"/>
        <v>4500</v>
      </c>
      <c r="I892" s="13">
        <v>0</v>
      </c>
      <c r="J892" s="12">
        <f t="shared" si="771"/>
        <v>4500</v>
      </c>
    </row>
    <row r="893" spans="1:10" x14ac:dyDescent="0.25">
      <c r="A893" s="2">
        <v>42810</v>
      </c>
      <c r="B893" s="21" t="s">
        <v>12</v>
      </c>
      <c r="C893" s="9">
        <v>5000</v>
      </c>
      <c r="D893" s="21" t="s">
        <v>11</v>
      </c>
      <c r="E893" s="10">
        <v>184</v>
      </c>
      <c r="F893" s="10">
        <v>184.8</v>
      </c>
      <c r="G893" s="11">
        <v>185.8</v>
      </c>
      <c r="H893" s="12">
        <f t="shared" si="769"/>
        <v>4000.0000000000568</v>
      </c>
      <c r="I893" s="13">
        <f t="shared" ref="I893" si="773">(G893-F893)*C893</f>
        <v>5000</v>
      </c>
      <c r="J893" s="12">
        <f t="shared" si="771"/>
        <v>9000.0000000000564</v>
      </c>
    </row>
    <row r="894" spans="1:10" x14ac:dyDescent="0.25">
      <c r="A894" s="2">
        <v>42810</v>
      </c>
      <c r="B894" s="21" t="s">
        <v>10</v>
      </c>
      <c r="C894" s="9">
        <v>100</v>
      </c>
      <c r="D894" s="21" t="s">
        <v>11</v>
      </c>
      <c r="E894" s="10">
        <v>3220</v>
      </c>
      <c r="F894" s="10">
        <v>3190</v>
      </c>
      <c r="G894" s="11">
        <v>0</v>
      </c>
      <c r="H894" s="12">
        <f t="shared" si="769"/>
        <v>-3000</v>
      </c>
      <c r="I894" s="13">
        <v>0</v>
      </c>
      <c r="J894" s="12">
        <f t="shared" si="771"/>
        <v>-3000</v>
      </c>
    </row>
    <row r="895" spans="1:10" x14ac:dyDescent="0.25">
      <c r="A895" s="2">
        <v>42809</v>
      </c>
      <c r="B895" s="21" t="s">
        <v>23</v>
      </c>
      <c r="C895" s="9">
        <v>30</v>
      </c>
      <c r="D895" s="21" t="s">
        <v>15</v>
      </c>
      <c r="E895" s="10">
        <v>41970</v>
      </c>
      <c r="F895" s="10">
        <v>41820</v>
      </c>
      <c r="G895" s="11">
        <v>0</v>
      </c>
      <c r="H895" s="12">
        <f>(E895-F895)*C895</f>
        <v>4500</v>
      </c>
      <c r="I895" s="13">
        <v>0</v>
      </c>
      <c r="J895" s="12">
        <f>(H895+I895)</f>
        <v>4500</v>
      </c>
    </row>
    <row r="896" spans="1:10" x14ac:dyDescent="0.25">
      <c r="A896" s="2">
        <v>42809</v>
      </c>
      <c r="B896" s="21" t="s">
        <v>19</v>
      </c>
      <c r="C896" s="9">
        <v>5000</v>
      </c>
      <c r="D896" s="21" t="s">
        <v>11</v>
      </c>
      <c r="E896" s="10">
        <v>145.6</v>
      </c>
      <c r="F896" s="10">
        <v>146.4</v>
      </c>
      <c r="G896" s="11">
        <v>147.30000000000001</v>
      </c>
      <c r="H896" s="12">
        <f>IF(D896="LONG",(F896-E896)*C896,(E896-F896)*C896)</f>
        <v>4000.0000000000568</v>
      </c>
      <c r="I896" s="13">
        <f>(G896-F896)*C896</f>
        <v>4500.0000000000282</v>
      </c>
      <c r="J896" s="12">
        <f>(H896+I896)</f>
        <v>8500.0000000000855</v>
      </c>
    </row>
    <row r="897" spans="1:10" x14ac:dyDescent="0.25">
      <c r="A897" s="2">
        <v>42809</v>
      </c>
      <c r="B897" s="21" t="s">
        <v>10</v>
      </c>
      <c r="C897" s="9">
        <v>100</v>
      </c>
      <c r="D897" s="21" t="s">
        <v>11</v>
      </c>
      <c r="E897" s="10">
        <v>3180</v>
      </c>
      <c r="F897" s="10">
        <v>3210</v>
      </c>
      <c r="G897" s="11">
        <v>0</v>
      </c>
      <c r="H897" s="12">
        <f>IF(D897="LONG",(F897-E897)*C897,(E897-F897)*C897)</f>
        <v>3000</v>
      </c>
      <c r="I897" s="13">
        <v>0</v>
      </c>
      <c r="J897" s="12">
        <f>(H897+I897)</f>
        <v>3000</v>
      </c>
    </row>
    <row r="898" spans="1:10" x14ac:dyDescent="0.25">
      <c r="A898" s="2">
        <v>42809</v>
      </c>
      <c r="B898" s="21" t="s">
        <v>19</v>
      </c>
      <c r="C898" s="9">
        <v>5000</v>
      </c>
      <c r="D898" s="21" t="s">
        <v>15</v>
      </c>
      <c r="E898" s="10">
        <v>146</v>
      </c>
      <c r="F898" s="10">
        <v>145.19999999999999</v>
      </c>
      <c r="G898" s="11">
        <v>0</v>
      </c>
      <c r="H898" s="12">
        <f>(E898-F898)*C898</f>
        <v>4000.0000000000568</v>
      </c>
      <c r="I898" s="13">
        <v>0</v>
      </c>
      <c r="J898" s="12">
        <f>(H898+I898)</f>
        <v>4000.0000000000568</v>
      </c>
    </row>
    <row r="899" spans="1:10" x14ac:dyDescent="0.25">
      <c r="A899" s="2">
        <v>42808</v>
      </c>
      <c r="B899" s="21" t="s">
        <v>22</v>
      </c>
      <c r="C899" s="9">
        <v>30</v>
      </c>
      <c r="D899" s="21" t="s">
        <v>11</v>
      </c>
      <c r="E899" s="10">
        <v>40390</v>
      </c>
      <c r="F899" s="10">
        <v>40190</v>
      </c>
      <c r="G899" s="11">
        <v>0</v>
      </c>
      <c r="H899" s="12">
        <f>IF(D899="LONG",(F899-E899)*C899,(E899-F899)*C899)</f>
        <v>-6000</v>
      </c>
      <c r="I899" s="13">
        <v>0</v>
      </c>
      <c r="J899" s="12">
        <f t="shared" ref="J899:J900" si="774">(H899+I899)</f>
        <v>-6000</v>
      </c>
    </row>
    <row r="900" spans="1:10" x14ac:dyDescent="0.25">
      <c r="A900" s="2">
        <v>42808</v>
      </c>
      <c r="B900" s="21" t="s">
        <v>12</v>
      </c>
      <c r="C900" s="9">
        <v>5000</v>
      </c>
      <c r="D900" s="21" t="s">
        <v>11</v>
      </c>
      <c r="E900" s="10">
        <v>180</v>
      </c>
      <c r="F900" s="10">
        <v>179.2</v>
      </c>
      <c r="G900" s="11">
        <v>0</v>
      </c>
      <c r="H900" s="12">
        <f t="shared" ref="H900" si="775">IF(D900="LONG",(F900-E900)*C900,(E900-F900)*C900)</f>
        <v>-4000.0000000000568</v>
      </c>
      <c r="I900" s="13">
        <v>0</v>
      </c>
      <c r="J900" s="12">
        <f t="shared" si="774"/>
        <v>-4000.0000000000568</v>
      </c>
    </row>
    <row r="901" spans="1:10" x14ac:dyDescent="0.25">
      <c r="A901" s="2">
        <v>42804</v>
      </c>
      <c r="B901" s="21" t="s">
        <v>22</v>
      </c>
      <c r="C901" s="9">
        <v>30</v>
      </c>
      <c r="D901" s="21" t="s">
        <v>11</v>
      </c>
      <c r="E901" s="10">
        <v>40490</v>
      </c>
      <c r="F901" s="10">
        <v>40640</v>
      </c>
      <c r="G901" s="11">
        <v>40840</v>
      </c>
      <c r="H901" s="12">
        <f>IF(D901="LONG",(F901-E901)*C901,(E901-F901)*C901)</f>
        <v>4500</v>
      </c>
      <c r="I901" s="13">
        <f>(G901-F901)*C901</f>
        <v>6000</v>
      </c>
      <c r="J901" s="12">
        <f>(H901+I901)</f>
        <v>10500</v>
      </c>
    </row>
    <row r="902" spans="1:10" x14ac:dyDescent="0.25">
      <c r="A902" s="2">
        <v>42804</v>
      </c>
      <c r="B902" s="21" t="s">
        <v>10</v>
      </c>
      <c r="C902" s="9">
        <v>100</v>
      </c>
      <c r="D902" s="21" t="s">
        <v>11</v>
      </c>
      <c r="E902" s="10">
        <v>3295</v>
      </c>
      <c r="F902" s="10">
        <v>3325</v>
      </c>
      <c r="G902" s="11">
        <v>0</v>
      </c>
      <c r="H902" s="12">
        <f t="shared" ref="H902" si="776">IF(D902="LONG",(F902-E902)*C902,(E902-F902)*C902)</f>
        <v>3000</v>
      </c>
      <c r="I902" s="13">
        <v>0</v>
      </c>
      <c r="J902" s="12">
        <f t="shared" ref="J902" si="777">(H902+I902)</f>
        <v>3000</v>
      </c>
    </row>
    <row r="903" spans="1:10" x14ac:dyDescent="0.25">
      <c r="A903" s="2">
        <v>42804</v>
      </c>
      <c r="B903" s="21" t="s">
        <v>25</v>
      </c>
      <c r="C903" s="9">
        <v>5000</v>
      </c>
      <c r="D903" s="21" t="s">
        <v>11</v>
      </c>
      <c r="E903" s="10">
        <v>178.3</v>
      </c>
      <c r="F903" s="10">
        <v>179.1</v>
      </c>
      <c r="G903" s="11">
        <v>180.1</v>
      </c>
      <c r="H903" s="12">
        <f>IF(D903="LONG",(F903-E903)*C903,(E903-F903)*C903)</f>
        <v>3999.9999999999145</v>
      </c>
      <c r="I903" s="13">
        <f>(G903-F903)*C903</f>
        <v>5000</v>
      </c>
      <c r="J903" s="12">
        <f>(H903+I903)</f>
        <v>8999.9999999999145</v>
      </c>
    </row>
    <row r="904" spans="1:10" x14ac:dyDescent="0.25">
      <c r="A904" s="2">
        <v>42804</v>
      </c>
      <c r="B904" s="21" t="s">
        <v>24</v>
      </c>
      <c r="C904" s="9">
        <v>1000</v>
      </c>
      <c r="D904" s="21" t="s">
        <v>11</v>
      </c>
      <c r="E904" s="10">
        <v>382.9</v>
      </c>
      <c r="F904" s="10">
        <v>384.9</v>
      </c>
      <c r="G904" s="11">
        <v>387.9</v>
      </c>
      <c r="H904" s="12">
        <f>IF(D904="LONG",(F904-E904)*C904,(E904-F904)*C904)</f>
        <v>2000</v>
      </c>
      <c r="I904" s="13">
        <f>(G904-F904)*C904</f>
        <v>3000</v>
      </c>
      <c r="J904" s="12">
        <f>(H904+I904)</f>
        <v>5000</v>
      </c>
    </row>
    <row r="905" spans="1:10" x14ac:dyDescent="0.25">
      <c r="A905" s="2">
        <v>42803</v>
      </c>
      <c r="B905" s="21" t="s">
        <v>23</v>
      </c>
      <c r="C905" s="9">
        <v>30</v>
      </c>
      <c r="D905" s="21" t="s">
        <v>11</v>
      </c>
      <c r="E905" s="10">
        <v>41150</v>
      </c>
      <c r="F905" s="10">
        <v>41350</v>
      </c>
      <c r="G905" s="11">
        <v>0</v>
      </c>
      <c r="H905" s="12">
        <f t="shared" ref="H905:H907" si="778">IF(D905="LONG",(F905-E905)*C905,(E905-F905)*C905)</f>
        <v>6000</v>
      </c>
      <c r="I905" s="13">
        <v>0</v>
      </c>
      <c r="J905" s="12">
        <f t="shared" ref="J905:J907" si="779">(H905+I905)</f>
        <v>6000</v>
      </c>
    </row>
    <row r="906" spans="1:10" x14ac:dyDescent="0.25">
      <c r="A906" s="2">
        <v>42803</v>
      </c>
      <c r="B906" s="21" t="s">
        <v>17</v>
      </c>
      <c r="C906" s="9">
        <v>5000</v>
      </c>
      <c r="D906" s="21" t="s">
        <v>11</v>
      </c>
      <c r="E906" s="10">
        <v>148.4</v>
      </c>
      <c r="F906" s="10">
        <v>149.19999999999999</v>
      </c>
      <c r="G906" s="11">
        <v>150.1</v>
      </c>
      <c r="H906" s="12">
        <f t="shared" si="778"/>
        <v>3999.9999999999145</v>
      </c>
      <c r="I906" s="13">
        <f t="shared" ref="I906" si="780">(G906-F906)*C906</f>
        <v>4500.0000000000282</v>
      </c>
      <c r="J906" s="12">
        <f t="shared" si="779"/>
        <v>8499.9999999999418</v>
      </c>
    </row>
    <row r="907" spans="1:10" x14ac:dyDescent="0.25">
      <c r="A907" s="2">
        <v>42803</v>
      </c>
      <c r="B907" s="21" t="s">
        <v>12</v>
      </c>
      <c r="C907" s="9">
        <v>5000</v>
      </c>
      <c r="D907" s="21" t="s">
        <v>11</v>
      </c>
      <c r="E907" s="10">
        <v>177.3</v>
      </c>
      <c r="F907" s="10">
        <v>178.3</v>
      </c>
      <c r="G907" s="11">
        <v>0</v>
      </c>
      <c r="H907" s="12">
        <f t="shared" si="778"/>
        <v>5000</v>
      </c>
      <c r="I907" s="13">
        <v>0</v>
      </c>
      <c r="J907" s="12">
        <f t="shared" si="779"/>
        <v>5000</v>
      </c>
    </row>
    <row r="908" spans="1:10" x14ac:dyDescent="0.25">
      <c r="A908" s="2">
        <v>42802</v>
      </c>
      <c r="B908" s="21" t="s">
        <v>12</v>
      </c>
      <c r="C908" s="9">
        <v>5000</v>
      </c>
      <c r="D908" s="21" t="s">
        <v>11</v>
      </c>
      <c r="E908" s="10">
        <v>179.75</v>
      </c>
      <c r="F908" s="10">
        <v>180.55</v>
      </c>
      <c r="G908" s="11">
        <v>181.1</v>
      </c>
      <c r="H908" s="12">
        <f>IF(D908="LONG",(F908-E908)*C908,(E908-F908)*C908)</f>
        <v>4000.0000000000568</v>
      </c>
      <c r="I908" s="13">
        <f>(G908-F908)*C908</f>
        <v>2749.9999999999145</v>
      </c>
      <c r="J908" s="12">
        <f>(H908+I908)</f>
        <v>6749.9999999999709</v>
      </c>
    </row>
    <row r="909" spans="1:10" x14ac:dyDescent="0.25">
      <c r="A909" s="2">
        <v>42802</v>
      </c>
      <c r="B909" s="21" t="s">
        <v>19</v>
      </c>
      <c r="C909" s="9">
        <v>5000</v>
      </c>
      <c r="D909" s="21" t="s">
        <v>15</v>
      </c>
      <c r="E909" s="10">
        <v>149.9</v>
      </c>
      <c r="F909" s="10">
        <v>149</v>
      </c>
      <c r="G909" s="11">
        <v>0</v>
      </c>
      <c r="H909" s="12">
        <f>(E909-F909)*C909</f>
        <v>4500.0000000000282</v>
      </c>
      <c r="I909" s="13">
        <v>0</v>
      </c>
      <c r="J909" s="12">
        <f>(H909+I909)</f>
        <v>4500.0000000000282</v>
      </c>
    </row>
    <row r="910" spans="1:10" x14ac:dyDescent="0.25">
      <c r="A910" s="2">
        <v>42802</v>
      </c>
      <c r="B910" s="21" t="s">
        <v>10</v>
      </c>
      <c r="C910" s="9">
        <v>100</v>
      </c>
      <c r="D910" s="21" t="s">
        <v>11</v>
      </c>
      <c r="E910" s="10">
        <v>3526</v>
      </c>
      <c r="F910" s="10">
        <v>3496</v>
      </c>
      <c r="G910" s="11">
        <v>0</v>
      </c>
      <c r="H910" s="12">
        <f t="shared" ref="H910" si="781">IF(D910="LONG",(F910-E910)*C910,(E910-F910)*C910)</f>
        <v>-3000</v>
      </c>
      <c r="I910" s="13">
        <v>0</v>
      </c>
      <c r="J910" s="12">
        <f t="shared" ref="J910" si="782">(H910+I910)</f>
        <v>-3000</v>
      </c>
    </row>
    <row r="911" spans="1:10" x14ac:dyDescent="0.25">
      <c r="A911" s="2">
        <v>42801</v>
      </c>
      <c r="B911" s="21" t="s">
        <v>10</v>
      </c>
      <c r="C911" s="9">
        <v>100</v>
      </c>
      <c r="D911" s="21" t="s">
        <v>11</v>
      </c>
      <c r="E911" s="10">
        <v>3547</v>
      </c>
      <c r="F911" s="10">
        <v>3577</v>
      </c>
      <c r="G911" s="11">
        <v>3617</v>
      </c>
      <c r="H911" s="12">
        <f>IF(D911="LONG",(F911-E911)*C911,(E911-F911)*C911)</f>
        <v>3000</v>
      </c>
      <c r="I911" s="13">
        <v>0</v>
      </c>
      <c r="J911" s="12">
        <f>(H911+I911)</f>
        <v>3000</v>
      </c>
    </row>
    <row r="912" spans="1:10" x14ac:dyDescent="0.25">
      <c r="A912" s="2">
        <v>42801</v>
      </c>
      <c r="B912" s="21" t="s">
        <v>19</v>
      </c>
      <c r="C912" s="9">
        <v>5000</v>
      </c>
      <c r="D912" s="21" t="s">
        <v>11</v>
      </c>
      <c r="E912" s="10">
        <v>148.5</v>
      </c>
      <c r="F912" s="10">
        <v>147.69999999999999</v>
      </c>
      <c r="G912" s="11">
        <v>0</v>
      </c>
      <c r="H912" s="12">
        <f t="shared" ref="H912" si="783">IF(D912="LONG",(F912-E912)*C912,(E912-F912)*C912)</f>
        <v>-4000.0000000000568</v>
      </c>
      <c r="I912" s="13">
        <v>0</v>
      </c>
      <c r="J912" s="12">
        <f t="shared" ref="J912" si="784">(H912+I912)</f>
        <v>-4000.0000000000568</v>
      </c>
    </row>
    <row r="913" spans="1:10" x14ac:dyDescent="0.25">
      <c r="A913" s="16">
        <v>42800</v>
      </c>
      <c r="B913" s="32" t="s">
        <v>22</v>
      </c>
      <c r="C913" s="32">
        <v>30</v>
      </c>
      <c r="D913" s="32" t="s">
        <v>11</v>
      </c>
      <c r="E913" s="33">
        <v>42725</v>
      </c>
      <c r="F913" s="33">
        <v>42550</v>
      </c>
      <c r="G913" s="33">
        <v>0</v>
      </c>
      <c r="H913" s="12">
        <f t="shared" ref="H913:H914" si="785">IF(D913="LONG",(F913-E913)*C913,(E913-F913)*C913)</f>
        <v>-5250</v>
      </c>
      <c r="I913" s="13">
        <v>0</v>
      </c>
      <c r="J913" s="12">
        <f t="shared" ref="J913:J914" si="786">(H913+I913)</f>
        <v>-5250</v>
      </c>
    </row>
    <row r="914" spans="1:10" x14ac:dyDescent="0.25">
      <c r="A914" s="16">
        <v>42800</v>
      </c>
      <c r="B914" s="32" t="s">
        <v>21</v>
      </c>
      <c r="C914" s="32">
        <v>100</v>
      </c>
      <c r="D914" s="32" t="s">
        <v>11</v>
      </c>
      <c r="E914" s="33">
        <v>3540</v>
      </c>
      <c r="F914" s="33">
        <v>3565</v>
      </c>
      <c r="G914" s="33">
        <v>0</v>
      </c>
      <c r="H914" s="12">
        <f t="shared" si="785"/>
        <v>2500</v>
      </c>
      <c r="I914" s="13">
        <v>0</v>
      </c>
      <c r="J914" s="12">
        <f t="shared" si="786"/>
        <v>2500</v>
      </c>
    </row>
    <row r="915" spans="1:10" x14ac:dyDescent="0.25">
      <c r="A915" s="53"/>
      <c r="B915" s="53"/>
      <c r="C915" s="53"/>
      <c r="D915" s="53"/>
      <c r="E915" s="53"/>
      <c r="F915" s="53"/>
      <c r="G915" s="53"/>
      <c r="H915" s="52"/>
      <c r="I915" s="52"/>
      <c r="J915" s="58"/>
    </row>
    <row r="916" spans="1:10" x14ac:dyDescent="0.25">
      <c r="A916" s="16">
        <v>42794</v>
      </c>
      <c r="B916" s="9" t="s">
        <v>18</v>
      </c>
      <c r="C916" s="9">
        <v>100</v>
      </c>
      <c r="D916" s="9" t="s">
        <v>11</v>
      </c>
      <c r="E916" s="10">
        <v>29525</v>
      </c>
      <c r="F916" s="10">
        <v>29595</v>
      </c>
      <c r="G916" s="10">
        <v>0</v>
      </c>
      <c r="H916" s="20">
        <f t="shared" ref="H916:H919" si="787">IF(D916="LONG",(F916-E916)*C916,(E916-F916)*C916)</f>
        <v>7000</v>
      </c>
      <c r="I916" s="20">
        <v>0</v>
      </c>
      <c r="J916" s="12">
        <f t="shared" ref="J916:J919" si="788">(H916+I916)</f>
        <v>7000</v>
      </c>
    </row>
    <row r="917" spans="1:10" x14ac:dyDescent="0.25">
      <c r="A917" s="16">
        <v>42794</v>
      </c>
      <c r="B917" s="9" t="s">
        <v>19</v>
      </c>
      <c r="C917" s="9">
        <v>5000</v>
      </c>
      <c r="D917" s="9" t="s">
        <v>11</v>
      </c>
      <c r="E917" s="10">
        <v>150.5</v>
      </c>
      <c r="F917" s="10">
        <v>151</v>
      </c>
      <c r="G917" s="10">
        <v>151.4</v>
      </c>
      <c r="H917" s="20">
        <f t="shared" si="787"/>
        <v>2500</v>
      </c>
      <c r="I917" s="20">
        <f t="shared" ref="I917" si="789">(G917-F917)*C917</f>
        <v>2000.0000000000284</v>
      </c>
      <c r="J917" s="12">
        <f t="shared" si="788"/>
        <v>4500.0000000000282</v>
      </c>
    </row>
    <row r="918" spans="1:10" x14ac:dyDescent="0.25">
      <c r="A918" s="16">
        <v>42794</v>
      </c>
      <c r="B918" s="9" t="s">
        <v>31</v>
      </c>
      <c r="C918" s="9">
        <v>1250</v>
      </c>
      <c r="D918" s="9" t="s">
        <v>11</v>
      </c>
      <c r="E918" s="10">
        <v>179.5</v>
      </c>
      <c r="F918" s="10">
        <v>181.5</v>
      </c>
      <c r="G918" s="10">
        <v>0</v>
      </c>
      <c r="H918" s="20">
        <f t="shared" si="787"/>
        <v>2500</v>
      </c>
      <c r="I918" s="20">
        <v>0</v>
      </c>
      <c r="J918" s="12">
        <f t="shared" si="788"/>
        <v>2500</v>
      </c>
    </row>
    <row r="919" spans="1:10" x14ac:dyDescent="0.25">
      <c r="A919" s="16">
        <v>42793</v>
      </c>
      <c r="B919" s="9" t="s">
        <v>12</v>
      </c>
      <c r="C919" s="9">
        <v>5000</v>
      </c>
      <c r="D919" s="9" t="s">
        <v>11</v>
      </c>
      <c r="E919" s="10">
        <v>187.75</v>
      </c>
      <c r="F919" s="10">
        <v>187</v>
      </c>
      <c r="G919" s="10">
        <v>0</v>
      </c>
      <c r="H919" s="20">
        <f t="shared" si="787"/>
        <v>-3750</v>
      </c>
      <c r="I919" s="20">
        <v>0</v>
      </c>
      <c r="J919" s="12">
        <f t="shared" si="788"/>
        <v>-3750</v>
      </c>
    </row>
    <row r="920" spans="1:10" x14ac:dyDescent="0.25">
      <c r="A920" s="16">
        <v>42793</v>
      </c>
      <c r="B920" s="9" t="s">
        <v>22</v>
      </c>
      <c r="C920" s="9">
        <v>30</v>
      </c>
      <c r="D920" s="9" t="s">
        <v>15</v>
      </c>
      <c r="E920" s="10">
        <v>43300</v>
      </c>
      <c r="F920" s="10">
        <v>43150</v>
      </c>
      <c r="G920" s="10">
        <v>0</v>
      </c>
      <c r="H920" s="18">
        <f t="shared" ref="H920" si="790">(E920-F920)*C920</f>
        <v>4500</v>
      </c>
      <c r="I920" s="20">
        <v>0</v>
      </c>
      <c r="J920" s="14">
        <f t="shared" ref="J920" si="791">+I920+H920</f>
        <v>4500</v>
      </c>
    </row>
    <row r="921" spans="1:10" x14ac:dyDescent="0.25">
      <c r="A921" s="16">
        <v>42793</v>
      </c>
      <c r="B921" s="9" t="s">
        <v>20</v>
      </c>
      <c r="C921" s="9">
        <v>1250</v>
      </c>
      <c r="D921" s="9" t="s">
        <v>11</v>
      </c>
      <c r="E921" s="10">
        <v>181</v>
      </c>
      <c r="F921" s="10">
        <v>183</v>
      </c>
      <c r="G921" s="10">
        <v>0</v>
      </c>
      <c r="H921" s="20">
        <f>IF(D921="LONG",(F921-E921)*C921,(E921-F921)*C921)</f>
        <v>2500</v>
      </c>
      <c r="I921" s="20">
        <v>0</v>
      </c>
      <c r="J921" s="12">
        <f>(H921+I921)</f>
        <v>2500</v>
      </c>
    </row>
    <row r="922" spans="1:10" x14ac:dyDescent="0.25">
      <c r="A922" s="16">
        <v>42793</v>
      </c>
      <c r="B922" s="9" t="s">
        <v>19</v>
      </c>
      <c r="C922" s="9">
        <v>5000</v>
      </c>
      <c r="D922" s="9" t="s">
        <v>15</v>
      </c>
      <c r="E922" s="10">
        <v>149.25</v>
      </c>
      <c r="F922" s="10">
        <v>149.85</v>
      </c>
      <c r="G922" s="10">
        <v>0</v>
      </c>
      <c r="H922" s="18">
        <f t="shared" ref="H922:H927" si="792">(E922-F922)*C922</f>
        <v>-2999.9999999999718</v>
      </c>
      <c r="I922" s="20">
        <v>0</v>
      </c>
      <c r="J922" s="14">
        <f t="shared" ref="J922:J927" si="793">+I922+H922</f>
        <v>-2999.9999999999718</v>
      </c>
    </row>
    <row r="923" spans="1:10" x14ac:dyDescent="0.25">
      <c r="A923" s="16">
        <v>42789</v>
      </c>
      <c r="B923" s="9" t="s">
        <v>21</v>
      </c>
      <c r="C923" s="9">
        <v>100</v>
      </c>
      <c r="D923" s="9" t="s">
        <v>15</v>
      </c>
      <c r="E923" s="10">
        <v>3640</v>
      </c>
      <c r="F923" s="10">
        <v>3615</v>
      </c>
      <c r="G923" s="10">
        <v>0</v>
      </c>
      <c r="H923" s="18">
        <f t="shared" si="792"/>
        <v>2500</v>
      </c>
      <c r="I923" s="20">
        <v>0</v>
      </c>
      <c r="J923" s="14">
        <f t="shared" si="793"/>
        <v>2500</v>
      </c>
    </row>
    <row r="924" spans="1:10" x14ac:dyDescent="0.25">
      <c r="A924" s="16">
        <v>42789</v>
      </c>
      <c r="B924" s="9" t="s">
        <v>18</v>
      </c>
      <c r="C924" s="9">
        <v>100</v>
      </c>
      <c r="D924" s="9" t="s">
        <v>15</v>
      </c>
      <c r="E924" s="10">
        <v>29220</v>
      </c>
      <c r="F924" s="10">
        <v>29150</v>
      </c>
      <c r="G924" s="10">
        <v>0</v>
      </c>
      <c r="H924" s="18">
        <f t="shared" si="792"/>
        <v>7000</v>
      </c>
      <c r="I924" s="20">
        <v>0</v>
      </c>
      <c r="J924" s="14">
        <f t="shared" si="793"/>
        <v>7000</v>
      </c>
    </row>
    <row r="925" spans="1:10" x14ac:dyDescent="0.25">
      <c r="A925" s="16">
        <v>42789</v>
      </c>
      <c r="B925" s="9" t="s">
        <v>12</v>
      </c>
      <c r="C925" s="9">
        <v>5000</v>
      </c>
      <c r="D925" s="9" t="s">
        <v>15</v>
      </c>
      <c r="E925" s="10">
        <v>189.4</v>
      </c>
      <c r="F925" s="10">
        <v>190</v>
      </c>
      <c r="G925" s="10">
        <v>0</v>
      </c>
      <c r="H925" s="18">
        <f t="shared" si="792"/>
        <v>-2999.9999999999718</v>
      </c>
      <c r="I925" s="20">
        <v>0</v>
      </c>
      <c r="J925" s="14">
        <f t="shared" si="793"/>
        <v>-2999.9999999999718</v>
      </c>
    </row>
    <row r="926" spans="1:10" x14ac:dyDescent="0.25">
      <c r="A926" s="16">
        <v>42788</v>
      </c>
      <c r="B926" s="9" t="s">
        <v>22</v>
      </c>
      <c r="C926" s="9">
        <v>30</v>
      </c>
      <c r="D926" s="9" t="s">
        <v>15</v>
      </c>
      <c r="E926" s="10">
        <v>42690</v>
      </c>
      <c r="F926" s="10">
        <v>42540</v>
      </c>
      <c r="G926" s="10">
        <v>0</v>
      </c>
      <c r="H926" s="18">
        <f t="shared" si="792"/>
        <v>4500</v>
      </c>
      <c r="I926" s="20">
        <v>0</v>
      </c>
      <c r="J926" s="14">
        <f t="shared" si="793"/>
        <v>4500</v>
      </c>
    </row>
    <row r="927" spans="1:10" x14ac:dyDescent="0.25">
      <c r="A927" s="16">
        <v>42788</v>
      </c>
      <c r="B927" s="9" t="s">
        <v>19</v>
      </c>
      <c r="C927" s="9">
        <v>5000</v>
      </c>
      <c r="D927" s="9" t="s">
        <v>15</v>
      </c>
      <c r="E927" s="10">
        <v>150.6</v>
      </c>
      <c r="F927" s="10">
        <v>151.19999999999999</v>
      </c>
      <c r="G927" s="10">
        <v>0</v>
      </c>
      <c r="H927" s="18">
        <f t="shared" si="792"/>
        <v>-2999.9999999999718</v>
      </c>
      <c r="I927" s="20">
        <v>0</v>
      </c>
      <c r="J927" s="14">
        <f t="shared" si="793"/>
        <v>-2999.9999999999718</v>
      </c>
    </row>
    <row r="928" spans="1:10" x14ac:dyDescent="0.25">
      <c r="A928" s="16">
        <v>42788</v>
      </c>
      <c r="B928" s="9" t="s">
        <v>12</v>
      </c>
      <c r="C928" s="9">
        <v>5000</v>
      </c>
      <c r="D928" s="9" t="s">
        <v>11</v>
      </c>
      <c r="E928" s="10">
        <v>192.4</v>
      </c>
      <c r="F928" s="10">
        <v>193</v>
      </c>
      <c r="G928" s="10">
        <v>0</v>
      </c>
      <c r="H928" s="20">
        <f>IF(D928="LONG",(F928-E928)*C928,(E928-F928)*C928)</f>
        <v>2999.9999999999718</v>
      </c>
      <c r="I928" s="20">
        <v>0</v>
      </c>
      <c r="J928" s="12">
        <f>(H928+I928)</f>
        <v>2999.9999999999718</v>
      </c>
    </row>
    <row r="929" spans="1:10" x14ac:dyDescent="0.25">
      <c r="A929" s="16">
        <v>42787</v>
      </c>
      <c r="B929" s="9" t="s">
        <v>22</v>
      </c>
      <c r="C929" s="9">
        <v>30</v>
      </c>
      <c r="D929" s="9" t="s">
        <v>15</v>
      </c>
      <c r="E929" s="10">
        <v>42710</v>
      </c>
      <c r="F929" s="10">
        <v>42560</v>
      </c>
      <c r="G929" s="10">
        <v>42450</v>
      </c>
      <c r="H929" s="18">
        <f t="shared" ref="H929" si="794">(E929-F929)*C929</f>
        <v>4500</v>
      </c>
      <c r="I929" s="20">
        <v>0</v>
      </c>
      <c r="J929" s="14">
        <f t="shared" ref="J929" si="795">+I929+H929</f>
        <v>4500</v>
      </c>
    </row>
    <row r="930" spans="1:10" x14ac:dyDescent="0.25">
      <c r="A930" s="16">
        <v>42787</v>
      </c>
      <c r="B930" s="9" t="s">
        <v>21</v>
      </c>
      <c r="C930" s="9">
        <v>100</v>
      </c>
      <c r="D930" s="9" t="s">
        <v>11</v>
      </c>
      <c r="E930" s="10">
        <v>3650</v>
      </c>
      <c r="F930" s="10">
        <v>3675</v>
      </c>
      <c r="G930" s="10">
        <v>0</v>
      </c>
      <c r="H930" s="20">
        <f>IF(D930="LONG",(F930-E930)*C930,(E930-F930)*C930)</f>
        <v>2500</v>
      </c>
      <c r="I930" s="20">
        <v>0</v>
      </c>
      <c r="J930" s="12">
        <f>(H930+I930)</f>
        <v>2500</v>
      </c>
    </row>
    <row r="931" spans="1:10" x14ac:dyDescent="0.25">
      <c r="A931" s="16">
        <v>42787</v>
      </c>
      <c r="B931" s="9" t="s">
        <v>12</v>
      </c>
      <c r="C931" s="9">
        <v>5000</v>
      </c>
      <c r="D931" s="9" t="s">
        <v>15</v>
      </c>
      <c r="E931" s="10">
        <v>192.2</v>
      </c>
      <c r="F931" s="10">
        <v>191.8</v>
      </c>
      <c r="G931" s="10">
        <v>0</v>
      </c>
      <c r="H931" s="18">
        <f t="shared" ref="H931:H936" si="796">(E931-F931)*C931</f>
        <v>1999.9999999998863</v>
      </c>
      <c r="I931" s="20">
        <v>0</v>
      </c>
      <c r="J931" s="14">
        <f t="shared" ref="J931:J936" si="797">+I931+H931</f>
        <v>1999.9999999998863</v>
      </c>
    </row>
    <row r="932" spans="1:10" x14ac:dyDescent="0.25">
      <c r="A932" s="16">
        <v>42780</v>
      </c>
      <c r="B932" s="9" t="s">
        <v>12</v>
      </c>
      <c r="C932" s="9">
        <v>5000</v>
      </c>
      <c r="D932" s="9" t="s">
        <v>15</v>
      </c>
      <c r="E932" s="10">
        <v>197.25</v>
      </c>
      <c r="F932" s="10">
        <v>196.5</v>
      </c>
      <c r="G932" s="10">
        <v>0</v>
      </c>
      <c r="H932" s="18">
        <f t="shared" si="796"/>
        <v>3750</v>
      </c>
      <c r="I932" s="20">
        <v>0</v>
      </c>
      <c r="J932" s="14">
        <f t="shared" si="797"/>
        <v>3750</v>
      </c>
    </row>
    <row r="933" spans="1:10" x14ac:dyDescent="0.25">
      <c r="A933" s="16">
        <v>42780</v>
      </c>
      <c r="B933" s="9" t="s">
        <v>22</v>
      </c>
      <c r="C933" s="9">
        <v>30</v>
      </c>
      <c r="D933" s="9" t="s">
        <v>15</v>
      </c>
      <c r="E933" s="10">
        <v>42500</v>
      </c>
      <c r="F933" s="10">
        <v>42700</v>
      </c>
      <c r="G933" s="10">
        <v>0</v>
      </c>
      <c r="H933" s="18">
        <f t="shared" si="796"/>
        <v>-6000</v>
      </c>
      <c r="I933" s="20">
        <v>0</v>
      </c>
      <c r="J933" s="14">
        <f t="shared" si="797"/>
        <v>-6000</v>
      </c>
    </row>
    <row r="934" spans="1:10" x14ac:dyDescent="0.25">
      <c r="A934" s="16">
        <v>42780</v>
      </c>
      <c r="B934" s="9" t="s">
        <v>21</v>
      </c>
      <c r="C934" s="9">
        <v>100</v>
      </c>
      <c r="D934" s="9" t="s">
        <v>15</v>
      </c>
      <c r="E934" s="10">
        <v>3555</v>
      </c>
      <c r="F934" s="10">
        <v>3530</v>
      </c>
      <c r="G934" s="10">
        <v>0</v>
      </c>
      <c r="H934" s="18">
        <f t="shared" si="796"/>
        <v>2500</v>
      </c>
      <c r="I934" s="20">
        <v>0</v>
      </c>
      <c r="J934" s="14">
        <f t="shared" si="797"/>
        <v>2500</v>
      </c>
    </row>
    <row r="935" spans="1:10" x14ac:dyDescent="0.25">
      <c r="A935" s="16">
        <v>42779</v>
      </c>
      <c r="B935" s="9" t="s">
        <v>21</v>
      </c>
      <c r="C935" s="9">
        <v>100</v>
      </c>
      <c r="D935" s="9" t="s">
        <v>15</v>
      </c>
      <c r="E935" s="10">
        <v>3585</v>
      </c>
      <c r="F935" s="10">
        <v>3560</v>
      </c>
      <c r="G935" s="10">
        <v>0</v>
      </c>
      <c r="H935" s="18">
        <f t="shared" si="796"/>
        <v>2500</v>
      </c>
      <c r="I935" s="20">
        <v>0</v>
      </c>
      <c r="J935" s="14">
        <f t="shared" si="797"/>
        <v>2500</v>
      </c>
    </row>
    <row r="936" spans="1:10" x14ac:dyDescent="0.25">
      <c r="A936" s="16">
        <v>42779</v>
      </c>
      <c r="B936" s="9" t="s">
        <v>12</v>
      </c>
      <c r="C936" s="9">
        <v>5000</v>
      </c>
      <c r="D936" s="9" t="s">
        <v>15</v>
      </c>
      <c r="E936" s="10">
        <v>197.5</v>
      </c>
      <c r="F936" s="10">
        <v>198.25</v>
      </c>
      <c r="G936" s="10">
        <v>0</v>
      </c>
      <c r="H936" s="18">
        <f t="shared" si="796"/>
        <v>-3750</v>
      </c>
      <c r="I936" s="20">
        <v>0</v>
      </c>
      <c r="J936" s="14">
        <f t="shared" si="797"/>
        <v>-3750</v>
      </c>
    </row>
    <row r="937" spans="1:10" x14ac:dyDescent="0.25">
      <c r="A937" s="16">
        <v>42779</v>
      </c>
      <c r="B937" s="9" t="s">
        <v>22</v>
      </c>
      <c r="C937" s="9">
        <v>30</v>
      </c>
      <c r="D937" s="9" t="s">
        <v>11</v>
      </c>
      <c r="E937" s="10">
        <v>42675</v>
      </c>
      <c r="F937" s="10">
        <v>42475</v>
      </c>
      <c r="G937" s="10">
        <v>0</v>
      </c>
      <c r="H937" s="20">
        <f>IF(D937="LONG",(F937-E937)*C937,(E937-F937)*C937)</f>
        <v>-6000</v>
      </c>
      <c r="I937" s="20">
        <v>0</v>
      </c>
      <c r="J937" s="12">
        <f>(H937+I937)</f>
        <v>-6000</v>
      </c>
    </row>
    <row r="938" spans="1:10" x14ac:dyDescent="0.25">
      <c r="A938" s="16">
        <v>42776</v>
      </c>
      <c r="B938" s="9" t="s">
        <v>12</v>
      </c>
      <c r="C938" s="9">
        <v>5000</v>
      </c>
      <c r="D938" s="9" t="s">
        <v>15</v>
      </c>
      <c r="E938" s="10">
        <v>189.4</v>
      </c>
      <c r="F938" s="10">
        <v>190</v>
      </c>
      <c r="G938" s="10">
        <v>0</v>
      </c>
      <c r="H938" s="18">
        <f t="shared" ref="H938:H939" si="798">(E938-F938)*C938</f>
        <v>-2999.9999999999718</v>
      </c>
      <c r="I938" s="20">
        <v>0</v>
      </c>
      <c r="J938" s="14">
        <f t="shared" ref="J938:J939" si="799">+I938+H938</f>
        <v>-2999.9999999999718</v>
      </c>
    </row>
    <row r="939" spans="1:10" x14ac:dyDescent="0.25">
      <c r="A939" s="16">
        <v>42776</v>
      </c>
      <c r="B939" s="9" t="s">
        <v>21</v>
      </c>
      <c r="C939" s="9">
        <v>100</v>
      </c>
      <c r="D939" s="9" t="s">
        <v>15</v>
      </c>
      <c r="E939" s="10">
        <v>3555</v>
      </c>
      <c r="F939" s="10">
        <v>3600</v>
      </c>
      <c r="G939" s="10">
        <v>0</v>
      </c>
      <c r="H939" s="18">
        <f t="shared" si="798"/>
        <v>-4500</v>
      </c>
      <c r="I939" s="20">
        <v>0</v>
      </c>
      <c r="J939" s="14">
        <f t="shared" si="799"/>
        <v>-4500</v>
      </c>
    </row>
    <row r="940" spans="1:10" x14ac:dyDescent="0.25">
      <c r="A940" s="16">
        <v>42776</v>
      </c>
      <c r="B940" s="9" t="s">
        <v>19</v>
      </c>
      <c r="C940" s="9">
        <v>5000</v>
      </c>
      <c r="D940" s="9" t="s">
        <v>11</v>
      </c>
      <c r="E940" s="10">
        <v>158</v>
      </c>
      <c r="F940" s="10">
        <v>158.5</v>
      </c>
      <c r="G940" s="10">
        <v>0</v>
      </c>
      <c r="H940" s="20">
        <f>IF(D940="LONG",(F940-E940)*C940,(E940-F940)*C940)</f>
        <v>2500</v>
      </c>
      <c r="I940" s="20">
        <v>0</v>
      </c>
      <c r="J940" s="12">
        <f>(H940+I940)</f>
        <v>2500</v>
      </c>
    </row>
    <row r="941" spans="1:10" x14ac:dyDescent="0.25">
      <c r="A941" s="16">
        <v>42775</v>
      </c>
      <c r="B941" s="9" t="s">
        <v>21</v>
      </c>
      <c r="C941" s="9">
        <v>100</v>
      </c>
      <c r="D941" s="9" t="s">
        <v>15</v>
      </c>
      <c r="E941" s="10">
        <v>3545</v>
      </c>
      <c r="F941" s="10">
        <v>3521</v>
      </c>
      <c r="G941" s="10">
        <v>0</v>
      </c>
      <c r="H941" s="18">
        <f t="shared" ref="H941:H942" si="800">(E941-F941)*C941</f>
        <v>2400</v>
      </c>
      <c r="I941" s="20">
        <v>0</v>
      </c>
      <c r="J941" s="14">
        <f t="shared" ref="J941:J942" si="801">+I941+H941</f>
        <v>2400</v>
      </c>
    </row>
    <row r="942" spans="1:10" x14ac:dyDescent="0.25">
      <c r="A942" s="16">
        <v>42775</v>
      </c>
      <c r="B942" s="9" t="s">
        <v>13</v>
      </c>
      <c r="C942" s="9">
        <v>1000</v>
      </c>
      <c r="D942" s="9" t="s">
        <v>15</v>
      </c>
      <c r="E942" s="10">
        <v>393.25</v>
      </c>
      <c r="F942" s="10">
        <v>391.25</v>
      </c>
      <c r="G942" s="10">
        <v>0</v>
      </c>
      <c r="H942" s="18">
        <f t="shared" si="800"/>
        <v>2000</v>
      </c>
      <c r="I942" s="20">
        <v>0</v>
      </c>
      <c r="J942" s="14">
        <f t="shared" si="801"/>
        <v>2000</v>
      </c>
    </row>
    <row r="943" spans="1:10" x14ac:dyDescent="0.25">
      <c r="A943" s="16">
        <v>42775</v>
      </c>
      <c r="B943" s="9" t="s">
        <v>18</v>
      </c>
      <c r="C943" s="9">
        <v>100</v>
      </c>
      <c r="D943" s="9" t="s">
        <v>11</v>
      </c>
      <c r="E943" s="10">
        <v>29350</v>
      </c>
      <c r="F943" s="10">
        <v>29270</v>
      </c>
      <c r="G943" s="10">
        <v>0</v>
      </c>
      <c r="H943" s="20">
        <f>IF(D943="LONG",(F943-E943)*C943,(E943-F943)*C943)</f>
        <v>-8000</v>
      </c>
      <c r="I943" s="20">
        <v>0</v>
      </c>
      <c r="J943" s="12">
        <f>(H943+I943)</f>
        <v>-8000</v>
      </c>
    </row>
    <row r="944" spans="1:10" x14ac:dyDescent="0.25">
      <c r="A944" s="16">
        <v>42775</v>
      </c>
      <c r="B944" s="9" t="s">
        <v>12</v>
      </c>
      <c r="C944" s="9">
        <v>5000</v>
      </c>
      <c r="D944" s="9" t="s">
        <v>15</v>
      </c>
      <c r="E944" s="10">
        <v>189.4</v>
      </c>
      <c r="F944" s="10">
        <v>190</v>
      </c>
      <c r="G944" s="10">
        <v>0</v>
      </c>
      <c r="H944" s="18">
        <f t="shared" ref="H944:H945" si="802">(E944-F944)*C944</f>
        <v>-2999.9999999999718</v>
      </c>
      <c r="I944" s="20">
        <v>0</v>
      </c>
      <c r="J944" s="14">
        <f t="shared" ref="J944:J945" si="803">+I944+H944</f>
        <v>-2999.9999999999718</v>
      </c>
    </row>
    <row r="945" spans="1:10" x14ac:dyDescent="0.25">
      <c r="A945" s="16">
        <v>42774</v>
      </c>
      <c r="B945" s="9" t="s">
        <v>18</v>
      </c>
      <c r="C945" s="9">
        <v>100</v>
      </c>
      <c r="D945" s="9" t="s">
        <v>15</v>
      </c>
      <c r="E945" s="10">
        <v>29340</v>
      </c>
      <c r="F945" s="10">
        <v>29270</v>
      </c>
      <c r="G945" s="10">
        <v>0</v>
      </c>
      <c r="H945" s="18">
        <f t="shared" si="802"/>
        <v>7000</v>
      </c>
      <c r="I945" s="20">
        <v>0</v>
      </c>
      <c r="J945" s="14">
        <f t="shared" si="803"/>
        <v>7000</v>
      </c>
    </row>
    <row r="946" spans="1:10" x14ac:dyDescent="0.25">
      <c r="A946" s="16">
        <v>42774</v>
      </c>
      <c r="B946" s="9" t="s">
        <v>19</v>
      </c>
      <c r="C946" s="9">
        <v>5000</v>
      </c>
      <c r="D946" s="9" t="s">
        <v>11</v>
      </c>
      <c r="E946" s="10">
        <v>158.25</v>
      </c>
      <c r="F946" s="10">
        <v>158.75</v>
      </c>
      <c r="G946" s="10">
        <v>0</v>
      </c>
      <c r="H946" s="20">
        <f>IF(D946="LONG",(F946-E946)*C946,(E946-F946)*C946)</f>
        <v>2500</v>
      </c>
      <c r="I946" s="20">
        <v>0</v>
      </c>
      <c r="J946" s="12">
        <f>(H946+I946)</f>
        <v>2500</v>
      </c>
    </row>
    <row r="947" spans="1:10" x14ac:dyDescent="0.25">
      <c r="A947" s="16">
        <v>42774</v>
      </c>
      <c r="B947" s="9" t="s">
        <v>21</v>
      </c>
      <c r="C947" s="9">
        <v>100</v>
      </c>
      <c r="D947" s="9" t="s">
        <v>15</v>
      </c>
      <c r="E947" s="10">
        <v>3490</v>
      </c>
      <c r="F947" s="10">
        <v>3525</v>
      </c>
      <c r="G947" s="10">
        <v>0</v>
      </c>
      <c r="H947" s="18">
        <f t="shared" ref="H947:H948" si="804">(E947-F947)*C947</f>
        <v>-3500</v>
      </c>
      <c r="I947" s="20">
        <v>0</v>
      </c>
      <c r="J947" s="14">
        <f t="shared" ref="J947:J948" si="805">+I947+H947</f>
        <v>-3500</v>
      </c>
    </row>
    <row r="948" spans="1:10" x14ac:dyDescent="0.25">
      <c r="A948" s="16">
        <v>42773</v>
      </c>
      <c r="B948" s="9" t="s">
        <v>21</v>
      </c>
      <c r="C948" s="9">
        <v>100</v>
      </c>
      <c r="D948" s="9" t="s">
        <v>15</v>
      </c>
      <c r="E948" s="10">
        <v>3565</v>
      </c>
      <c r="F948" s="10">
        <v>3540</v>
      </c>
      <c r="G948" s="10">
        <v>3505</v>
      </c>
      <c r="H948" s="18">
        <f t="shared" si="804"/>
        <v>2500</v>
      </c>
      <c r="I948" s="20">
        <f t="shared" ref="I948" si="806">(F948-G948)*C948</f>
        <v>3500</v>
      </c>
      <c r="J948" s="14">
        <f t="shared" si="805"/>
        <v>6000</v>
      </c>
    </row>
    <row r="949" spans="1:10" x14ac:dyDescent="0.25">
      <c r="A949" s="16">
        <v>42773</v>
      </c>
      <c r="B949" s="9" t="s">
        <v>18</v>
      </c>
      <c r="C949" s="9">
        <v>100</v>
      </c>
      <c r="D949" s="9" t="s">
        <v>11</v>
      </c>
      <c r="E949" s="10">
        <v>29260</v>
      </c>
      <c r="F949" s="10">
        <v>29330</v>
      </c>
      <c r="G949" s="10">
        <v>0</v>
      </c>
      <c r="H949" s="20">
        <f>IF(D949="LONG",(F949-E949)*C949,(E949-F949)*C949)</f>
        <v>7000</v>
      </c>
      <c r="I949" s="20">
        <v>0</v>
      </c>
      <c r="J949" s="12">
        <f>(H949+I949)</f>
        <v>7000</v>
      </c>
    </row>
    <row r="950" spans="1:10" x14ac:dyDescent="0.25">
      <c r="A950" s="16">
        <v>42773</v>
      </c>
      <c r="B950" s="9" t="s">
        <v>13</v>
      </c>
      <c r="C950" s="9">
        <v>1000</v>
      </c>
      <c r="D950" s="9" t="s">
        <v>15</v>
      </c>
      <c r="E950" s="10">
        <v>392.25</v>
      </c>
      <c r="F950" s="10">
        <v>390.3</v>
      </c>
      <c r="G950" s="10">
        <v>0</v>
      </c>
      <c r="H950" s="18">
        <f t="shared" ref="H950:H951" si="807">(E950-F950)*C950</f>
        <v>1949.9999999999886</v>
      </c>
      <c r="I950" s="20">
        <v>0</v>
      </c>
      <c r="J950" s="14">
        <f t="shared" ref="J950:J951" si="808">+I950+H950</f>
        <v>1949.9999999999886</v>
      </c>
    </row>
    <row r="951" spans="1:10" x14ac:dyDescent="0.25">
      <c r="A951" s="16">
        <v>42773</v>
      </c>
      <c r="B951" s="9" t="s">
        <v>12</v>
      </c>
      <c r="C951" s="9">
        <v>5000</v>
      </c>
      <c r="D951" s="9" t="s">
        <v>15</v>
      </c>
      <c r="E951" s="10">
        <v>187.25</v>
      </c>
      <c r="F951" s="10">
        <v>187.85</v>
      </c>
      <c r="G951" s="10">
        <v>0</v>
      </c>
      <c r="H951" s="18">
        <f t="shared" si="807"/>
        <v>-2999.9999999999718</v>
      </c>
      <c r="I951" s="20">
        <v>0</v>
      </c>
      <c r="J951" s="14">
        <f t="shared" si="808"/>
        <v>-2999.9999999999718</v>
      </c>
    </row>
    <row r="952" spans="1:10" x14ac:dyDescent="0.25">
      <c r="A952" s="16">
        <v>42772</v>
      </c>
      <c r="B952" s="9" t="s">
        <v>22</v>
      </c>
      <c r="C952" s="9">
        <v>30</v>
      </c>
      <c r="D952" s="9" t="s">
        <v>11</v>
      </c>
      <c r="E952" s="10">
        <v>42050</v>
      </c>
      <c r="F952" s="10">
        <v>42200</v>
      </c>
      <c r="G952" s="10">
        <v>0</v>
      </c>
      <c r="H952" s="20">
        <f>IF(D952="LONG",(F952-E952)*C952,(E952-F952)*C952)</f>
        <v>4500</v>
      </c>
      <c r="I952" s="20">
        <v>0</v>
      </c>
      <c r="J952" s="12">
        <f>(H952+I952)</f>
        <v>4500</v>
      </c>
    </row>
    <row r="953" spans="1:10" x14ac:dyDescent="0.25">
      <c r="A953" s="16">
        <v>42772</v>
      </c>
      <c r="B953" s="9" t="s">
        <v>12</v>
      </c>
      <c r="C953" s="9">
        <v>5000</v>
      </c>
      <c r="D953" s="9" t="s">
        <v>15</v>
      </c>
      <c r="E953" s="10">
        <v>186.9</v>
      </c>
      <c r="F953" s="10">
        <v>186.4</v>
      </c>
      <c r="G953" s="10">
        <v>185.65</v>
      </c>
      <c r="H953" s="18">
        <f t="shared" ref="H953:H956" si="809">(E953-F953)*C953</f>
        <v>2500</v>
      </c>
      <c r="I953" s="20">
        <f t="shared" ref="I953:I956" si="810">(F953-G953)*C953</f>
        <v>3750</v>
      </c>
      <c r="J953" s="14">
        <f t="shared" ref="J953:J956" si="811">+I953+H953</f>
        <v>6250</v>
      </c>
    </row>
    <row r="954" spans="1:10" x14ac:dyDescent="0.25">
      <c r="A954" s="16">
        <v>42769</v>
      </c>
      <c r="B954" s="9" t="s">
        <v>21</v>
      </c>
      <c r="C954" s="9">
        <v>100</v>
      </c>
      <c r="D954" s="9" t="s">
        <v>15</v>
      </c>
      <c r="E954" s="10">
        <v>3630</v>
      </c>
      <c r="F954" s="10">
        <v>3595</v>
      </c>
      <c r="G954" s="10">
        <v>0</v>
      </c>
      <c r="H954" s="18">
        <f t="shared" si="809"/>
        <v>3500</v>
      </c>
      <c r="I954" s="20">
        <v>0</v>
      </c>
      <c r="J954" s="14">
        <f t="shared" si="811"/>
        <v>3500</v>
      </c>
    </row>
    <row r="955" spans="1:10" x14ac:dyDescent="0.25">
      <c r="A955" s="16">
        <v>42769</v>
      </c>
      <c r="B955" s="9" t="s">
        <v>22</v>
      </c>
      <c r="C955" s="9">
        <v>30</v>
      </c>
      <c r="D955" s="9" t="s">
        <v>15</v>
      </c>
      <c r="E955" s="10">
        <v>41640</v>
      </c>
      <c r="F955" s="10">
        <v>41503</v>
      </c>
      <c r="G955" s="10">
        <v>0</v>
      </c>
      <c r="H955" s="18">
        <f t="shared" si="809"/>
        <v>4110</v>
      </c>
      <c r="I955" s="20">
        <v>0</v>
      </c>
      <c r="J955" s="14">
        <f t="shared" si="811"/>
        <v>4110</v>
      </c>
    </row>
    <row r="956" spans="1:10" x14ac:dyDescent="0.25">
      <c r="A956" s="16">
        <v>42769</v>
      </c>
      <c r="B956" s="9" t="s">
        <v>19</v>
      </c>
      <c r="C956" s="9">
        <v>5000</v>
      </c>
      <c r="D956" s="9" t="s">
        <v>15</v>
      </c>
      <c r="E956" s="10">
        <v>155.5</v>
      </c>
      <c r="F956" s="10">
        <v>155</v>
      </c>
      <c r="G956" s="10">
        <v>154.25</v>
      </c>
      <c r="H956" s="18">
        <f t="shared" si="809"/>
        <v>2500</v>
      </c>
      <c r="I956" s="20">
        <f t="shared" si="810"/>
        <v>3750</v>
      </c>
      <c r="J956" s="14">
        <f t="shared" si="811"/>
        <v>6250</v>
      </c>
    </row>
    <row r="957" spans="1:10" x14ac:dyDescent="0.25">
      <c r="A957" s="16">
        <v>42768</v>
      </c>
      <c r="B957" s="9" t="s">
        <v>22</v>
      </c>
      <c r="C957" s="9">
        <v>30</v>
      </c>
      <c r="D957" s="9" t="s">
        <v>11</v>
      </c>
      <c r="E957" s="10">
        <v>42250</v>
      </c>
      <c r="F957" s="10">
        <v>42400</v>
      </c>
      <c r="G957" s="10">
        <v>0</v>
      </c>
      <c r="H957" s="20">
        <f t="shared" ref="H957:H958" si="812">IF(D957="LONG",(F957-E957)*C957,(E957-F957)*C957)</f>
        <v>4500</v>
      </c>
      <c r="I957" s="20">
        <v>0</v>
      </c>
      <c r="J957" s="12">
        <f t="shared" ref="J957:J958" si="813">(H957+I957)</f>
        <v>4500</v>
      </c>
    </row>
    <row r="958" spans="1:10" x14ac:dyDescent="0.25">
      <c r="A958" s="16">
        <v>42768</v>
      </c>
      <c r="B958" s="9" t="s">
        <v>21</v>
      </c>
      <c r="C958" s="9">
        <v>100</v>
      </c>
      <c r="D958" s="9" t="s">
        <v>11</v>
      </c>
      <c r="E958" s="10">
        <v>3640</v>
      </c>
      <c r="F958" s="10">
        <v>3663</v>
      </c>
      <c r="G958" s="10">
        <v>0</v>
      </c>
      <c r="H958" s="20">
        <f t="shared" si="812"/>
        <v>2300</v>
      </c>
      <c r="I958" s="20">
        <v>0</v>
      </c>
      <c r="J958" s="12">
        <f t="shared" si="813"/>
        <v>2300</v>
      </c>
    </row>
    <row r="959" spans="1:10" x14ac:dyDescent="0.25">
      <c r="A959" s="16">
        <v>42768</v>
      </c>
      <c r="B959" s="9" t="s">
        <v>12</v>
      </c>
      <c r="C959" s="9">
        <v>5000</v>
      </c>
      <c r="D959" s="9" t="s">
        <v>15</v>
      </c>
      <c r="E959" s="10">
        <v>193.25</v>
      </c>
      <c r="F959" s="10">
        <v>192.75</v>
      </c>
      <c r="G959" s="10">
        <v>0</v>
      </c>
      <c r="H959" s="18">
        <f t="shared" ref="H959" si="814">(E959-F959)*C959</f>
        <v>2500</v>
      </c>
      <c r="I959" s="20">
        <v>0</v>
      </c>
      <c r="J959" s="14">
        <f t="shared" ref="J959" si="815">+I959+H959</f>
        <v>2500</v>
      </c>
    </row>
    <row r="960" spans="1:10" x14ac:dyDescent="0.25">
      <c r="A960" s="16">
        <v>42767</v>
      </c>
      <c r="B960" s="9" t="s">
        <v>12</v>
      </c>
      <c r="C960" s="9">
        <v>5000</v>
      </c>
      <c r="D960" s="9" t="s">
        <v>11</v>
      </c>
      <c r="E960" s="10">
        <v>194</v>
      </c>
      <c r="F960" s="10">
        <v>194.5</v>
      </c>
      <c r="G960" s="10">
        <v>0</v>
      </c>
      <c r="H960" s="20">
        <f>IF(D960="LONG",(F960-E960)*C960,(E960-F960)*C960)</f>
        <v>2500</v>
      </c>
      <c r="I960" s="20">
        <v>0</v>
      </c>
      <c r="J960" s="12">
        <f>(H960+I960)</f>
        <v>2500</v>
      </c>
    </row>
    <row r="961" spans="1:10" x14ac:dyDescent="0.25">
      <c r="A961" s="16">
        <v>42767</v>
      </c>
      <c r="B961" s="9" t="s">
        <v>21</v>
      </c>
      <c r="C961" s="9">
        <v>100</v>
      </c>
      <c r="D961" s="9" t="s">
        <v>11</v>
      </c>
      <c r="E961" s="10">
        <v>3580</v>
      </c>
      <c r="F961" s="10">
        <v>3615</v>
      </c>
      <c r="G961" s="10">
        <v>0</v>
      </c>
      <c r="H961" s="20">
        <f>IF(D961="LONG",(F961-E961)*C961,(E961-F961)*C961)</f>
        <v>3500</v>
      </c>
      <c r="I961" s="20">
        <v>0</v>
      </c>
      <c r="J961" s="12">
        <f>(H961+I961)</f>
        <v>3500</v>
      </c>
    </row>
    <row r="962" spans="1:10" x14ac:dyDescent="0.25">
      <c r="A962" s="16">
        <v>42767</v>
      </c>
      <c r="B962" s="9" t="s">
        <v>22</v>
      </c>
      <c r="C962" s="9">
        <v>30</v>
      </c>
      <c r="D962" s="9" t="s">
        <v>15</v>
      </c>
      <c r="E962" s="10">
        <v>41850</v>
      </c>
      <c r="F962" s="10">
        <v>42050</v>
      </c>
      <c r="G962" s="10">
        <v>0</v>
      </c>
      <c r="H962" s="18">
        <f t="shared" ref="H962" si="816">(E962-F962)*C962</f>
        <v>-6000</v>
      </c>
      <c r="I962" s="20">
        <v>0</v>
      </c>
      <c r="J962" s="14">
        <f t="shared" ref="J962" si="817">+I962+H962</f>
        <v>-6000</v>
      </c>
    </row>
    <row r="963" spans="1:10" x14ac:dyDescent="0.25">
      <c r="A963" s="54"/>
      <c r="B963" s="54"/>
      <c r="C963" s="54"/>
      <c r="D963" s="54"/>
      <c r="E963" s="54"/>
      <c r="F963" s="54"/>
      <c r="G963" s="54"/>
      <c r="H963" s="55"/>
      <c r="I963" s="55"/>
      <c r="J963" s="58"/>
    </row>
    <row r="964" spans="1:10" x14ac:dyDescent="0.25">
      <c r="A964" s="16">
        <v>42766</v>
      </c>
      <c r="B964" s="9" t="s">
        <v>19</v>
      </c>
      <c r="C964" s="9">
        <v>5000</v>
      </c>
      <c r="D964" s="9" t="s">
        <v>11</v>
      </c>
      <c r="E964" s="10">
        <v>160.75</v>
      </c>
      <c r="F964" s="10">
        <v>161.25</v>
      </c>
      <c r="G964" s="10">
        <v>162</v>
      </c>
      <c r="H964" s="20">
        <f t="shared" ref="H964:H965" si="818">IF(D964="LONG",(F964-E964)*C964,(E964-F964)*C964)</f>
        <v>2500</v>
      </c>
      <c r="I964" s="20">
        <f t="shared" ref="I964:I965" si="819">(G964-F964)*C964</f>
        <v>3750</v>
      </c>
      <c r="J964" s="12">
        <f t="shared" ref="J964:J965" si="820">(H964+I964)</f>
        <v>6250</v>
      </c>
    </row>
    <row r="965" spans="1:10" x14ac:dyDescent="0.25">
      <c r="A965" s="16">
        <v>42766</v>
      </c>
      <c r="B965" s="9" t="s">
        <v>22</v>
      </c>
      <c r="C965" s="9">
        <v>30</v>
      </c>
      <c r="D965" s="9" t="s">
        <v>11</v>
      </c>
      <c r="E965" s="10">
        <v>41525</v>
      </c>
      <c r="F965" s="10">
        <v>41675</v>
      </c>
      <c r="G965" s="10">
        <v>41902</v>
      </c>
      <c r="H965" s="20">
        <f t="shared" si="818"/>
        <v>4500</v>
      </c>
      <c r="I965" s="20">
        <f t="shared" si="819"/>
        <v>6810</v>
      </c>
      <c r="J965" s="12">
        <f t="shared" si="820"/>
        <v>11310</v>
      </c>
    </row>
    <row r="966" spans="1:10" x14ac:dyDescent="0.25">
      <c r="A966" s="16">
        <v>42765</v>
      </c>
      <c r="B966" s="9" t="s">
        <v>21</v>
      </c>
      <c r="C966" s="9">
        <v>100</v>
      </c>
      <c r="D966" s="9" t="s">
        <v>15</v>
      </c>
      <c r="E966" s="10">
        <v>3625</v>
      </c>
      <c r="F966" s="10">
        <v>3600</v>
      </c>
      <c r="G966" s="10">
        <v>3565</v>
      </c>
      <c r="H966" s="18">
        <f t="shared" ref="H966" si="821">(E966-F966)*C966</f>
        <v>2500</v>
      </c>
      <c r="I966" s="20">
        <f>(F966-G966)*C966</f>
        <v>3500</v>
      </c>
      <c r="J966" s="14">
        <f t="shared" ref="J966" si="822">+I966+H966</f>
        <v>6000</v>
      </c>
    </row>
    <row r="967" spans="1:10" x14ac:dyDescent="0.25">
      <c r="A967" s="16">
        <v>42765</v>
      </c>
      <c r="B967" s="9" t="s">
        <v>19</v>
      </c>
      <c r="C967" s="9">
        <v>5000</v>
      </c>
      <c r="D967" s="9" t="s">
        <v>11</v>
      </c>
      <c r="E967" s="10">
        <v>156.5</v>
      </c>
      <c r="F967" s="10">
        <v>157</v>
      </c>
      <c r="G967" s="10">
        <v>157.75</v>
      </c>
      <c r="H967" s="20">
        <f t="shared" ref="H967:H969" si="823">IF(D967="LONG",(F967-E967)*C967,(E967-F967)*C967)</f>
        <v>2500</v>
      </c>
      <c r="I967" s="20">
        <f t="shared" ref="I967" si="824">(G967-F967)*C967</f>
        <v>3750</v>
      </c>
      <c r="J967" s="12">
        <f t="shared" ref="J967:J969" si="825">(H967+I967)</f>
        <v>6250</v>
      </c>
    </row>
    <row r="968" spans="1:10" x14ac:dyDescent="0.25">
      <c r="A968" s="16">
        <v>42765</v>
      </c>
      <c r="B968" s="9" t="s">
        <v>22</v>
      </c>
      <c r="C968" s="9">
        <v>30</v>
      </c>
      <c r="D968" s="9" t="s">
        <v>11</v>
      </c>
      <c r="E968" s="10">
        <v>41475</v>
      </c>
      <c r="F968" s="10">
        <v>41625</v>
      </c>
      <c r="G968" s="10">
        <v>0</v>
      </c>
      <c r="H968" s="20">
        <f t="shared" si="823"/>
        <v>4500</v>
      </c>
      <c r="I968" s="20">
        <v>0</v>
      </c>
      <c r="J968" s="12">
        <f t="shared" si="825"/>
        <v>4500</v>
      </c>
    </row>
    <row r="969" spans="1:10" x14ac:dyDescent="0.25">
      <c r="A969" s="16">
        <v>42762</v>
      </c>
      <c r="B969" s="9" t="s">
        <v>22</v>
      </c>
      <c r="C969" s="9">
        <v>30</v>
      </c>
      <c r="D969" s="9" t="s">
        <v>11</v>
      </c>
      <c r="E969" s="10">
        <v>40750</v>
      </c>
      <c r="F969" s="10">
        <v>40550</v>
      </c>
      <c r="G969" s="10">
        <v>0</v>
      </c>
      <c r="H969" s="20">
        <f t="shared" si="823"/>
        <v>-6000</v>
      </c>
      <c r="I969" s="20">
        <v>0</v>
      </c>
      <c r="J969" s="12">
        <f t="shared" si="825"/>
        <v>-6000</v>
      </c>
    </row>
    <row r="970" spans="1:10" x14ac:dyDescent="0.25">
      <c r="A970" s="16">
        <v>42762</v>
      </c>
      <c r="B970" s="9" t="s">
        <v>21</v>
      </c>
      <c r="C970" s="9">
        <v>100</v>
      </c>
      <c r="D970" s="9" t="s">
        <v>15</v>
      </c>
      <c r="E970" s="10">
        <v>3660</v>
      </c>
      <c r="F970" s="10">
        <v>3635</v>
      </c>
      <c r="G970" s="10">
        <v>0</v>
      </c>
      <c r="H970" s="18">
        <f t="shared" ref="H970" si="826">(E970-F970)*C970</f>
        <v>2500</v>
      </c>
      <c r="I970" s="20">
        <v>0</v>
      </c>
      <c r="J970" s="14">
        <f t="shared" ref="J970" si="827">+I970+H970</f>
        <v>2500</v>
      </c>
    </row>
    <row r="971" spans="1:10" x14ac:dyDescent="0.25">
      <c r="A971" s="16">
        <v>42762</v>
      </c>
      <c r="B971" s="9" t="s">
        <v>12</v>
      </c>
      <c r="C971" s="9">
        <v>5000</v>
      </c>
      <c r="D971" s="9" t="s">
        <v>11</v>
      </c>
      <c r="E971" s="10">
        <v>188.25</v>
      </c>
      <c r="F971" s="10">
        <v>187.65</v>
      </c>
      <c r="G971" s="10">
        <v>0</v>
      </c>
      <c r="H971" s="20">
        <f>IF(D971="LONG",(F971-E971)*C971,(E971-F971)*C971)</f>
        <v>-2999.9999999999718</v>
      </c>
      <c r="I971" s="20">
        <v>0</v>
      </c>
      <c r="J971" s="12">
        <f>(H971+I971)</f>
        <v>-2999.9999999999718</v>
      </c>
    </row>
    <row r="972" spans="1:10" x14ac:dyDescent="0.25">
      <c r="A972" s="16">
        <v>42760</v>
      </c>
      <c r="B972" s="9" t="s">
        <v>22</v>
      </c>
      <c r="C972" s="9">
        <v>30</v>
      </c>
      <c r="D972" s="9" t="s">
        <v>15</v>
      </c>
      <c r="E972" s="10">
        <v>41150</v>
      </c>
      <c r="F972" s="10">
        <v>41000</v>
      </c>
      <c r="G972" s="10">
        <v>40860</v>
      </c>
      <c r="H972" s="18">
        <f t="shared" ref="H972:H974" si="828">(E972-F972)*C972</f>
        <v>4500</v>
      </c>
      <c r="I972" s="20">
        <f t="shared" ref="I972" si="829">(F972-G972)*C972</f>
        <v>4200</v>
      </c>
      <c r="J972" s="14">
        <f t="shared" ref="J972:J974" si="830">+I972+H972</f>
        <v>8700</v>
      </c>
    </row>
    <row r="973" spans="1:10" x14ac:dyDescent="0.25">
      <c r="A973" s="16">
        <v>42760</v>
      </c>
      <c r="B973" s="9" t="s">
        <v>13</v>
      </c>
      <c r="C973" s="9">
        <v>1000</v>
      </c>
      <c r="D973" s="9" t="s">
        <v>15</v>
      </c>
      <c r="E973" s="10">
        <v>406.85</v>
      </c>
      <c r="F973" s="10">
        <v>404.85</v>
      </c>
      <c r="G973" s="10">
        <v>0</v>
      </c>
      <c r="H973" s="18">
        <f t="shared" si="828"/>
        <v>2000</v>
      </c>
      <c r="I973" s="20">
        <v>0</v>
      </c>
      <c r="J973" s="14">
        <f t="shared" si="830"/>
        <v>2000</v>
      </c>
    </row>
    <row r="974" spans="1:10" x14ac:dyDescent="0.25">
      <c r="A974" s="16">
        <v>42760</v>
      </c>
      <c r="B974" s="9" t="s">
        <v>21</v>
      </c>
      <c r="C974" s="9">
        <v>100</v>
      </c>
      <c r="D974" s="9" t="s">
        <v>15</v>
      </c>
      <c r="E974" s="10">
        <v>3625</v>
      </c>
      <c r="F974" s="10">
        <v>3600</v>
      </c>
      <c r="G974" s="10">
        <v>0</v>
      </c>
      <c r="H974" s="18">
        <f t="shared" si="828"/>
        <v>2500</v>
      </c>
      <c r="I974" s="20">
        <v>0</v>
      </c>
      <c r="J974" s="14">
        <f t="shared" si="830"/>
        <v>2500</v>
      </c>
    </row>
    <row r="975" spans="1:10" x14ac:dyDescent="0.25">
      <c r="A975" s="16">
        <v>42759</v>
      </c>
      <c r="B975" s="9" t="s">
        <v>21</v>
      </c>
      <c r="C975" s="9">
        <v>100</v>
      </c>
      <c r="D975" s="9" t="s">
        <v>11</v>
      </c>
      <c r="E975" s="10">
        <v>3610</v>
      </c>
      <c r="F975" s="10">
        <v>3635</v>
      </c>
      <c r="G975" s="10">
        <v>0</v>
      </c>
      <c r="H975" s="20">
        <f>IF(D975="LONG",(F975-E975)*C975,(E975-F975)*C975)</f>
        <v>2500</v>
      </c>
      <c r="I975" s="20">
        <v>0</v>
      </c>
      <c r="J975" s="12">
        <f>(H975+I975)</f>
        <v>2500</v>
      </c>
    </row>
    <row r="976" spans="1:10" x14ac:dyDescent="0.25">
      <c r="A976" s="16">
        <v>42759</v>
      </c>
      <c r="B976" s="9" t="s">
        <v>22</v>
      </c>
      <c r="C976" s="9">
        <v>30</v>
      </c>
      <c r="D976" s="9" t="s">
        <v>11</v>
      </c>
      <c r="E976" s="10">
        <v>41625</v>
      </c>
      <c r="F976" s="10">
        <v>41775</v>
      </c>
      <c r="G976" s="10">
        <v>0</v>
      </c>
      <c r="H976" s="20">
        <f>IF(D976="LONG",(F976-E976)*C976,(E976-F976)*C976)</f>
        <v>4500</v>
      </c>
      <c r="I976" s="20">
        <v>0</v>
      </c>
      <c r="J976" s="12">
        <f>(H976+I976)</f>
        <v>4500</v>
      </c>
    </row>
    <row r="977" spans="1:10" x14ac:dyDescent="0.25">
      <c r="A977" s="16">
        <v>42759</v>
      </c>
      <c r="B977" s="9" t="s">
        <v>12</v>
      </c>
      <c r="C977" s="9">
        <v>5000</v>
      </c>
      <c r="D977" s="9" t="s">
        <v>15</v>
      </c>
      <c r="E977" s="10">
        <v>189</v>
      </c>
      <c r="F977" s="10">
        <v>189.75</v>
      </c>
      <c r="G977" s="10">
        <v>0</v>
      </c>
      <c r="H977" s="18">
        <f t="shared" ref="H977" si="831">(E977-F977)*C977</f>
        <v>-3750</v>
      </c>
      <c r="I977" s="20">
        <v>0</v>
      </c>
      <c r="J977" s="14">
        <f t="shared" ref="J977" si="832">+I977+H977</f>
        <v>-3750</v>
      </c>
    </row>
    <row r="978" spans="1:10" x14ac:dyDescent="0.25">
      <c r="A978" s="16">
        <v>42758</v>
      </c>
      <c r="B978" s="9" t="s">
        <v>21</v>
      </c>
      <c r="C978" s="9">
        <v>100</v>
      </c>
      <c r="D978" s="9" t="s">
        <v>11</v>
      </c>
      <c r="E978" s="10">
        <v>3600</v>
      </c>
      <c r="F978" s="10">
        <v>3625</v>
      </c>
      <c r="G978" s="10">
        <v>0</v>
      </c>
      <c r="H978" s="20">
        <f t="shared" ref="H978:H980" si="833">IF(D978="LONG",(F978-E978)*C978,(E978-F978)*C978)</f>
        <v>2500</v>
      </c>
      <c r="I978" s="20">
        <v>0</v>
      </c>
      <c r="J978" s="12">
        <f t="shared" ref="J978:J980" si="834">(H978+I978)</f>
        <v>2500</v>
      </c>
    </row>
    <row r="979" spans="1:10" x14ac:dyDescent="0.25">
      <c r="A979" s="16">
        <v>42758</v>
      </c>
      <c r="B979" s="9" t="s">
        <v>22</v>
      </c>
      <c r="C979" s="9">
        <v>30</v>
      </c>
      <c r="D979" s="9" t="s">
        <v>11</v>
      </c>
      <c r="E979" s="10">
        <v>41800</v>
      </c>
      <c r="F979" s="10">
        <v>41550</v>
      </c>
      <c r="G979" s="10">
        <v>0</v>
      </c>
      <c r="H979" s="20">
        <f t="shared" si="833"/>
        <v>-7500</v>
      </c>
      <c r="I979" s="20">
        <v>0</v>
      </c>
      <c r="J979" s="12">
        <f t="shared" si="834"/>
        <v>-7500</v>
      </c>
    </row>
    <row r="980" spans="1:10" x14ac:dyDescent="0.25">
      <c r="A980" s="16">
        <v>42758</v>
      </c>
      <c r="B980" s="9" t="s">
        <v>19</v>
      </c>
      <c r="C980" s="9">
        <v>5000</v>
      </c>
      <c r="D980" s="9" t="s">
        <v>11</v>
      </c>
      <c r="E980" s="10">
        <v>159</v>
      </c>
      <c r="F980" s="10">
        <v>159.75</v>
      </c>
      <c r="G980" s="10">
        <v>160.44999999999999</v>
      </c>
      <c r="H980" s="20">
        <f t="shared" si="833"/>
        <v>3750</v>
      </c>
      <c r="I980" s="20">
        <f t="shared" ref="I980" si="835">(G980-F980)*C980</f>
        <v>3499.9999999999432</v>
      </c>
      <c r="J980" s="12">
        <f t="shared" si="834"/>
        <v>7249.9999999999436</v>
      </c>
    </row>
    <row r="981" spans="1:10" x14ac:dyDescent="0.25">
      <c r="A981" s="16">
        <v>42755</v>
      </c>
      <c r="B981" s="9" t="s">
        <v>12</v>
      </c>
      <c r="C981" s="9">
        <v>5000</v>
      </c>
      <c r="D981" s="9" t="s">
        <v>15</v>
      </c>
      <c r="E981" s="10">
        <v>186.7</v>
      </c>
      <c r="F981" s="10">
        <v>185.95</v>
      </c>
      <c r="G981" s="10">
        <v>184.95</v>
      </c>
      <c r="H981" s="18">
        <f t="shared" ref="H981" si="836">(E981-F981)*C981</f>
        <v>3750</v>
      </c>
      <c r="I981" s="20">
        <f>(F981-G981)*C981</f>
        <v>5000</v>
      </c>
      <c r="J981" s="14">
        <f t="shared" ref="J981" si="837">+I981+H981</f>
        <v>8750</v>
      </c>
    </row>
    <row r="982" spans="1:10" x14ac:dyDescent="0.25">
      <c r="A982" s="16">
        <v>42755</v>
      </c>
      <c r="B982" s="9" t="s">
        <v>22</v>
      </c>
      <c r="C982" s="9">
        <v>30</v>
      </c>
      <c r="D982" s="9" t="s">
        <v>11</v>
      </c>
      <c r="E982" s="10">
        <v>41475</v>
      </c>
      <c r="F982" s="10">
        <v>41275</v>
      </c>
      <c r="G982" s="10">
        <v>0</v>
      </c>
      <c r="H982" s="20">
        <f>IF(D982="LONG",(F982-E982)*C982,(E982-F982)*C982)</f>
        <v>-6000</v>
      </c>
      <c r="I982" s="20">
        <v>0</v>
      </c>
      <c r="J982" s="12">
        <f>(H982+I982)</f>
        <v>-6000</v>
      </c>
    </row>
    <row r="983" spans="1:10" x14ac:dyDescent="0.25">
      <c r="A983" s="16">
        <v>42754</v>
      </c>
      <c r="B983" s="9" t="s">
        <v>21</v>
      </c>
      <c r="C983" s="9">
        <v>100</v>
      </c>
      <c r="D983" s="9" t="s">
        <v>15</v>
      </c>
      <c r="E983" s="10">
        <v>3595</v>
      </c>
      <c r="F983" s="10">
        <v>3560</v>
      </c>
      <c r="G983" s="10">
        <v>0</v>
      </c>
      <c r="H983" s="18">
        <f t="shared" ref="H983" si="838">(E983-F983)*C983</f>
        <v>3500</v>
      </c>
      <c r="I983" s="20">
        <v>0</v>
      </c>
      <c r="J983" s="14">
        <f t="shared" ref="J983" si="839">+I983+H983</f>
        <v>3500</v>
      </c>
    </row>
    <row r="984" spans="1:10" x14ac:dyDescent="0.25">
      <c r="A984" s="16">
        <v>42754</v>
      </c>
      <c r="B984" s="9" t="s">
        <v>19</v>
      </c>
      <c r="C984" s="9">
        <v>5000</v>
      </c>
      <c r="D984" s="9" t="s">
        <v>11</v>
      </c>
      <c r="E984" s="10">
        <v>156.4</v>
      </c>
      <c r="F984" s="10">
        <v>155.6</v>
      </c>
      <c r="G984" s="10">
        <v>0</v>
      </c>
      <c r="H984" s="20">
        <f>IF(D984="LONG",(F984-E984)*C984,(E984-F984)*C984)</f>
        <v>-4000.0000000000568</v>
      </c>
      <c r="I984" s="20">
        <v>0</v>
      </c>
      <c r="J984" s="12">
        <f>(H984+I984)</f>
        <v>-4000.0000000000568</v>
      </c>
    </row>
    <row r="985" spans="1:10" x14ac:dyDescent="0.25">
      <c r="A985" s="16">
        <v>42754</v>
      </c>
      <c r="B985" s="9" t="s">
        <v>19</v>
      </c>
      <c r="C985" s="9">
        <v>5000</v>
      </c>
      <c r="D985" s="9" t="s">
        <v>15</v>
      </c>
      <c r="E985" s="10">
        <v>155.5</v>
      </c>
      <c r="F985" s="10">
        <v>155</v>
      </c>
      <c r="G985" s="10">
        <v>0</v>
      </c>
      <c r="H985" s="18">
        <f t="shared" ref="H985" si="840">(E985-F985)*C985</f>
        <v>2500</v>
      </c>
      <c r="I985" s="20">
        <v>0</v>
      </c>
      <c r="J985" s="14">
        <f t="shared" ref="J985" si="841">+I985+H985</f>
        <v>2500</v>
      </c>
    </row>
    <row r="986" spans="1:10" x14ac:dyDescent="0.25">
      <c r="A986" s="16">
        <v>42753</v>
      </c>
      <c r="B986" s="9" t="s">
        <v>18</v>
      </c>
      <c r="C986" s="9">
        <v>100</v>
      </c>
      <c r="D986" s="9" t="s">
        <v>11</v>
      </c>
      <c r="E986" s="10">
        <v>28700</v>
      </c>
      <c r="F986" s="10">
        <v>28760</v>
      </c>
      <c r="G986" s="10">
        <v>0</v>
      </c>
      <c r="H986" s="20">
        <f>IF(D986="LONG",(F986-E986)*C986,(E986-F986)*C986)</f>
        <v>6000</v>
      </c>
      <c r="I986" s="20">
        <v>0</v>
      </c>
      <c r="J986" s="12">
        <f>(H986+I986)</f>
        <v>6000</v>
      </c>
    </row>
    <row r="987" spans="1:10" x14ac:dyDescent="0.25">
      <c r="A987" s="16">
        <v>42753</v>
      </c>
      <c r="B987" s="9" t="s">
        <v>19</v>
      </c>
      <c r="C987" s="9">
        <v>5000</v>
      </c>
      <c r="D987" s="9" t="s">
        <v>11</v>
      </c>
      <c r="E987" s="10">
        <v>155.75</v>
      </c>
      <c r="F987" s="10">
        <v>156.5</v>
      </c>
      <c r="G987" s="10">
        <v>157.1</v>
      </c>
      <c r="H987" s="20">
        <f>IF(D987="LONG",(F987-E987)*C987,(E987-F987)*C987)</f>
        <v>3750</v>
      </c>
      <c r="I987" s="20">
        <f>(G987-F987)*C987</f>
        <v>2999.9999999999718</v>
      </c>
      <c r="J987" s="12">
        <f>(H987+I987)</f>
        <v>6749.9999999999718</v>
      </c>
    </row>
    <row r="988" spans="1:10" x14ac:dyDescent="0.25">
      <c r="A988" s="16">
        <v>42753</v>
      </c>
      <c r="B988" s="9" t="s">
        <v>21</v>
      </c>
      <c r="C988" s="9">
        <v>100</v>
      </c>
      <c r="D988" s="9" t="s">
        <v>15</v>
      </c>
      <c r="E988" s="10">
        <v>3575</v>
      </c>
      <c r="F988" s="10">
        <v>3550</v>
      </c>
      <c r="G988" s="10">
        <v>3515</v>
      </c>
      <c r="H988" s="18">
        <f t="shared" ref="H988" si="842">(E988-F988)*C988</f>
        <v>2500</v>
      </c>
      <c r="I988" s="20">
        <f>(F988-G988)*C988</f>
        <v>3500</v>
      </c>
      <c r="J988" s="14">
        <f t="shared" ref="J988" si="843">+I988+H988</f>
        <v>6000</v>
      </c>
    </row>
    <row r="989" spans="1:10" x14ac:dyDescent="0.25">
      <c r="A989" s="16">
        <v>42752</v>
      </c>
      <c r="B989" s="9" t="s">
        <v>18</v>
      </c>
      <c r="C989" s="9">
        <v>100</v>
      </c>
      <c r="D989" s="9" t="s">
        <v>11</v>
      </c>
      <c r="E989" s="10">
        <v>28610</v>
      </c>
      <c r="F989" s="10">
        <v>28660</v>
      </c>
      <c r="G989" s="10">
        <v>28730</v>
      </c>
      <c r="H989" s="20">
        <f t="shared" ref="H989:H994" si="844">IF(D989="LONG",(F989-E989)*C989,(E989-F989)*C989)</f>
        <v>5000</v>
      </c>
      <c r="I989" s="20">
        <f t="shared" ref="I989:I993" si="845">(G989-F989)*C989</f>
        <v>7000</v>
      </c>
      <c r="J989" s="12">
        <f t="shared" ref="J989:J994" si="846">(H989+I989)</f>
        <v>12000</v>
      </c>
    </row>
    <row r="990" spans="1:10" x14ac:dyDescent="0.25">
      <c r="A990" s="16">
        <v>42752</v>
      </c>
      <c r="B990" s="9" t="s">
        <v>19</v>
      </c>
      <c r="C990" s="9">
        <v>5000</v>
      </c>
      <c r="D990" s="9" t="s">
        <v>11</v>
      </c>
      <c r="E990" s="10">
        <v>152.30000000000001</v>
      </c>
      <c r="F990" s="10">
        <v>152.94999999999999</v>
      </c>
      <c r="G990" s="10">
        <v>0</v>
      </c>
      <c r="H990" s="20">
        <f t="shared" si="844"/>
        <v>3249.9999999998863</v>
      </c>
      <c r="I990" s="20">
        <v>0</v>
      </c>
      <c r="J990" s="12">
        <f t="shared" si="846"/>
        <v>3249.9999999998863</v>
      </c>
    </row>
    <row r="991" spans="1:10" x14ac:dyDescent="0.25">
      <c r="A991" s="16">
        <v>42752</v>
      </c>
      <c r="B991" s="9" t="s">
        <v>21</v>
      </c>
      <c r="C991" s="9">
        <v>100</v>
      </c>
      <c r="D991" s="9" t="s">
        <v>11</v>
      </c>
      <c r="E991" s="10">
        <v>3575</v>
      </c>
      <c r="F991" s="10">
        <v>3600</v>
      </c>
      <c r="G991" s="10">
        <v>0</v>
      </c>
      <c r="H991" s="20">
        <f t="shared" si="844"/>
        <v>2500</v>
      </c>
      <c r="I991" s="20">
        <v>0</v>
      </c>
      <c r="J991" s="12">
        <f t="shared" si="846"/>
        <v>2500</v>
      </c>
    </row>
    <row r="992" spans="1:10" x14ac:dyDescent="0.25">
      <c r="A992" s="16">
        <v>42751</v>
      </c>
      <c r="B992" s="9" t="s">
        <v>18</v>
      </c>
      <c r="C992" s="9">
        <v>100</v>
      </c>
      <c r="D992" s="9" t="s">
        <v>11</v>
      </c>
      <c r="E992" s="10">
        <v>28530</v>
      </c>
      <c r="F992" s="10">
        <v>28580</v>
      </c>
      <c r="G992" s="10">
        <v>0</v>
      </c>
      <c r="H992" s="20">
        <f t="shared" si="844"/>
        <v>5000</v>
      </c>
      <c r="I992" s="20">
        <v>0</v>
      </c>
      <c r="J992" s="12">
        <f t="shared" si="846"/>
        <v>5000</v>
      </c>
    </row>
    <row r="993" spans="1:10" x14ac:dyDescent="0.25">
      <c r="A993" s="16">
        <v>42751</v>
      </c>
      <c r="B993" s="9" t="s">
        <v>19</v>
      </c>
      <c r="C993" s="9">
        <v>5000</v>
      </c>
      <c r="D993" s="9" t="s">
        <v>11</v>
      </c>
      <c r="E993" s="10">
        <v>155.30000000000001</v>
      </c>
      <c r="F993" s="10">
        <v>155.80000000000001</v>
      </c>
      <c r="G993" s="10">
        <v>156.5</v>
      </c>
      <c r="H993" s="20">
        <f t="shared" si="844"/>
        <v>2500</v>
      </c>
      <c r="I993" s="20">
        <f t="shared" si="845"/>
        <v>3499.9999999999432</v>
      </c>
      <c r="J993" s="12">
        <f t="shared" si="846"/>
        <v>5999.9999999999436</v>
      </c>
    </row>
    <row r="994" spans="1:10" x14ac:dyDescent="0.25">
      <c r="A994" s="16">
        <v>42751</v>
      </c>
      <c r="B994" s="9" t="s">
        <v>31</v>
      </c>
      <c r="C994" s="9">
        <v>1250</v>
      </c>
      <c r="D994" s="9" t="s">
        <v>11</v>
      </c>
      <c r="E994" s="10">
        <v>235.5</v>
      </c>
      <c r="F994" s="10">
        <v>237.5</v>
      </c>
      <c r="G994" s="10">
        <v>0</v>
      </c>
      <c r="H994" s="20">
        <f t="shared" si="844"/>
        <v>2500</v>
      </c>
      <c r="I994" s="20">
        <v>0</v>
      </c>
      <c r="J994" s="12">
        <f t="shared" si="846"/>
        <v>2500</v>
      </c>
    </row>
    <row r="995" spans="1:10" x14ac:dyDescent="0.25">
      <c r="A995" s="16">
        <v>42748</v>
      </c>
      <c r="B995" s="9" t="s">
        <v>19</v>
      </c>
      <c r="C995" s="9">
        <v>5000</v>
      </c>
      <c r="D995" s="9" t="s">
        <v>15</v>
      </c>
      <c r="E995" s="10">
        <v>150.5</v>
      </c>
      <c r="F995" s="10">
        <v>150</v>
      </c>
      <c r="G995" s="10">
        <v>149.25</v>
      </c>
      <c r="H995" s="18">
        <f t="shared" ref="H995:H996" si="847">(E995-F995)*C995</f>
        <v>2500</v>
      </c>
      <c r="I995" s="20">
        <f t="shared" ref="I995" si="848">(F995-G995)*C995</f>
        <v>3750</v>
      </c>
      <c r="J995" s="14">
        <f t="shared" ref="J995:J996" si="849">+I995+H995</f>
        <v>6250</v>
      </c>
    </row>
    <row r="996" spans="1:10" x14ac:dyDescent="0.25">
      <c r="A996" s="16">
        <v>42748</v>
      </c>
      <c r="B996" s="9" t="s">
        <v>18</v>
      </c>
      <c r="C996" s="9">
        <v>100</v>
      </c>
      <c r="D996" s="9" t="s">
        <v>15</v>
      </c>
      <c r="E996" s="10">
        <v>28350</v>
      </c>
      <c r="F996" s="10">
        <v>28420</v>
      </c>
      <c r="G996" s="10">
        <v>0</v>
      </c>
      <c r="H996" s="18">
        <f t="shared" si="847"/>
        <v>-7000</v>
      </c>
      <c r="I996" s="20">
        <v>0</v>
      </c>
      <c r="J996" s="14">
        <f t="shared" si="849"/>
        <v>-7000</v>
      </c>
    </row>
    <row r="997" spans="1:10" x14ac:dyDescent="0.25">
      <c r="A997" s="16">
        <v>42748</v>
      </c>
      <c r="B997" s="9" t="s">
        <v>21</v>
      </c>
      <c r="C997" s="9">
        <v>100</v>
      </c>
      <c r="D997" s="9" t="s">
        <v>11</v>
      </c>
      <c r="E997" s="10">
        <v>3585</v>
      </c>
      <c r="F997" s="10">
        <v>3610</v>
      </c>
      <c r="G997" s="10">
        <v>0</v>
      </c>
      <c r="H997" s="20">
        <f t="shared" ref="H997:H999" si="850">IF(D997="LONG",(F997-E997)*C997,(E997-F997)*C997)</f>
        <v>2500</v>
      </c>
      <c r="I997" s="20">
        <v>0</v>
      </c>
      <c r="J997" s="12">
        <f t="shared" ref="J997:J999" si="851">(H997+I997)</f>
        <v>2500</v>
      </c>
    </row>
    <row r="998" spans="1:10" x14ac:dyDescent="0.25">
      <c r="A998" s="16">
        <v>42747</v>
      </c>
      <c r="B998" s="9" t="s">
        <v>22</v>
      </c>
      <c r="C998" s="9">
        <v>30</v>
      </c>
      <c r="D998" s="9" t="s">
        <v>11</v>
      </c>
      <c r="E998" s="10">
        <v>41080</v>
      </c>
      <c r="F998" s="10">
        <v>41230</v>
      </c>
      <c r="G998" s="10">
        <v>0</v>
      </c>
      <c r="H998" s="20">
        <f t="shared" si="850"/>
        <v>4500</v>
      </c>
      <c r="I998" s="20">
        <v>0</v>
      </c>
      <c r="J998" s="12">
        <f t="shared" si="851"/>
        <v>4500</v>
      </c>
    </row>
    <row r="999" spans="1:10" x14ac:dyDescent="0.25">
      <c r="A999" s="16">
        <v>42747</v>
      </c>
      <c r="B999" s="9" t="s">
        <v>31</v>
      </c>
      <c r="C999" s="9">
        <v>1250</v>
      </c>
      <c r="D999" s="9" t="s">
        <v>11</v>
      </c>
      <c r="E999" s="10">
        <v>227.5</v>
      </c>
      <c r="F999" s="10">
        <v>229.5</v>
      </c>
      <c r="G999" s="10">
        <v>0</v>
      </c>
      <c r="H999" s="20">
        <f t="shared" si="850"/>
        <v>2500</v>
      </c>
      <c r="I999" s="20">
        <v>0</v>
      </c>
      <c r="J999" s="12">
        <f t="shared" si="851"/>
        <v>2500</v>
      </c>
    </row>
    <row r="1000" spans="1:10" x14ac:dyDescent="0.25">
      <c r="A1000" s="16">
        <v>42747</v>
      </c>
      <c r="B1000" s="9" t="s">
        <v>21</v>
      </c>
      <c r="C1000" s="9">
        <v>100</v>
      </c>
      <c r="D1000" s="9" t="s">
        <v>15</v>
      </c>
      <c r="E1000" s="10">
        <v>3565</v>
      </c>
      <c r="F1000" s="10">
        <v>3605</v>
      </c>
      <c r="G1000" s="10">
        <v>0</v>
      </c>
      <c r="H1000" s="18">
        <f t="shared" ref="H1000:H1001" si="852">(E1000-F1000)*C1000</f>
        <v>-4000</v>
      </c>
      <c r="I1000" s="20">
        <v>0</v>
      </c>
      <c r="J1000" s="14">
        <f t="shared" ref="J1000:J1001" si="853">+I1000+H1000</f>
        <v>-4000</v>
      </c>
    </row>
    <row r="1001" spans="1:10" x14ac:dyDescent="0.25">
      <c r="A1001" s="16">
        <v>42747</v>
      </c>
      <c r="B1001" s="9" t="s">
        <v>12</v>
      </c>
      <c r="C1001" s="9">
        <v>5000</v>
      </c>
      <c r="D1001" s="9" t="s">
        <v>15</v>
      </c>
      <c r="E1001" s="10">
        <v>185.6</v>
      </c>
      <c r="F1001" s="10">
        <v>185.1</v>
      </c>
      <c r="G1001" s="10">
        <v>0</v>
      </c>
      <c r="H1001" s="18">
        <f t="shared" si="852"/>
        <v>2500</v>
      </c>
      <c r="I1001" s="20">
        <v>0</v>
      </c>
      <c r="J1001" s="14">
        <f t="shared" si="853"/>
        <v>2500</v>
      </c>
    </row>
    <row r="1002" spans="1:10" x14ac:dyDescent="0.25">
      <c r="A1002" s="16">
        <v>42747</v>
      </c>
      <c r="B1002" s="9" t="s">
        <v>19</v>
      </c>
      <c r="C1002" s="9">
        <v>5000</v>
      </c>
      <c r="D1002" s="9" t="s">
        <v>11</v>
      </c>
      <c r="E1002" s="10">
        <v>147.75</v>
      </c>
      <c r="F1002" s="10">
        <v>148.5</v>
      </c>
      <c r="G1002" s="10">
        <v>0</v>
      </c>
      <c r="H1002" s="20">
        <f t="shared" ref="H1002:H1004" si="854">IF(D1002="LONG",(F1002-E1002)*C1002,(E1002-F1002)*C1002)</f>
        <v>3750</v>
      </c>
      <c r="I1002" s="20">
        <v>0</v>
      </c>
      <c r="J1002" s="12">
        <f t="shared" ref="J1002:J1004" si="855">(H1002+I1002)</f>
        <v>3750</v>
      </c>
    </row>
    <row r="1003" spans="1:10" x14ac:dyDescent="0.25">
      <c r="A1003" s="16">
        <v>42746</v>
      </c>
      <c r="B1003" s="9" t="s">
        <v>22</v>
      </c>
      <c r="C1003" s="9">
        <v>30</v>
      </c>
      <c r="D1003" s="9" t="s">
        <v>11</v>
      </c>
      <c r="E1003" s="10">
        <v>40650</v>
      </c>
      <c r="F1003" s="10">
        <v>40800</v>
      </c>
      <c r="G1003" s="10">
        <v>41050</v>
      </c>
      <c r="H1003" s="20">
        <f t="shared" si="854"/>
        <v>4500</v>
      </c>
      <c r="I1003" s="20">
        <f t="shared" ref="I1003:I1004" si="856">(G1003-F1003)*C1003</f>
        <v>7500</v>
      </c>
      <c r="J1003" s="12">
        <f t="shared" si="855"/>
        <v>12000</v>
      </c>
    </row>
    <row r="1004" spans="1:10" x14ac:dyDescent="0.25">
      <c r="A1004" s="16">
        <v>42746</v>
      </c>
      <c r="B1004" s="9" t="s">
        <v>12</v>
      </c>
      <c r="C1004" s="9">
        <v>5000</v>
      </c>
      <c r="D1004" s="9" t="s">
        <v>11</v>
      </c>
      <c r="E1004" s="10">
        <v>184</v>
      </c>
      <c r="F1004" s="10">
        <v>184.75</v>
      </c>
      <c r="G1004" s="10">
        <v>185.75</v>
      </c>
      <c r="H1004" s="20">
        <f t="shared" si="854"/>
        <v>3750</v>
      </c>
      <c r="I1004" s="20">
        <f t="shared" si="856"/>
        <v>5000</v>
      </c>
      <c r="J1004" s="12">
        <f t="shared" si="855"/>
        <v>8750</v>
      </c>
    </row>
    <row r="1005" spans="1:10" x14ac:dyDescent="0.25">
      <c r="A1005" s="16">
        <v>42746</v>
      </c>
      <c r="B1005" s="9" t="s">
        <v>12</v>
      </c>
      <c r="C1005" s="9">
        <v>5000</v>
      </c>
      <c r="D1005" s="9" t="s">
        <v>15</v>
      </c>
      <c r="E1005" s="10">
        <v>184.25</v>
      </c>
      <c r="F1005" s="10">
        <v>185.25</v>
      </c>
      <c r="G1005" s="10">
        <v>0</v>
      </c>
      <c r="H1005" s="18">
        <f t="shared" ref="H1005:H1006" si="857">(E1005-F1005)*C1005</f>
        <v>-5000</v>
      </c>
      <c r="I1005" s="20">
        <v>0</v>
      </c>
      <c r="J1005" s="14">
        <f t="shared" ref="J1005:J1006" si="858">+I1005+H1005</f>
        <v>-5000</v>
      </c>
    </row>
    <row r="1006" spans="1:10" x14ac:dyDescent="0.25">
      <c r="A1006" s="16">
        <v>42746</v>
      </c>
      <c r="B1006" s="9" t="s">
        <v>21</v>
      </c>
      <c r="C1006" s="9">
        <v>100</v>
      </c>
      <c r="D1006" s="9" t="s">
        <v>15</v>
      </c>
      <c r="E1006" s="10">
        <v>3505</v>
      </c>
      <c r="F1006" s="10">
        <v>3481</v>
      </c>
      <c r="G1006" s="10">
        <v>0</v>
      </c>
      <c r="H1006" s="18">
        <f t="shared" si="857"/>
        <v>2400</v>
      </c>
      <c r="I1006" s="20">
        <v>0</v>
      </c>
      <c r="J1006" s="14">
        <f t="shared" si="858"/>
        <v>2400</v>
      </c>
    </row>
    <row r="1007" spans="1:10" x14ac:dyDescent="0.25">
      <c r="A1007" s="16">
        <v>42745</v>
      </c>
      <c r="B1007" s="9" t="s">
        <v>22</v>
      </c>
      <c r="C1007" s="9">
        <v>30</v>
      </c>
      <c r="D1007" s="9" t="s">
        <v>11</v>
      </c>
      <c r="E1007" s="10">
        <v>40650</v>
      </c>
      <c r="F1007" s="10">
        <v>40800</v>
      </c>
      <c r="G1007" s="10">
        <v>41050</v>
      </c>
      <c r="H1007" s="20">
        <f>IF(D1007="LONG",(F1007-E1007)*C1007,(E1007-F1007)*C1007)</f>
        <v>4500</v>
      </c>
      <c r="I1007" s="20">
        <f>(G1007-F1007)*C1007</f>
        <v>7500</v>
      </c>
      <c r="J1007" s="12">
        <f>(H1007+I1007)</f>
        <v>12000</v>
      </c>
    </row>
    <row r="1008" spans="1:10" x14ac:dyDescent="0.25">
      <c r="A1008" s="16">
        <v>42745</v>
      </c>
      <c r="B1008" s="9" t="s">
        <v>12</v>
      </c>
      <c r="C1008" s="9">
        <v>5000</v>
      </c>
      <c r="D1008" s="9" t="s">
        <v>11</v>
      </c>
      <c r="E1008" s="10">
        <v>184</v>
      </c>
      <c r="F1008" s="10">
        <v>184.75</v>
      </c>
      <c r="G1008" s="10">
        <v>185.75</v>
      </c>
      <c r="H1008" s="20">
        <f>IF(D1008="LONG",(F1008-E1008)*C1008,(E1008-F1008)*C1008)</f>
        <v>3750</v>
      </c>
      <c r="I1008" s="20">
        <f>(G1008-F1008)*C1008</f>
        <v>5000</v>
      </c>
      <c r="J1008" s="12">
        <f>(H1008+I1008)</f>
        <v>8750</v>
      </c>
    </row>
    <row r="1009" spans="1:10" x14ac:dyDescent="0.25">
      <c r="A1009" s="16">
        <v>42745</v>
      </c>
      <c r="B1009" s="9" t="s">
        <v>21</v>
      </c>
      <c r="C1009" s="9">
        <v>100</v>
      </c>
      <c r="D1009" s="9" t="s">
        <v>15</v>
      </c>
      <c r="E1009" s="10">
        <v>3555</v>
      </c>
      <c r="F1009" s="10">
        <v>3530</v>
      </c>
      <c r="G1009" s="10">
        <v>3500</v>
      </c>
      <c r="H1009" s="18">
        <f t="shared" ref="H1009" si="859">(E1009-F1009)*C1009</f>
        <v>2500</v>
      </c>
      <c r="I1009" s="20">
        <f>(F1009-G1009)*C1009</f>
        <v>3000</v>
      </c>
      <c r="J1009" s="14">
        <f t="shared" ref="J1009" si="860">+I1009+H1009</f>
        <v>5500</v>
      </c>
    </row>
    <row r="1010" spans="1:10" x14ac:dyDescent="0.25">
      <c r="A1010" s="16">
        <v>42744</v>
      </c>
      <c r="B1010" s="9" t="s">
        <v>22</v>
      </c>
      <c r="C1010" s="9">
        <v>30</v>
      </c>
      <c r="D1010" s="9" t="s">
        <v>11</v>
      </c>
      <c r="E1010" s="10">
        <v>40390</v>
      </c>
      <c r="F1010" s="10">
        <v>40540</v>
      </c>
      <c r="G1010" s="10">
        <v>0</v>
      </c>
      <c r="H1010" s="20">
        <f t="shared" ref="H1010:H1013" si="861">IF(D1010="LONG",(F1010-E1010)*C1010,(E1010-F1010)*C1010)</f>
        <v>4500</v>
      </c>
      <c r="I1010" s="20">
        <v>0</v>
      </c>
      <c r="J1010" s="12">
        <f t="shared" ref="J1010:J1013" si="862">(H1010+I1010)</f>
        <v>4500</v>
      </c>
    </row>
    <row r="1011" spans="1:10" x14ac:dyDescent="0.25">
      <c r="A1011" s="16">
        <v>42744</v>
      </c>
      <c r="B1011" s="9" t="s">
        <v>12</v>
      </c>
      <c r="C1011" s="9">
        <v>5000</v>
      </c>
      <c r="D1011" s="9" t="s">
        <v>11</v>
      </c>
      <c r="E1011" s="10">
        <v>178.5</v>
      </c>
      <c r="F1011" s="10">
        <v>179.25</v>
      </c>
      <c r="G1011" s="10">
        <v>180.25</v>
      </c>
      <c r="H1011" s="20">
        <f t="shared" si="861"/>
        <v>3750</v>
      </c>
      <c r="I1011" s="20">
        <f t="shared" ref="I1011:I1013" si="863">(G1011-F1011)*C1011</f>
        <v>5000</v>
      </c>
      <c r="J1011" s="12">
        <f t="shared" si="862"/>
        <v>8750</v>
      </c>
    </row>
    <row r="1012" spans="1:10" x14ac:dyDescent="0.25">
      <c r="A1012" s="16">
        <v>42741</v>
      </c>
      <c r="B1012" s="9" t="s">
        <v>22</v>
      </c>
      <c r="C1012" s="9">
        <v>30</v>
      </c>
      <c r="D1012" s="9" t="s">
        <v>11</v>
      </c>
      <c r="E1012" s="10">
        <v>40260</v>
      </c>
      <c r="F1012" s="10">
        <v>40410</v>
      </c>
      <c r="G1012" s="10">
        <v>0</v>
      </c>
      <c r="H1012" s="20">
        <f t="shared" si="861"/>
        <v>4500</v>
      </c>
      <c r="I1012" s="20">
        <v>0</v>
      </c>
      <c r="J1012" s="12">
        <f t="shared" si="862"/>
        <v>4500</v>
      </c>
    </row>
    <row r="1013" spans="1:10" x14ac:dyDescent="0.25">
      <c r="A1013" s="16">
        <v>42741</v>
      </c>
      <c r="B1013" s="9" t="s">
        <v>12</v>
      </c>
      <c r="C1013" s="9">
        <v>5000</v>
      </c>
      <c r="D1013" s="9" t="s">
        <v>11</v>
      </c>
      <c r="E1013" s="10">
        <v>175.75</v>
      </c>
      <c r="F1013" s="10">
        <v>176.5</v>
      </c>
      <c r="G1013" s="10">
        <v>177.5</v>
      </c>
      <c r="H1013" s="20">
        <f t="shared" si="861"/>
        <v>3750</v>
      </c>
      <c r="I1013" s="20">
        <f t="shared" si="863"/>
        <v>5000</v>
      </c>
      <c r="J1013" s="12">
        <f t="shared" si="862"/>
        <v>8750</v>
      </c>
    </row>
    <row r="1014" spans="1:10" x14ac:dyDescent="0.25">
      <c r="A1014" s="16">
        <v>42741</v>
      </c>
      <c r="B1014" s="9" t="s">
        <v>21</v>
      </c>
      <c r="C1014" s="9">
        <v>100</v>
      </c>
      <c r="D1014" s="9" t="s">
        <v>15</v>
      </c>
      <c r="E1014" s="10">
        <v>3685</v>
      </c>
      <c r="F1014" s="10">
        <v>3660</v>
      </c>
      <c r="G1014" s="10">
        <v>0</v>
      </c>
      <c r="H1014" s="18">
        <f t="shared" ref="H1014" si="864">(E1014-F1014)*C1014</f>
        <v>2500</v>
      </c>
      <c r="I1014" s="20">
        <v>0</v>
      </c>
      <c r="J1014" s="14">
        <f t="shared" ref="J1014" si="865">+I1014+H1014</f>
        <v>2500</v>
      </c>
    </row>
    <row r="1015" spans="1:10" x14ac:dyDescent="0.25">
      <c r="A1015" s="16">
        <v>42741</v>
      </c>
      <c r="B1015" s="9" t="s">
        <v>12</v>
      </c>
      <c r="C1015" s="9">
        <v>5000</v>
      </c>
      <c r="D1015" s="9" t="s">
        <v>11</v>
      </c>
      <c r="E1015" s="10">
        <v>175.75</v>
      </c>
      <c r="F1015" s="10">
        <v>175</v>
      </c>
      <c r="G1015" s="10">
        <v>0</v>
      </c>
      <c r="H1015" s="20">
        <f t="shared" ref="H1015:H1018" si="866">IF(D1015="LONG",(F1015-E1015)*C1015,(E1015-F1015)*C1015)</f>
        <v>-3750</v>
      </c>
      <c r="I1015" s="20">
        <v>0</v>
      </c>
      <c r="J1015" s="12">
        <f t="shared" ref="J1015:J1018" si="867">(H1015+I1015)</f>
        <v>-3750</v>
      </c>
    </row>
    <row r="1016" spans="1:10" x14ac:dyDescent="0.25">
      <c r="A1016" s="16">
        <v>42740</v>
      </c>
      <c r="B1016" s="9" t="s">
        <v>21</v>
      </c>
      <c r="C1016" s="9">
        <v>100</v>
      </c>
      <c r="D1016" s="9" t="s">
        <v>11</v>
      </c>
      <c r="E1016" s="10">
        <v>3650</v>
      </c>
      <c r="F1016" s="10">
        <v>3670</v>
      </c>
      <c r="G1016" s="10">
        <v>0</v>
      </c>
      <c r="H1016" s="20">
        <f t="shared" si="866"/>
        <v>2000</v>
      </c>
      <c r="I1016" s="20">
        <v>0</v>
      </c>
      <c r="J1016" s="12">
        <f t="shared" si="867"/>
        <v>2000</v>
      </c>
    </row>
    <row r="1017" spans="1:10" x14ac:dyDescent="0.25">
      <c r="A1017" s="16">
        <v>42740</v>
      </c>
      <c r="B1017" s="9" t="s">
        <v>12</v>
      </c>
      <c r="C1017" s="9">
        <v>5000</v>
      </c>
      <c r="D1017" s="9" t="s">
        <v>11</v>
      </c>
      <c r="E1017" s="10">
        <v>177.25</v>
      </c>
      <c r="F1017" s="10">
        <v>177.75</v>
      </c>
      <c r="G1017" s="10">
        <v>178.5</v>
      </c>
      <c r="H1017" s="20">
        <f t="shared" si="866"/>
        <v>2500</v>
      </c>
      <c r="I1017" s="20">
        <f t="shared" ref="I1017" si="868">(G1017-F1017)*C1017</f>
        <v>3750</v>
      </c>
      <c r="J1017" s="12">
        <f t="shared" si="867"/>
        <v>6250</v>
      </c>
    </row>
    <row r="1018" spans="1:10" x14ac:dyDescent="0.25">
      <c r="A1018" s="16">
        <v>42740</v>
      </c>
      <c r="B1018" s="9" t="s">
        <v>22</v>
      </c>
      <c r="C1018" s="9">
        <v>30</v>
      </c>
      <c r="D1018" s="9" t="s">
        <v>11</v>
      </c>
      <c r="E1018" s="10">
        <v>40550</v>
      </c>
      <c r="F1018" s="10">
        <v>40685</v>
      </c>
      <c r="G1018" s="10">
        <v>0</v>
      </c>
      <c r="H1018" s="20">
        <f t="shared" si="866"/>
        <v>4050</v>
      </c>
      <c r="I1018" s="20">
        <v>0</v>
      </c>
      <c r="J1018" s="12">
        <f t="shared" si="867"/>
        <v>4050</v>
      </c>
    </row>
    <row r="1019" spans="1:10" x14ac:dyDescent="0.25">
      <c r="A1019" s="16">
        <v>42739</v>
      </c>
      <c r="B1019" s="9" t="s">
        <v>22</v>
      </c>
      <c r="C1019" s="9">
        <v>30</v>
      </c>
      <c r="D1019" s="9" t="s">
        <v>15</v>
      </c>
      <c r="E1019" s="10">
        <v>40225</v>
      </c>
      <c r="F1019" s="10">
        <v>40075</v>
      </c>
      <c r="G1019" s="10">
        <v>0</v>
      </c>
      <c r="H1019" s="18">
        <f t="shared" ref="H1019:H1020" si="869">(E1019-F1019)*C1019</f>
        <v>4500</v>
      </c>
      <c r="I1019" s="20">
        <v>0</v>
      </c>
      <c r="J1019" s="14">
        <f t="shared" ref="J1019:J1020" si="870">+I1019+H1019</f>
        <v>4500</v>
      </c>
    </row>
    <row r="1020" spans="1:10" x14ac:dyDescent="0.25">
      <c r="A1020" s="16">
        <v>42739</v>
      </c>
      <c r="B1020" s="9" t="s">
        <v>31</v>
      </c>
      <c r="C1020" s="9">
        <v>1250</v>
      </c>
      <c r="D1020" s="9" t="s">
        <v>15</v>
      </c>
      <c r="E1020" s="10">
        <v>226</v>
      </c>
      <c r="F1020" s="10">
        <v>224</v>
      </c>
      <c r="G1020" s="10">
        <v>221</v>
      </c>
      <c r="H1020" s="18">
        <f t="shared" si="869"/>
        <v>2500</v>
      </c>
      <c r="I1020" s="20">
        <f t="shared" ref="I1020" si="871">(F1020-G1020)*C1020</f>
        <v>3750</v>
      </c>
      <c r="J1020" s="14">
        <f t="shared" si="870"/>
        <v>6250</v>
      </c>
    </row>
    <row r="1021" spans="1:10" x14ac:dyDescent="0.25">
      <c r="A1021" s="16">
        <v>42739</v>
      </c>
      <c r="B1021" s="9" t="s">
        <v>19</v>
      </c>
      <c r="C1021" s="9">
        <v>5000</v>
      </c>
      <c r="D1021" s="9" t="s">
        <v>11</v>
      </c>
      <c r="E1021" s="10">
        <v>138.30000000000001</v>
      </c>
      <c r="F1021" s="10">
        <v>138.80000000000001</v>
      </c>
      <c r="G1021" s="10">
        <v>0</v>
      </c>
      <c r="H1021" s="20">
        <f t="shared" ref="H1021" si="872">IF(D1021="LONG",(F1021-E1021)*C1021,(E1021-F1021)*C1021)</f>
        <v>2500</v>
      </c>
      <c r="I1021" s="20">
        <v>0</v>
      </c>
      <c r="J1021" s="12">
        <f t="shared" ref="J1021" si="873">(H1021+I1021)</f>
        <v>2500</v>
      </c>
    </row>
    <row r="1022" spans="1:10" x14ac:dyDescent="0.25">
      <c r="A1022" s="16">
        <v>42738</v>
      </c>
      <c r="B1022" s="9" t="s">
        <v>22</v>
      </c>
      <c r="C1022" s="9">
        <v>30</v>
      </c>
      <c r="D1022" s="9" t="s">
        <v>15</v>
      </c>
      <c r="E1022" s="10">
        <v>39500</v>
      </c>
      <c r="F1022" s="10">
        <v>39350</v>
      </c>
      <c r="G1022" s="10">
        <v>0</v>
      </c>
      <c r="H1022" s="18">
        <f t="shared" ref="H1022:H1024" si="874">(E1022-F1022)*C1022</f>
        <v>4500</v>
      </c>
      <c r="I1022" s="20">
        <v>0</v>
      </c>
      <c r="J1022" s="14">
        <f t="shared" ref="J1022:J1024" si="875">+I1022+H1022</f>
        <v>4500</v>
      </c>
    </row>
    <row r="1023" spans="1:10" x14ac:dyDescent="0.25">
      <c r="A1023" s="16">
        <v>42738</v>
      </c>
      <c r="B1023" s="9" t="s">
        <v>12</v>
      </c>
      <c r="C1023" s="9">
        <v>5000</v>
      </c>
      <c r="D1023" s="9" t="s">
        <v>15</v>
      </c>
      <c r="E1023" s="10">
        <v>174.9</v>
      </c>
      <c r="F1023" s="10">
        <v>174.4</v>
      </c>
      <c r="G1023" s="10">
        <v>173.65</v>
      </c>
      <c r="H1023" s="18">
        <f t="shared" si="874"/>
        <v>2500</v>
      </c>
      <c r="I1023" s="20">
        <f t="shared" ref="I1023:I1024" si="876">(F1023-G1023)*C1023</f>
        <v>3750</v>
      </c>
      <c r="J1023" s="14">
        <f t="shared" si="875"/>
        <v>6250</v>
      </c>
    </row>
    <row r="1024" spans="1:10" x14ac:dyDescent="0.25">
      <c r="A1024" s="16">
        <v>42738</v>
      </c>
      <c r="B1024" s="9" t="s">
        <v>19</v>
      </c>
      <c r="C1024" s="9">
        <v>5000</v>
      </c>
      <c r="D1024" s="9" t="s">
        <v>15</v>
      </c>
      <c r="E1024" s="10">
        <v>137.75</v>
      </c>
      <c r="F1024" s="10">
        <v>137.25</v>
      </c>
      <c r="G1024" s="10">
        <v>136.5</v>
      </c>
      <c r="H1024" s="18">
        <f t="shared" si="874"/>
        <v>2500</v>
      </c>
      <c r="I1024" s="20">
        <f t="shared" si="876"/>
        <v>3750</v>
      </c>
      <c r="J1024" s="14">
        <f t="shared" si="875"/>
        <v>6250</v>
      </c>
    </row>
    <row r="1025" spans="1:10" x14ac:dyDescent="0.25">
      <c r="A1025" s="16">
        <v>42737</v>
      </c>
      <c r="B1025" s="9" t="s">
        <v>18</v>
      </c>
      <c r="C1025" s="9">
        <v>100</v>
      </c>
      <c r="D1025" s="9" t="s">
        <v>11</v>
      </c>
      <c r="E1025" s="10">
        <v>27515</v>
      </c>
      <c r="F1025" s="10">
        <v>27565</v>
      </c>
      <c r="G1025" s="10">
        <v>0</v>
      </c>
      <c r="H1025" s="20">
        <f t="shared" ref="H1025:H1027" si="877">IF(D1025="LONG",(F1025-E1025)*C1025,(E1025-F1025)*C1025)</f>
        <v>5000</v>
      </c>
      <c r="I1025" s="20">
        <v>0</v>
      </c>
      <c r="J1025" s="12">
        <f t="shared" ref="J1025:J1027" si="878">(H1025+I1025)</f>
        <v>5000</v>
      </c>
    </row>
    <row r="1026" spans="1:10" x14ac:dyDescent="0.25">
      <c r="A1026" s="16">
        <v>42737</v>
      </c>
      <c r="B1026" s="9" t="s">
        <v>12</v>
      </c>
      <c r="C1026" s="9">
        <v>5000</v>
      </c>
      <c r="D1026" s="9" t="s">
        <v>11</v>
      </c>
      <c r="E1026" s="10">
        <v>174.4</v>
      </c>
      <c r="F1026" s="10">
        <v>173.65</v>
      </c>
      <c r="G1026" s="10">
        <v>0</v>
      </c>
      <c r="H1026" s="20">
        <f t="shared" si="877"/>
        <v>-3750</v>
      </c>
      <c r="I1026" s="20">
        <v>0</v>
      </c>
      <c r="J1026" s="12">
        <f t="shared" si="878"/>
        <v>-3750</v>
      </c>
    </row>
    <row r="1027" spans="1:10" x14ac:dyDescent="0.25">
      <c r="A1027" s="16">
        <v>42737</v>
      </c>
      <c r="B1027" s="9" t="s">
        <v>31</v>
      </c>
      <c r="C1027" s="9">
        <v>1250</v>
      </c>
      <c r="D1027" s="9" t="s">
        <v>11</v>
      </c>
      <c r="E1027" s="10">
        <v>251.75</v>
      </c>
      <c r="F1027" s="10">
        <v>251.75</v>
      </c>
      <c r="G1027" s="10">
        <v>0</v>
      </c>
      <c r="H1027" s="20">
        <f t="shared" si="877"/>
        <v>0</v>
      </c>
      <c r="I1027" s="20">
        <v>0</v>
      </c>
      <c r="J1027" s="12">
        <f t="shared" si="878"/>
        <v>0</v>
      </c>
    </row>
    <row r="1028" spans="1:10" x14ac:dyDescent="0.25">
      <c r="A1028" s="54"/>
      <c r="B1028" s="54"/>
      <c r="C1028" s="54"/>
      <c r="D1028" s="54"/>
      <c r="E1028" s="54"/>
      <c r="F1028" s="54"/>
      <c r="G1028" s="54"/>
      <c r="H1028" s="55"/>
      <c r="I1028" s="55"/>
      <c r="J1028" s="58"/>
    </row>
    <row r="1029" spans="1:10" x14ac:dyDescent="0.25">
      <c r="A1029" s="16">
        <v>42734</v>
      </c>
      <c r="B1029" s="9" t="s">
        <v>22</v>
      </c>
      <c r="C1029" s="9">
        <v>30</v>
      </c>
      <c r="D1029" s="9" t="s">
        <v>11</v>
      </c>
      <c r="E1029" s="10">
        <v>39725</v>
      </c>
      <c r="F1029" s="10">
        <v>39875</v>
      </c>
      <c r="G1029" s="10">
        <v>0</v>
      </c>
      <c r="H1029" s="20">
        <f t="shared" ref="H1029" si="879">IF(D1029="LONG",(F1029-E1029)*C1029,(E1029-F1029)*C1029)</f>
        <v>4500</v>
      </c>
      <c r="I1029" s="20">
        <v>0</v>
      </c>
      <c r="J1029" s="12">
        <f t="shared" ref="J1029" si="880">(H1029+I1029)</f>
        <v>4500</v>
      </c>
    </row>
    <row r="1030" spans="1:10" x14ac:dyDescent="0.25">
      <c r="A1030" s="16">
        <v>42734</v>
      </c>
      <c r="B1030" s="9" t="s">
        <v>31</v>
      </c>
      <c r="C1030" s="9">
        <v>1250</v>
      </c>
      <c r="D1030" s="9" t="s">
        <v>15</v>
      </c>
      <c r="E1030" s="10">
        <v>259</v>
      </c>
      <c r="F1030" s="10">
        <v>257</v>
      </c>
      <c r="G1030" s="10">
        <v>0</v>
      </c>
      <c r="H1030" s="18">
        <f t="shared" ref="H1030" si="881">(E1030-F1030)*C1030</f>
        <v>2500</v>
      </c>
      <c r="I1030" s="20">
        <v>0</v>
      </c>
      <c r="J1030" s="14">
        <f t="shared" ref="J1030" si="882">+I1030+H1030</f>
        <v>2500</v>
      </c>
    </row>
    <row r="1031" spans="1:10" x14ac:dyDescent="0.25">
      <c r="A1031" s="16">
        <v>42734</v>
      </c>
      <c r="B1031" s="9" t="s">
        <v>12</v>
      </c>
      <c r="C1031" s="9">
        <v>5000</v>
      </c>
      <c r="D1031" s="9" t="s">
        <v>11</v>
      </c>
      <c r="E1031" s="10">
        <v>171.6</v>
      </c>
      <c r="F1031" s="10">
        <v>172.1</v>
      </c>
      <c r="G1031" s="10">
        <v>0</v>
      </c>
      <c r="H1031" s="20">
        <f t="shared" ref="H1031:H1033" si="883">IF(D1031="LONG",(F1031-E1031)*C1031,(E1031-F1031)*C1031)</f>
        <v>2500</v>
      </c>
      <c r="I1031" s="20">
        <v>0</v>
      </c>
      <c r="J1031" s="12">
        <f t="shared" ref="J1031:J1033" si="884">(H1031+I1031)</f>
        <v>2500</v>
      </c>
    </row>
    <row r="1032" spans="1:10" x14ac:dyDescent="0.25">
      <c r="A1032" s="16">
        <v>42734</v>
      </c>
      <c r="B1032" s="9" t="s">
        <v>21</v>
      </c>
      <c r="C1032" s="9">
        <v>100</v>
      </c>
      <c r="D1032" s="9" t="s">
        <v>11</v>
      </c>
      <c r="E1032" s="10">
        <v>3677</v>
      </c>
      <c r="F1032" s="10">
        <v>3647</v>
      </c>
      <c r="G1032" s="10">
        <v>0</v>
      </c>
      <c r="H1032" s="20">
        <f t="shared" si="883"/>
        <v>-3000</v>
      </c>
      <c r="I1032" s="20">
        <v>0</v>
      </c>
      <c r="J1032" s="12">
        <f t="shared" si="884"/>
        <v>-3000</v>
      </c>
    </row>
    <row r="1033" spans="1:10" x14ac:dyDescent="0.25">
      <c r="A1033" s="16">
        <v>42733</v>
      </c>
      <c r="B1033" s="9" t="s">
        <v>18</v>
      </c>
      <c r="C1033" s="9">
        <v>100</v>
      </c>
      <c r="D1033" s="9" t="s">
        <v>11</v>
      </c>
      <c r="E1033" s="10">
        <v>27410</v>
      </c>
      <c r="F1033" s="10">
        <v>27470</v>
      </c>
      <c r="G1033" s="10">
        <v>0</v>
      </c>
      <c r="H1033" s="20">
        <f t="shared" si="883"/>
        <v>6000</v>
      </c>
      <c r="I1033" s="20">
        <v>0</v>
      </c>
      <c r="J1033" s="12">
        <f t="shared" si="884"/>
        <v>6000</v>
      </c>
    </row>
    <row r="1034" spans="1:10" x14ac:dyDescent="0.25">
      <c r="A1034" s="16">
        <v>42733</v>
      </c>
      <c r="B1034" s="9" t="s">
        <v>12</v>
      </c>
      <c r="C1034" s="9">
        <v>5000</v>
      </c>
      <c r="D1034" s="9" t="s">
        <v>15</v>
      </c>
      <c r="E1034" s="10">
        <v>175</v>
      </c>
      <c r="F1034" s="10">
        <v>174.5</v>
      </c>
      <c r="G1034" s="10">
        <v>0</v>
      </c>
      <c r="H1034" s="18">
        <f t="shared" ref="H1034" si="885">(E1034-F1034)*C1034</f>
        <v>2500</v>
      </c>
      <c r="I1034" s="20">
        <v>0</v>
      </c>
      <c r="J1034" s="14">
        <f t="shared" ref="J1034" si="886">+I1034+H1034</f>
        <v>2500</v>
      </c>
    </row>
    <row r="1035" spans="1:10" x14ac:dyDescent="0.25">
      <c r="A1035" s="16">
        <v>42733</v>
      </c>
      <c r="B1035" s="9" t="s">
        <v>21</v>
      </c>
      <c r="C1035" s="9">
        <v>100</v>
      </c>
      <c r="D1035" s="9" t="s">
        <v>11</v>
      </c>
      <c r="E1035" s="10">
        <v>3670</v>
      </c>
      <c r="F1035" s="10">
        <v>3695</v>
      </c>
      <c r="G1035" s="10">
        <v>0</v>
      </c>
      <c r="H1035" s="20">
        <f t="shared" ref="H1035" si="887">IF(D1035="LONG",(F1035-E1035)*C1035,(E1035-F1035)*C1035)</f>
        <v>2500</v>
      </c>
      <c r="I1035" s="20">
        <v>0</v>
      </c>
      <c r="J1035" s="12">
        <f t="shared" ref="J1035" si="888">(H1035+I1035)</f>
        <v>2500</v>
      </c>
    </row>
    <row r="1036" spans="1:10" x14ac:dyDescent="0.25">
      <c r="A1036" s="16">
        <v>42732</v>
      </c>
      <c r="B1036" s="9" t="s">
        <v>18</v>
      </c>
      <c r="C1036" s="9">
        <v>100</v>
      </c>
      <c r="D1036" s="9" t="s">
        <v>15</v>
      </c>
      <c r="E1036" s="10">
        <v>27315</v>
      </c>
      <c r="F1036" s="10">
        <v>27265</v>
      </c>
      <c r="G1036" s="10">
        <v>27200</v>
      </c>
      <c r="H1036" s="18">
        <f t="shared" ref="H1036:H1037" si="889">(E1036-F1036)*C1036</f>
        <v>5000</v>
      </c>
      <c r="I1036" s="20">
        <f t="shared" ref="I1036" si="890">(F1036-G1036)*C1036</f>
        <v>6500</v>
      </c>
      <c r="J1036" s="14">
        <f t="shared" ref="J1036:J1037" si="891">+I1036+H1036</f>
        <v>11500</v>
      </c>
    </row>
    <row r="1037" spans="1:10" x14ac:dyDescent="0.25">
      <c r="A1037" s="16">
        <v>42732</v>
      </c>
      <c r="B1037" s="9" t="s">
        <v>12</v>
      </c>
      <c r="C1037" s="9">
        <v>5000</v>
      </c>
      <c r="D1037" s="9" t="s">
        <v>15</v>
      </c>
      <c r="E1037" s="10">
        <v>172</v>
      </c>
      <c r="F1037" s="10">
        <v>171.6</v>
      </c>
      <c r="G1037" s="10">
        <v>0</v>
      </c>
      <c r="H1037" s="18">
        <f t="shared" si="889"/>
        <v>2000.0000000000284</v>
      </c>
      <c r="I1037" s="20">
        <v>0</v>
      </c>
      <c r="J1037" s="14">
        <f t="shared" si="891"/>
        <v>2000.0000000000284</v>
      </c>
    </row>
    <row r="1038" spans="1:10" x14ac:dyDescent="0.25">
      <c r="A1038" s="16">
        <v>42730</v>
      </c>
      <c r="B1038" s="9" t="s">
        <v>12</v>
      </c>
      <c r="C1038" s="9">
        <v>5000</v>
      </c>
      <c r="D1038" s="9" t="s">
        <v>11</v>
      </c>
      <c r="E1038" s="10">
        <v>169</v>
      </c>
      <c r="F1038" s="10">
        <v>169.5</v>
      </c>
      <c r="G1038" s="10">
        <v>170.25</v>
      </c>
      <c r="H1038" s="20">
        <f t="shared" ref="H1038" si="892">IF(D1038="LONG",(F1038-E1038)*C1038,(E1038-F1038)*C1038)</f>
        <v>2500</v>
      </c>
      <c r="I1038" s="20">
        <f t="shared" ref="I1038" si="893">(G1038-F1038)*C1038</f>
        <v>3750</v>
      </c>
      <c r="J1038" s="12">
        <f t="shared" ref="J1038" si="894">(H1038+I1038)</f>
        <v>6250</v>
      </c>
    </row>
    <row r="1039" spans="1:10" x14ac:dyDescent="0.25">
      <c r="A1039" s="16">
        <v>42730</v>
      </c>
      <c r="B1039" s="9" t="s">
        <v>21</v>
      </c>
      <c r="C1039" s="9">
        <v>100</v>
      </c>
      <c r="D1039" s="9" t="s">
        <v>15</v>
      </c>
      <c r="E1039" s="10">
        <v>3610</v>
      </c>
      <c r="F1039" s="10">
        <v>3590</v>
      </c>
      <c r="G1039" s="10">
        <v>0</v>
      </c>
      <c r="H1039" s="18">
        <f t="shared" ref="H1039" si="895">(E1039-F1039)*C1039</f>
        <v>2000</v>
      </c>
      <c r="I1039" s="20">
        <v>0</v>
      </c>
      <c r="J1039" s="14">
        <f t="shared" ref="J1039" si="896">+I1039+H1039</f>
        <v>2000</v>
      </c>
    </row>
    <row r="1040" spans="1:10" x14ac:dyDescent="0.25">
      <c r="A1040" s="16">
        <v>42730</v>
      </c>
      <c r="B1040" s="9" t="s">
        <v>31</v>
      </c>
      <c r="C1040" s="9">
        <v>1250</v>
      </c>
      <c r="D1040" s="9" t="s">
        <v>11</v>
      </c>
      <c r="E1040" s="10">
        <v>249</v>
      </c>
      <c r="F1040" s="10">
        <v>252</v>
      </c>
      <c r="G1040" s="10">
        <v>0</v>
      </c>
      <c r="H1040" s="20">
        <f t="shared" ref="H1040" si="897">IF(D1040="LONG",(F1040-E1040)*C1040,(E1040-F1040)*C1040)</f>
        <v>3750</v>
      </c>
      <c r="I1040" s="20">
        <v>0</v>
      </c>
      <c r="J1040" s="12">
        <f t="shared" ref="J1040" si="898">(H1040+I1040)</f>
        <v>3750</v>
      </c>
    </row>
    <row r="1041" spans="1:10" x14ac:dyDescent="0.25">
      <c r="A1041" s="16">
        <v>42730</v>
      </c>
      <c r="B1041" s="9" t="s">
        <v>23</v>
      </c>
      <c r="C1041" s="9">
        <v>30</v>
      </c>
      <c r="D1041" s="9" t="s">
        <v>15</v>
      </c>
      <c r="E1041" s="10">
        <v>38500</v>
      </c>
      <c r="F1041" s="10">
        <v>38660</v>
      </c>
      <c r="G1041" s="10">
        <v>0</v>
      </c>
      <c r="H1041" s="18">
        <f t="shared" ref="H1041:H1044" si="899">(E1041-F1041)*C1041</f>
        <v>-4800</v>
      </c>
      <c r="I1041" s="20">
        <v>0</v>
      </c>
      <c r="J1041" s="14">
        <f t="shared" ref="J1041:J1044" si="900">+I1041+H1041</f>
        <v>-4800</v>
      </c>
    </row>
    <row r="1042" spans="1:10" x14ac:dyDescent="0.25">
      <c r="A1042" s="16">
        <v>42727</v>
      </c>
      <c r="B1042" s="9" t="s">
        <v>23</v>
      </c>
      <c r="C1042" s="9">
        <v>30</v>
      </c>
      <c r="D1042" s="9" t="s">
        <v>15</v>
      </c>
      <c r="E1042" s="10">
        <v>38900</v>
      </c>
      <c r="F1042" s="10">
        <v>38750</v>
      </c>
      <c r="G1042" s="11">
        <v>38550</v>
      </c>
      <c r="H1042" s="18">
        <f t="shared" si="899"/>
        <v>4500</v>
      </c>
      <c r="I1042" s="20">
        <f t="shared" ref="I1042:I1043" si="901">(F1042-G1042)*C1042</f>
        <v>6000</v>
      </c>
      <c r="J1042" s="14">
        <f t="shared" si="900"/>
        <v>10500</v>
      </c>
    </row>
    <row r="1043" spans="1:10" x14ac:dyDescent="0.25">
      <c r="A1043" s="16">
        <v>42727</v>
      </c>
      <c r="B1043" s="9" t="s">
        <v>19</v>
      </c>
      <c r="C1043" s="9">
        <v>5000</v>
      </c>
      <c r="D1043" s="9" t="s">
        <v>15</v>
      </c>
      <c r="E1043" s="10">
        <v>144.25</v>
      </c>
      <c r="F1043" s="10">
        <v>143.44999999999999</v>
      </c>
      <c r="G1043" s="10">
        <v>142.44999999999999</v>
      </c>
      <c r="H1043" s="18">
        <f t="shared" si="899"/>
        <v>4000.0000000000568</v>
      </c>
      <c r="I1043" s="20">
        <f t="shared" si="901"/>
        <v>5000</v>
      </c>
      <c r="J1043" s="14">
        <f t="shared" si="900"/>
        <v>9000.0000000000564</v>
      </c>
    </row>
    <row r="1044" spans="1:10" x14ac:dyDescent="0.25">
      <c r="A1044" s="16">
        <v>42727</v>
      </c>
      <c r="B1044" s="9" t="s">
        <v>21</v>
      </c>
      <c r="C1044" s="9">
        <v>100</v>
      </c>
      <c r="D1044" s="9" t="s">
        <v>15</v>
      </c>
      <c r="E1044" s="10">
        <v>3584</v>
      </c>
      <c r="F1044" s="10">
        <v>3559</v>
      </c>
      <c r="G1044" s="10">
        <v>0</v>
      </c>
      <c r="H1044" s="18">
        <f t="shared" si="899"/>
        <v>2500</v>
      </c>
      <c r="I1044" s="20">
        <v>0</v>
      </c>
      <c r="J1044" s="14">
        <f t="shared" si="900"/>
        <v>2500</v>
      </c>
    </row>
    <row r="1045" spans="1:10" x14ac:dyDescent="0.25">
      <c r="A1045" s="16">
        <v>42726</v>
      </c>
      <c r="B1045" s="9" t="s">
        <v>19</v>
      </c>
      <c r="C1045" s="9">
        <v>5000</v>
      </c>
      <c r="D1045" s="9" t="s">
        <v>11</v>
      </c>
      <c r="E1045" s="10">
        <v>144.65</v>
      </c>
      <c r="F1045" s="10">
        <v>145.25</v>
      </c>
      <c r="G1045" s="10">
        <v>0</v>
      </c>
      <c r="H1045" s="20">
        <f t="shared" ref="H1045:H1046" si="902">IF(D1045="LONG",(F1045-E1045)*C1045,(E1045-F1045)*C1045)</f>
        <v>2999.9999999999718</v>
      </c>
      <c r="I1045" s="20">
        <v>0</v>
      </c>
      <c r="J1045" s="12">
        <f t="shared" ref="J1045:J1046" si="903">(H1045+I1045)</f>
        <v>2999.9999999999718</v>
      </c>
    </row>
    <row r="1046" spans="1:10" x14ac:dyDescent="0.25">
      <c r="A1046" s="16">
        <v>42726</v>
      </c>
      <c r="B1046" s="9" t="s">
        <v>12</v>
      </c>
      <c r="C1046" s="9">
        <v>5000</v>
      </c>
      <c r="D1046" s="9" t="s">
        <v>11</v>
      </c>
      <c r="E1046" s="10">
        <v>173.3</v>
      </c>
      <c r="F1046" s="10">
        <v>174.05</v>
      </c>
      <c r="G1046" s="10">
        <v>0</v>
      </c>
      <c r="H1046" s="20">
        <f t="shared" si="902"/>
        <v>3750</v>
      </c>
      <c r="I1046" s="20">
        <v>0</v>
      </c>
      <c r="J1046" s="12">
        <f t="shared" si="903"/>
        <v>3750</v>
      </c>
    </row>
    <row r="1047" spans="1:10" x14ac:dyDescent="0.25">
      <c r="A1047" s="16">
        <v>42725</v>
      </c>
      <c r="B1047" s="9" t="s">
        <v>18</v>
      </c>
      <c r="C1047" s="9">
        <v>100</v>
      </c>
      <c r="D1047" s="9" t="s">
        <v>15</v>
      </c>
      <c r="E1047" s="10">
        <v>27175</v>
      </c>
      <c r="F1047" s="10">
        <v>27125</v>
      </c>
      <c r="G1047" s="11">
        <v>27065</v>
      </c>
      <c r="H1047" s="18">
        <f t="shared" ref="H1047:H1051" si="904">(E1047-F1047)*C1047</f>
        <v>5000</v>
      </c>
      <c r="I1047" s="20">
        <f>(F1047-G1047)*C1047</f>
        <v>6000</v>
      </c>
      <c r="J1047" s="14">
        <f t="shared" ref="J1047:J1051" si="905">+I1047+H1047</f>
        <v>11000</v>
      </c>
    </row>
    <row r="1048" spans="1:10" x14ac:dyDescent="0.25">
      <c r="A1048" s="16">
        <v>42725</v>
      </c>
      <c r="B1048" s="9" t="s">
        <v>23</v>
      </c>
      <c r="C1048" s="9">
        <v>30</v>
      </c>
      <c r="D1048" s="9" t="s">
        <v>15</v>
      </c>
      <c r="E1048" s="10">
        <v>39700</v>
      </c>
      <c r="F1048" s="10">
        <v>39550</v>
      </c>
      <c r="G1048" s="11">
        <v>39365</v>
      </c>
      <c r="H1048" s="18">
        <f t="shared" si="904"/>
        <v>4500</v>
      </c>
      <c r="I1048" s="20">
        <f t="shared" ref="I1048" si="906">(F1048-G1048)*C1048</f>
        <v>5550</v>
      </c>
      <c r="J1048" s="14">
        <f t="shared" si="905"/>
        <v>10050</v>
      </c>
    </row>
    <row r="1049" spans="1:10" x14ac:dyDescent="0.25">
      <c r="A1049" s="16">
        <v>42725</v>
      </c>
      <c r="B1049" s="9" t="s">
        <v>17</v>
      </c>
      <c r="C1049" s="9">
        <v>5000</v>
      </c>
      <c r="D1049" s="9" t="s">
        <v>15</v>
      </c>
      <c r="E1049" s="10">
        <v>147.9</v>
      </c>
      <c r="F1049" s="10">
        <v>147.30000000000001</v>
      </c>
      <c r="G1049" s="11">
        <v>0</v>
      </c>
      <c r="H1049" s="18">
        <f t="shared" si="904"/>
        <v>2999.9999999999718</v>
      </c>
      <c r="I1049" s="20">
        <v>0</v>
      </c>
      <c r="J1049" s="14">
        <f t="shared" si="905"/>
        <v>2999.9999999999718</v>
      </c>
    </row>
    <row r="1050" spans="1:10" x14ac:dyDescent="0.25">
      <c r="A1050" s="16">
        <v>42725</v>
      </c>
      <c r="B1050" s="9" t="s">
        <v>10</v>
      </c>
      <c r="C1050" s="9">
        <v>100</v>
      </c>
      <c r="D1050" s="9" t="s">
        <v>15</v>
      </c>
      <c r="E1050" s="10">
        <v>3645</v>
      </c>
      <c r="F1050" s="10">
        <v>3620</v>
      </c>
      <c r="G1050" s="11">
        <v>0</v>
      </c>
      <c r="H1050" s="18">
        <f t="shared" si="904"/>
        <v>2500</v>
      </c>
      <c r="I1050" s="20">
        <v>0</v>
      </c>
      <c r="J1050" s="14">
        <f t="shared" si="905"/>
        <v>2500</v>
      </c>
    </row>
    <row r="1051" spans="1:10" x14ac:dyDescent="0.25">
      <c r="A1051" s="16">
        <v>42724</v>
      </c>
      <c r="B1051" s="9" t="s">
        <v>18</v>
      </c>
      <c r="C1051" s="9">
        <v>100</v>
      </c>
      <c r="D1051" s="9" t="s">
        <v>15</v>
      </c>
      <c r="E1051" s="10">
        <v>27120</v>
      </c>
      <c r="F1051" s="10">
        <v>27070</v>
      </c>
      <c r="G1051" s="11">
        <v>0</v>
      </c>
      <c r="H1051" s="18">
        <f t="shared" si="904"/>
        <v>5000</v>
      </c>
      <c r="I1051" s="20">
        <v>0</v>
      </c>
      <c r="J1051" s="14">
        <f t="shared" si="905"/>
        <v>5000</v>
      </c>
    </row>
    <row r="1052" spans="1:10" x14ac:dyDescent="0.25">
      <c r="A1052" s="16">
        <v>42724</v>
      </c>
      <c r="B1052" s="9" t="s">
        <v>25</v>
      </c>
      <c r="C1052" s="9">
        <v>5000</v>
      </c>
      <c r="D1052" s="9" t="s">
        <v>11</v>
      </c>
      <c r="E1052" s="10">
        <v>177</v>
      </c>
      <c r="F1052" s="10">
        <v>178</v>
      </c>
      <c r="G1052" s="11">
        <v>0</v>
      </c>
      <c r="H1052" s="20">
        <f t="shared" ref="H1052:H1062" si="907">IF(D1052="LONG",(F1052-E1052)*C1052,(E1052-F1052)*C1052)</f>
        <v>5000</v>
      </c>
      <c r="I1052" s="20">
        <v>0</v>
      </c>
      <c r="J1052" s="12">
        <f t="shared" ref="J1052:J1062" si="908">(H1052+I1052)</f>
        <v>5000</v>
      </c>
    </row>
    <row r="1053" spans="1:10" x14ac:dyDescent="0.25">
      <c r="A1053" s="16">
        <v>42724</v>
      </c>
      <c r="B1053" s="9" t="s">
        <v>19</v>
      </c>
      <c r="C1053" s="9">
        <v>5000</v>
      </c>
      <c r="D1053" s="9" t="s">
        <v>11</v>
      </c>
      <c r="E1053" s="10">
        <v>147.25</v>
      </c>
      <c r="F1053" s="10">
        <v>147.85</v>
      </c>
      <c r="G1053" s="11">
        <v>148.55000000000001</v>
      </c>
      <c r="H1053" s="20">
        <f t="shared" si="907"/>
        <v>2999.9999999999718</v>
      </c>
      <c r="I1053" s="20">
        <f t="shared" ref="I1053" si="909">(G1053-F1053)*C1053</f>
        <v>3500.0000000000855</v>
      </c>
      <c r="J1053" s="12">
        <f t="shared" si="908"/>
        <v>6500.0000000000573</v>
      </c>
    </row>
    <row r="1054" spans="1:10" x14ac:dyDescent="0.25">
      <c r="A1054" s="16">
        <v>42724</v>
      </c>
      <c r="B1054" s="9" t="s">
        <v>10</v>
      </c>
      <c r="C1054" s="9">
        <v>100</v>
      </c>
      <c r="D1054" s="9" t="s">
        <v>11</v>
      </c>
      <c r="E1054" s="10">
        <v>3605</v>
      </c>
      <c r="F1054" s="10">
        <v>3630</v>
      </c>
      <c r="G1054" s="11">
        <v>0</v>
      </c>
      <c r="H1054" s="20">
        <f t="shared" si="907"/>
        <v>2500</v>
      </c>
      <c r="I1054" s="20">
        <v>0</v>
      </c>
      <c r="J1054" s="12">
        <f t="shared" si="908"/>
        <v>2500</v>
      </c>
    </row>
    <row r="1055" spans="1:10" x14ac:dyDescent="0.25">
      <c r="A1055" s="16">
        <v>42724</v>
      </c>
      <c r="B1055" s="9" t="s">
        <v>25</v>
      </c>
      <c r="C1055" s="9">
        <v>5000</v>
      </c>
      <c r="D1055" s="9" t="s">
        <v>11</v>
      </c>
      <c r="E1055" s="10">
        <v>174.9</v>
      </c>
      <c r="F1055" s="10">
        <v>174.3</v>
      </c>
      <c r="G1055" s="11">
        <v>0</v>
      </c>
      <c r="H1055" s="20">
        <f t="shared" si="907"/>
        <v>-2999.9999999999718</v>
      </c>
      <c r="I1055" s="20">
        <v>0</v>
      </c>
      <c r="J1055" s="12">
        <f t="shared" si="908"/>
        <v>-2999.9999999999718</v>
      </c>
    </row>
    <row r="1056" spans="1:10" x14ac:dyDescent="0.25">
      <c r="A1056" s="16">
        <v>42723</v>
      </c>
      <c r="B1056" s="9" t="s">
        <v>12</v>
      </c>
      <c r="C1056" s="9">
        <v>5000</v>
      </c>
      <c r="D1056" s="9" t="s">
        <v>11</v>
      </c>
      <c r="E1056" s="10">
        <v>177.55</v>
      </c>
      <c r="F1056" s="10">
        <v>178.55</v>
      </c>
      <c r="G1056" s="11">
        <v>0</v>
      </c>
      <c r="H1056" s="20">
        <f t="shared" si="907"/>
        <v>5000</v>
      </c>
      <c r="I1056" s="20">
        <v>0</v>
      </c>
      <c r="J1056" s="12">
        <f t="shared" si="908"/>
        <v>5000</v>
      </c>
    </row>
    <row r="1057" spans="1:10" x14ac:dyDescent="0.25">
      <c r="A1057" s="16">
        <v>42723</v>
      </c>
      <c r="B1057" s="9" t="s">
        <v>23</v>
      </c>
      <c r="C1057" s="9">
        <v>30</v>
      </c>
      <c r="D1057" s="9" t="s">
        <v>11</v>
      </c>
      <c r="E1057" s="10">
        <v>39550</v>
      </c>
      <c r="F1057" s="10">
        <v>39400</v>
      </c>
      <c r="G1057" s="11">
        <v>0</v>
      </c>
      <c r="H1057" s="20">
        <f t="shared" si="907"/>
        <v>-4500</v>
      </c>
      <c r="I1057" s="20">
        <v>0</v>
      </c>
      <c r="J1057" s="12">
        <f t="shared" si="908"/>
        <v>-4500</v>
      </c>
    </row>
    <row r="1058" spans="1:10" x14ac:dyDescent="0.25">
      <c r="A1058" s="16">
        <v>42723</v>
      </c>
      <c r="B1058" s="9" t="s">
        <v>10</v>
      </c>
      <c r="C1058" s="9">
        <v>100</v>
      </c>
      <c r="D1058" s="9" t="s">
        <v>11</v>
      </c>
      <c r="E1058" s="10">
        <v>3540</v>
      </c>
      <c r="F1058" s="10">
        <v>3515</v>
      </c>
      <c r="G1058" s="11">
        <v>0</v>
      </c>
      <c r="H1058" s="20">
        <f t="shared" si="907"/>
        <v>-2500</v>
      </c>
      <c r="I1058" s="20">
        <v>0</v>
      </c>
      <c r="J1058" s="12">
        <f t="shared" si="908"/>
        <v>-2500</v>
      </c>
    </row>
    <row r="1059" spans="1:10" x14ac:dyDescent="0.25">
      <c r="A1059" s="16">
        <v>42723</v>
      </c>
      <c r="B1059" s="9" t="s">
        <v>25</v>
      </c>
      <c r="C1059" s="9">
        <v>5000</v>
      </c>
      <c r="D1059" s="9" t="s">
        <v>11</v>
      </c>
      <c r="E1059" s="10">
        <v>179.8</v>
      </c>
      <c r="F1059" s="10">
        <v>179.2</v>
      </c>
      <c r="G1059" s="11">
        <v>0</v>
      </c>
      <c r="H1059" s="20">
        <f t="shared" si="907"/>
        <v>-3000.0000000001137</v>
      </c>
      <c r="I1059" s="20">
        <v>0</v>
      </c>
      <c r="J1059" s="12">
        <f t="shared" si="908"/>
        <v>-3000.0000000001137</v>
      </c>
    </row>
    <row r="1060" spans="1:10" x14ac:dyDescent="0.25">
      <c r="A1060" s="16">
        <v>42720</v>
      </c>
      <c r="B1060" s="9" t="s">
        <v>18</v>
      </c>
      <c r="C1060" s="9">
        <v>100</v>
      </c>
      <c r="D1060" s="9" t="s">
        <v>11</v>
      </c>
      <c r="E1060" s="10">
        <v>27120</v>
      </c>
      <c r="F1060" s="10">
        <v>27060</v>
      </c>
      <c r="G1060" s="11">
        <v>0</v>
      </c>
      <c r="H1060" s="20">
        <f t="shared" si="907"/>
        <v>-6000</v>
      </c>
      <c r="I1060" s="20">
        <v>0</v>
      </c>
      <c r="J1060" s="12">
        <f t="shared" si="908"/>
        <v>-6000</v>
      </c>
    </row>
    <row r="1061" spans="1:10" x14ac:dyDescent="0.25">
      <c r="A1061" s="16">
        <v>42720</v>
      </c>
      <c r="B1061" s="9" t="s">
        <v>17</v>
      </c>
      <c r="C1061" s="9">
        <v>5000</v>
      </c>
      <c r="D1061" s="9" t="s">
        <v>11</v>
      </c>
      <c r="E1061" s="10">
        <v>153.5</v>
      </c>
      <c r="F1061" s="10">
        <v>153.94999999999999</v>
      </c>
      <c r="G1061" s="11">
        <v>0</v>
      </c>
      <c r="H1061" s="20">
        <f t="shared" si="907"/>
        <v>2249.9999999999432</v>
      </c>
      <c r="I1061" s="20">
        <v>0</v>
      </c>
      <c r="J1061" s="12">
        <f t="shared" si="908"/>
        <v>2249.9999999999432</v>
      </c>
    </row>
    <row r="1062" spans="1:10" x14ac:dyDescent="0.25">
      <c r="A1062" s="16">
        <v>42720</v>
      </c>
      <c r="B1062" s="9" t="s">
        <v>23</v>
      </c>
      <c r="C1062" s="9">
        <v>30</v>
      </c>
      <c r="D1062" s="9" t="s">
        <v>11</v>
      </c>
      <c r="E1062" s="10">
        <v>39570</v>
      </c>
      <c r="F1062" s="10">
        <v>39395</v>
      </c>
      <c r="G1062" s="11">
        <v>0</v>
      </c>
      <c r="H1062" s="20">
        <f t="shared" si="907"/>
        <v>-5250</v>
      </c>
      <c r="I1062" s="20">
        <v>0</v>
      </c>
      <c r="J1062" s="12">
        <f t="shared" si="908"/>
        <v>-5250</v>
      </c>
    </row>
    <row r="1063" spans="1:10" x14ac:dyDescent="0.25">
      <c r="A1063" s="16">
        <v>42720</v>
      </c>
      <c r="B1063" s="9" t="s">
        <v>10</v>
      </c>
      <c r="C1063" s="9">
        <v>100</v>
      </c>
      <c r="D1063" s="9" t="s">
        <v>15</v>
      </c>
      <c r="E1063" s="10">
        <v>3470</v>
      </c>
      <c r="F1063" s="10">
        <v>3450</v>
      </c>
      <c r="G1063" s="11">
        <v>0</v>
      </c>
      <c r="H1063" s="18">
        <f t="shared" ref="H1063" si="910">(E1063-F1063)*C1063</f>
        <v>2000</v>
      </c>
      <c r="I1063" s="20">
        <v>0</v>
      </c>
      <c r="J1063" s="14">
        <f t="shared" ref="J1063" si="911">+I1063+H1063</f>
        <v>2000</v>
      </c>
    </row>
    <row r="1064" spans="1:10" x14ac:dyDescent="0.25">
      <c r="A1064" s="16">
        <v>42720</v>
      </c>
      <c r="B1064" s="9" t="s">
        <v>17</v>
      </c>
      <c r="C1064" s="9">
        <v>5000</v>
      </c>
      <c r="D1064" s="9" t="s">
        <v>11</v>
      </c>
      <c r="E1064" s="10">
        <v>157</v>
      </c>
      <c r="F1064" s="10">
        <v>157.6</v>
      </c>
      <c r="G1064" s="11">
        <v>0</v>
      </c>
      <c r="H1064" s="20">
        <f t="shared" ref="H1064" si="912">IF(D1064="LONG",(F1064-E1064)*C1064,(E1064-F1064)*C1064)</f>
        <v>2999.9999999999718</v>
      </c>
      <c r="I1064" s="20">
        <v>0</v>
      </c>
      <c r="J1064" s="12">
        <f t="shared" ref="J1064" si="913">(H1064+I1064)</f>
        <v>2999.9999999999718</v>
      </c>
    </row>
    <row r="1065" spans="1:10" x14ac:dyDescent="0.25">
      <c r="A1065" s="16">
        <v>42719</v>
      </c>
      <c r="B1065" s="9" t="s">
        <v>18</v>
      </c>
      <c r="C1065" s="9">
        <v>100</v>
      </c>
      <c r="D1065" s="9" t="s">
        <v>15</v>
      </c>
      <c r="E1065" s="10">
        <v>27260</v>
      </c>
      <c r="F1065" s="10">
        <v>27210</v>
      </c>
      <c r="G1065" s="11">
        <v>27150</v>
      </c>
      <c r="H1065" s="18">
        <f t="shared" ref="H1065" si="914">(E1065-F1065)*C1065</f>
        <v>5000</v>
      </c>
      <c r="I1065" s="20">
        <f>(F1065-G1065)*C1065</f>
        <v>6000</v>
      </c>
      <c r="J1065" s="14">
        <f t="shared" ref="J1065" si="915">+I1065+H1065</f>
        <v>11000</v>
      </c>
    </row>
    <row r="1066" spans="1:10" x14ac:dyDescent="0.25">
      <c r="A1066" s="16">
        <v>42719</v>
      </c>
      <c r="B1066" s="9" t="s">
        <v>10</v>
      </c>
      <c r="C1066" s="9">
        <v>100</v>
      </c>
      <c r="D1066" s="9" t="s">
        <v>11</v>
      </c>
      <c r="E1066" s="10">
        <v>3540</v>
      </c>
      <c r="F1066" s="10">
        <v>3560</v>
      </c>
      <c r="G1066" s="11">
        <v>0</v>
      </c>
      <c r="H1066" s="20">
        <f t="shared" ref="H1066:H1068" si="916">IF(D1066="LONG",(F1066-E1066)*C1066,(E1066-F1066)*C1066)</f>
        <v>2000</v>
      </c>
      <c r="I1066" s="20">
        <v>0</v>
      </c>
      <c r="J1066" s="12">
        <f t="shared" ref="J1066:J1068" si="917">(H1066+I1066)</f>
        <v>2000</v>
      </c>
    </row>
    <row r="1067" spans="1:10" x14ac:dyDescent="0.25">
      <c r="A1067" s="16">
        <v>42719</v>
      </c>
      <c r="B1067" s="9" t="s">
        <v>25</v>
      </c>
      <c r="C1067" s="9">
        <v>5000</v>
      </c>
      <c r="D1067" s="9" t="s">
        <v>11</v>
      </c>
      <c r="E1067" s="10">
        <v>159.25</v>
      </c>
      <c r="F1067" s="10">
        <v>159.75</v>
      </c>
      <c r="G1067" s="11">
        <v>0</v>
      </c>
      <c r="H1067" s="20">
        <f t="shared" si="916"/>
        <v>2500</v>
      </c>
      <c r="I1067" s="20">
        <v>0</v>
      </c>
      <c r="J1067" s="12">
        <f t="shared" si="917"/>
        <v>2500</v>
      </c>
    </row>
    <row r="1068" spans="1:10" x14ac:dyDescent="0.25">
      <c r="A1068" s="16">
        <v>42718</v>
      </c>
      <c r="B1068" s="9" t="s">
        <v>10</v>
      </c>
      <c r="C1068" s="9">
        <v>100</v>
      </c>
      <c r="D1068" s="9" t="s">
        <v>11</v>
      </c>
      <c r="E1068" s="10">
        <v>3540</v>
      </c>
      <c r="F1068" s="10">
        <v>3560</v>
      </c>
      <c r="G1068" s="11">
        <v>0</v>
      </c>
      <c r="H1068" s="20">
        <f t="shared" si="916"/>
        <v>2000</v>
      </c>
      <c r="I1068" s="20">
        <v>0</v>
      </c>
      <c r="J1068" s="12">
        <f t="shared" si="917"/>
        <v>2000</v>
      </c>
    </row>
    <row r="1069" spans="1:10" x14ac:dyDescent="0.25">
      <c r="A1069" s="16">
        <v>42718</v>
      </c>
      <c r="B1069" s="9" t="s">
        <v>14</v>
      </c>
      <c r="C1069" s="9">
        <v>100</v>
      </c>
      <c r="D1069" s="9" t="s">
        <v>15</v>
      </c>
      <c r="E1069" s="10">
        <v>27580</v>
      </c>
      <c r="F1069" s="10">
        <v>27530</v>
      </c>
      <c r="G1069" s="11">
        <v>0</v>
      </c>
      <c r="H1069" s="18">
        <f t="shared" ref="H1069" si="918">(E1069-F1069)*C1069</f>
        <v>5000</v>
      </c>
      <c r="I1069" s="20">
        <v>0</v>
      </c>
      <c r="J1069" s="14">
        <f t="shared" ref="J1069" si="919">+I1069+H1069</f>
        <v>5000</v>
      </c>
    </row>
    <row r="1070" spans="1:10" x14ac:dyDescent="0.25">
      <c r="A1070" s="16">
        <v>42718</v>
      </c>
      <c r="B1070" s="9" t="s">
        <v>17</v>
      </c>
      <c r="C1070" s="9">
        <v>5000</v>
      </c>
      <c r="D1070" s="9" t="s">
        <v>11</v>
      </c>
      <c r="E1070" s="10">
        <v>157.9</v>
      </c>
      <c r="F1070" s="10">
        <v>158.5</v>
      </c>
      <c r="G1070" s="11">
        <v>0</v>
      </c>
      <c r="H1070" s="20">
        <f t="shared" ref="H1070:H1071" si="920">IF(D1070="LONG",(F1070-E1070)*C1070,(E1070-F1070)*C1070)</f>
        <v>2999.9999999999718</v>
      </c>
      <c r="I1070" s="20">
        <v>0</v>
      </c>
      <c r="J1070" s="12">
        <f t="shared" ref="J1070:J1071" si="921">(H1070+I1070)</f>
        <v>2999.9999999999718</v>
      </c>
    </row>
    <row r="1071" spans="1:10" x14ac:dyDescent="0.25">
      <c r="A1071" s="16">
        <v>42718</v>
      </c>
      <c r="B1071" s="9" t="s">
        <v>12</v>
      </c>
      <c r="C1071" s="9">
        <v>5000</v>
      </c>
      <c r="D1071" s="9" t="s">
        <v>11</v>
      </c>
      <c r="E1071" s="10">
        <v>182.75</v>
      </c>
      <c r="F1071" s="10">
        <v>183.35</v>
      </c>
      <c r="G1071" s="11">
        <v>0</v>
      </c>
      <c r="H1071" s="20">
        <f t="shared" si="920"/>
        <v>2999.9999999999718</v>
      </c>
      <c r="I1071" s="20">
        <v>0</v>
      </c>
      <c r="J1071" s="12">
        <f t="shared" si="921"/>
        <v>2999.9999999999718</v>
      </c>
    </row>
    <row r="1072" spans="1:10" x14ac:dyDescent="0.25">
      <c r="A1072" s="16">
        <v>42717</v>
      </c>
      <c r="B1072" s="9" t="s">
        <v>14</v>
      </c>
      <c r="C1072" s="9">
        <v>100</v>
      </c>
      <c r="D1072" s="9" t="s">
        <v>15</v>
      </c>
      <c r="E1072" s="10">
        <v>27575</v>
      </c>
      <c r="F1072" s="10">
        <v>27525</v>
      </c>
      <c r="G1072" s="11">
        <v>0</v>
      </c>
      <c r="H1072" s="18">
        <f t="shared" ref="H1072" si="922">(E1072-F1072)*C1072</f>
        <v>5000</v>
      </c>
      <c r="I1072" s="20">
        <v>0</v>
      </c>
      <c r="J1072" s="14">
        <f t="shared" ref="J1072" si="923">+I1072+H1072</f>
        <v>5000</v>
      </c>
    </row>
    <row r="1073" spans="1:10" x14ac:dyDescent="0.25">
      <c r="A1073" s="16">
        <v>42717</v>
      </c>
      <c r="B1073" s="9" t="s">
        <v>17</v>
      </c>
      <c r="C1073" s="9">
        <v>5000</v>
      </c>
      <c r="D1073" s="9" t="s">
        <v>11</v>
      </c>
      <c r="E1073" s="10">
        <v>156.5</v>
      </c>
      <c r="F1073" s="10">
        <v>157.25</v>
      </c>
      <c r="G1073" s="11">
        <v>158.25</v>
      </c>
      <c r="H1073" s="20">
        <f t="shared" ref="H1073:H1080" si="924">IF(D1073="LONG",(F1073-E1073)*C1073,(E1073-F1073)*C1073)</f>
        <v>3750</v>
      </c>
      <c r="I1073" s="20">
        <f t="shared" ref="I1073" si="925">(G1073-F1073)*C1073</f>
        <v>5000</v>
      </c>
      <c r="J1073" s="12">
        <f t="shared" ref="J1073:J1080" si="926">(H1073+I1073)</f>
        <v>8750</v>
      </c>
    </row>
    <row r="1074" spans="1:10" x14ac:dyDescent="0.25">
      <c r="A1074" s="16">
        <v>42717</v>
      </c>
      <c r="B1074" s="9" t="s">
        <v>10</v>
      </c>
      <c r="C1074" s="9">
        <v>100</v>
      </c>
      <c r="D1074" s="9" t="s">
        <v>11</v>
      </c>
      <c r="E1074" s="10">
        <v>3555</v>
      </c>
      <c r="F1074" s="10">
        <v>3585</v>
      </c>
      <c r="G1074" s="11">
        <v>0</v>
      </c>
      <c r="H1074" s="20">
        <f t="shared" si="924"/>
        <v>3000</v>
      </c>
      <c r="I1074" s="20">
        <v>0</v>
      </c>
      <c r="J1074" s="12">
        <f t="shared" si="926"/>
        <v>3000</v>
      </c>
    </row>
    <row r="1075" spans="1:10" x14ac:dyDescent="0.25">
      <c r="A1075" s="16">
        <v>42713</v>
      </c>
      <c r="B1075" s="9" t="s">
        <v>23</v>
      </c>
      <c r="C1075" s="9">
        <v>30</v>
      </c>
      <c r="D1075" s="9" t="s">
        <v>11</v>
      </c>
      <c r="E1075" s="10">
        <v>41400</v>
      </c>
      <c r="F1075" s="10">
        <v>41550</v>
      </c>
      <c r="G1075" s="11">
        <v>0</v>
      </c>
      <c r="H1075" s="20">
        <f t="shared" si="924"/>
        <v>4500</v>
      </c>
      <c r="I1075" s="20">
        <v>0</v>
      </c>
      <c r="J1075" s="12">
        <f t="shared" si="926"/>
        <v>4500</v>
      </c>
    </row>
    <row r="1076" spans="1:10" x14ac:dyDescent="0.25">
      <c r="A1076" s="16">
        <v>42713</v>
      </c>
      <c r="B1076" s="9" t="s">
        <v>10</v>
      </c>
      <c r="C1076" s="9">
        <v>100</v>
      </c>
      <c r="D1076" s="9" t="s">
        <v>11</v>
      </c>
      <c r="E1076" s="10">
        <v>3445</v>
      </c>
      <c r="F1076" s="10">
        <v>3465</v>
      </c>
      <c r="G1076" s="11">
        <v>0</v>
      </c>
      <c r="H1076" s="20">
        <f t="shared" si="924"/>
        <v>2000</v>
      </c>
      <c r="I1076" s="20">
        <v>0</v>
      </c>
      <c r="J1076" s="12">
        <f t="shared" si="926"/>
        <v>2000</v>
      </c>
    </row>
    <row r="1077" spans="1:10" x14ac:dyDescent="0.25">
      <c r="A1077" s="16">
        <v>42713</v>
      </c>
      <c r="B1077" s="9" t="s">
        <v>18</v>
      </c>
      <c r="C1077" s="9">
        <v>100</v>
      </c>
      <c r="D1077" s="9" t="s">
        <v>11</v>
      </c>
      <c r="E1077" s="10">
        <v>27725</v>
      </c>
      <c r="F1077" s="10">
        <v>27760</v>
      </c>
      <c r="G1077" s="11">
        <v>0</v>
      </c>
      <c r="H1077" s="20">
        <f t="shared" si="924"/>
        <v>3500</v>
      </c>
      <c r="I1077" s="20">
        <v>0</v>
      </c>
      <c r="J1077" s="12">
        <f t="shared" si="926"/>
        <v>3500</v>
      </c>
    </row>
    <row r="1078" spans="1:10" x14ac:dyDescent="0.25">
      <c r="A1078" s="16">
        <v>42713</v>
      </c>
      <c r="B1078" s="9" t="s">
        <v>12</v>
      </c>
      <c r="C1078" s="9">
        <v>5000</v>
      </c>
      <c r="D1078" s="9" t="s">
        <v>11</v>
      </c>
      <c r="E1078" s="10">
        <v>184</v>
      </c>
      <c r="F1078" s="10">
        <v>183.5</v>
      </c>
      <c r="G1078" s="11">
        <v>0</v>
      </c>
      <c r="H1078" s="20">
        <f t="shared" si="924"/>
        <v>-2500</v>
      </c>
      <c r="I1078" s="20">
        <v>0</v>
      </c>
      <c r="J1078" s="12">
        <f t="shared" si="926"/>
        <v>-2500</v>
      </c>
    </row>
    <row r="1079" spans="1:10" x14ac:dyDescent="0.25">
      <c r="A1079" s="16">
        <v>42712</v>
      </c>
      <c r="B1079" s="9" t="s">
        <v>18</v>
      </c>
      <c r="C1079" s="9">
        <v>100</v>
      </c>
      <c r="D1079" s="9" t="s">
        <v>11</v>
      </c>
      <c r="E1079" s="10">
        <v>27850</v>
      </c>
      <c r="F1079" s="10">
        <v>27790</v>
      </c>
      <c r="G1079" s="11">
        <v>0</v>
      </c>
      <c r="H1079" s="20">
        <f t="shared" si="924"/>
        <v>-6000</v>
      </c>
      <c r="I1079" s="20">
        <v>0</v>
      </c>
      <c r="J1079" s="12">
        <f t="shared" si="926"/>
        <v>-6000</v>
      </c>
    </row>
    <row r="1080" spans="1:10" x14ac:dyDescent="0.25">
      <c r="A1080" s="16">
        <v>42712</v>
      </c>
      <c r="B1080" s="9" t="s">
        <v>10</v>
      </c>
      <c r="C1080" s="9">
        <v>100</v>
      </c>
      <c r="D1080" s="9" t="s">
        <v>11</v>
      </c>
      <c r="E1080" s="10">
        <v>3360</v>
      </c>
      <c r="F1080" s="10">
        <v>3380</v>
      </c>
      <c r="G1080" s="11">
        <v>0</v>
      </c>
      <c r="H1080" s="20">
        <f t="shared" si="924"/>
        <v>2000</v>
      </c>
      <c r="I1080" s="20">
        <v>0</v>
      </c>
      <c r="J1080" s="12">
        <f t="shared" si="926"/>
        <v>2000</v>
      </c>
    </row>
    <row r="1081" spans="1:10" x14ac:dyDescent="0.25">
      <c r="A1081" s="16">
        <v>42712</v>
      </c>
      <c r="B1081" s="9" t="s">
        <v>19</v>
      </c>
      <c r="C1081" s="9">
        <v>5000</v>
      </c>
      <c r="D1081" s="9" t="s">
        <v>15</v>
      </c>
      <c r="E1081" s="10">
        <v>156.5</v>
      </c>
      <c r="F1081" s="10">
        <v>156</v>
      </c>
      <c r="G1081" s="11">
        <v>155.4</v>
      </c>
      <c r="H1081" s="18">
        <f t="shared" ref="H1081:H1083" si="927">(E1081-F1081)*C1081</f>
        <v>2500</v>
      </c>
      <c r="I1081" s="20">
        <f t="shared" ref="I1081:I1082" si="928">(F1081-G1081)*C1081</f>
        <v>2999.9999999999718</v>
      </c>
      <c r="J1081" s="14">
        <f t="shared" ref="J1081:J1083" si="929">+I1081+H1081</f>
        <v>5499.9999999999718</v>
      </c>
    </row>
    <row r="1082" spans="1:10" x14ac:dyDescent="0.25">
      <c r="A1082" s="16">
        <v>42712</v>
      </c>
      <c r="B1082" s="9" t="s">
        <v>12</v>
      </c>
      <c r="C1082" s="9">
        <v>5000</v>
      </c>
      <c r="D1082" s="9" t="s">
        <v>15</v>
      </c>
      <c r="E1082" s="10">
        <v>185.25</v>
      </c>
      <c r="F1082" s="10">
        <v>184.65</v>
      </c>
      <c r="G1082" s="11">
        <v>184.05</v>
      </c>
      <c r="H1082" s="18">
        <f t="shared" si="927"/>
        <v>2999.9999999999718</v>
      </c>
      <c r="I1082" s="20">
        <f t="shared" si="928"/>
        <v>2999.9999999999718</v>
      </c>
      <c r="J1082" s="14">
        <f t="shared" si="929"/>
        <v>5999.9999999999436</v>
      </c>
    </row>
    <row r="1083" spans="1:10" x14ac:dyDescent="0.25">
      <c r="A1083" s="16">
        <v>42711</v>
      </c>
      <c r="B1083" s="9" t="s">
        <v>23</v>
      </c>
      <c r="C1083" s="9">
        <v>30</v>
      </c>
      <c r="D1083" s="9" t="s">
        <v>15</v>
      </c>
      <c r="E1083" s="10">
        <v>41200</v>
      </c>
      <c r="F1083" s="10">
        <v>41050</v>
      </c>
      <c r="G1083" s="11">
        <v>0</v>
      </c>
      <c r="H1083" s="18">
        <f t="shared" si="927"/>
        <v>4500</v>
      </c>
      <c r="I1083" s="20">
        <v>0</v>
      </c>
      <c r="J1083" s="14">
        <f t="shared" si="929"/>
        <v>4500</v>
      </c>
    </row>
    <row r="1084" spans="1:10" x14ac:dyDescent="0.25">
      <c r="A1084" s="16">
        <v>42711</v>
      </c>
      <c r="B1084" s="9" t="s">
        <v>19</v>
      </c>
      <c r="C1084" s="9">
        <v>5000</v>
      </c>
      <c r="D1084" s="9" t="s">
        <v>11</v>
      </c>
      <c r="E1084" s="10">
        <v>158.4</v>
      </c>
      <c r="F1084" s="10">
        <v>159.15</v>
      </c>
      <c r="G1084" s="11">
        <v>160.15</v>
      </c>
      <c r="H1084" s="20">
        <f t="shared" ref="H1084:H1089" si="930">IF(D1084="LONG",(F1084-E1084)*C1084,(E1084-F1084)*C1084)</f>
        <v>3750</v>
      </c>
      <c r="I1084" s="20">
        <f t="shared" ref="I1084:I1085" si="931">(G1084-F1084)*C1084</f>
        <v>5000</v>
      </c>
      <c r="J1084" s="12">
        <f t="shared" ref="J1084:J1089" si="932">(H1084+I1084)</f>
        <v>8750</v>
      </c>
    </row>
    <row r="1085" spans="1:10" x14ac:dyDescent="0.25">
      <c r="A1085" s="16">
        <v>42711</v>
      </c>
      <c r="B1085" s="9" t="s">
        <v>10</v>
      </c>
      <c r="C1085" s="9">
        <v>100</v>
      </c>
      <c r="D1085" s="9" t="s">
        <v>11</v>
      </c>
      <c r="E1085" s="10">
        <v>3436</v>
      </c>
      <c r="F1085" s="10">
        <v>3456</v>
      </c>
      <c r="G1085" s="11">
        <v>3481</v>
      </c>
      <c r="H1085" s="20">
        <f t="shared" si="930"/>
        <v>2000</v>
      </c>
      <c r="I1085" s="20">
        <f t="shared" si="931"/>
        <v>2500</v>
      </c>
      <c r="J1085" s="12">
        <f t="shared" si="932"/>
        <v>4500</v>
      </c>
    </row>
    <row r="1086" spans="1:10" x14ac:dyDescent="0.25">
      <c r="A1086" s="16">
        <v>42710</v>
      </c>
      <c r="B1086" s="9" t="s">
        <v>23</v>
      </c>
      <c r="C1086" s="9">
        <v>30</v>
      </c>
      <c r="D1086" s="9" t="s">
        <v>11</v>
      </c>
      <c r="E1086" s="10">
        <v>41200</v>
      </c>
      <c r="F1086" s="10">
        <v>41345</v>
      </c>
      <c r="G1086" s="11">
        <v>0</v>
      </c>
      <c r="H1086" s="20">
        <f t="shared" si="930"/>
        <v>4350</v>
      </c>
      <c r="I1086" s="20">
        <v>0</v>
      </c>
      <c r="J1086" s="12">
        <f t="shared" si="932"/>
        <v>4350</v>
      </c>
    </row>
    <row r="1087" spans="1:10" x14ac:dyDescent="0.25">
      <c r="A1087" s="16">
        <v>42710</v>
      </c>
      <c r="B1087" s="9" t="s">
        <v>18</v>
      </c>
      <c r="C1087" s="9">
        <v>100</v>
      </c>
      <c r="D1087" s="9" t="s">
        <v>11</v>
      </c>
      <c r="E1087" s="10">
        <v>27975</v>
      </c>
      <c r="F1087" s="10">
        <v>27915</v>
      </c>
      <c r="G1087" s="11">
        <v>0</v>
      </c>
      <c r="H1087" s="20">
        <f t="shared" si="930"/>
        <v>-6000</v>
      </c>
      <c r="I1087" s="20">
        <v>0</v>
      </c>
      <c r="J1087" s="12">
        <f t="shared" si="932"/>
        <v>-6000</v>
      </c>
    </row>
    <row r="1088" spans="1:10" x14ac:dyDescent="0.25">
      <c r="A1088" s="16">
        <v>42710</v>
      </c>
      <c r="B1088" s="9" t="s">
        <v>10</v>
      </c>
      <c r="C1088" s="9">
        <v>100</v>
      </c>
      <c r="D1088" s="9" t="s">
        <v>11</v>
      </c>
      <c r="E1088" s="10">
        <v>3498</v>
      </c>
      <c r="F1088" s="10">
        <v>3473</v>
      </c>
      <c r="G1088" s="11">
        <v>0</v>
      </c>
      <c r="H1088" s="20">
        <f t="shared" si="930"/>
        <v>-2500</v>
      </c>
      <c r="I1088" s="20">
        <v>0</v>
      </c>
      <c r="J1088" s="12">
        <f t="shared" si="932"/>
        <v>-2500</v>
      </c>
    </row>
    <row r="1089" spans="1:10" x14ac:dyDescent="0.25">
      <c r="A1089" s="16">
        <v>42710</v>
      </c>
      <c r="B1089" s="9" t="s">
        <v>17</v>
      </c>
      <c r="C1089" s="9">
        <v>5000</v>
      </c>
      <c r="D1089" s="9" t="s">
        <v>11</v>
      </c>
      <c r="E1089" s="10">
        <v>156.4</v>
      </c>
      <c r="F1089" s="10">
        <v>155.80000000000001</v>
      </c>
      <c r="G1089" s="11">
        <v>0</v>
      </c>
      <c r="H1089" s="20">
        <f t="shared" si="930"/>
        <v>-2999.9999999999718</v>
      </c>
      <c r="I1089" s="20">
        <v>0</v>
      </c>
      <c r="J1089" s="12">
        <f t="shared" si="932"/>
        <v>-2999.9999999999718</v>
      </c>
    </row>
    <row r="1090" spans="1:10" x14ac:dyDescent="0.25">
      <c r="A1090" s="16">
        <v>42709</v>
      </c>
      <c r="B1090" s="9" t="s">
        <v>18</v>
      </c>
      <c r="C1090" s="9">
        <v>100</v>
      </c>
      <c r="D1090" s="9" t="s">
        <v>15</v>
      </c>
      <c r="E1090" s="10">
        <v>27950</v>
      </c>
      <c r="F1090" s="10">
        <v>27900</v>
      </c>
      <c r="G1090" s="11">
        <v>27840</v>
      </c>
      <c r="H1090" s="18">
        <f t="shared" ref="H1090" si="933">(E1090-F1090)*C1090</f>
        <v>5000</v>
      </c>
      <c r="I1090" s="20">
        <f>(F1090-G1090)*C1090</f>
        <v>6000</v>
      </c>
      <c r="J1090" s="14">
        <f t="shared" ref="J1090" si="934">+I1090+H1090</f>
        <v>11000</v>
      </c>
    </row>
    <row r="1091" spans="1:10" x14ac:dyDescent="0.25">
      <c r="A1091" s="16">
        <v>42709</v>
      </c>
      <c r="B1091" s="9" t="s">
        <v>10</v>
      </c>
      <c r="C1091" s="9">
        <v>100</v>
      </c>
      <c r="D1091" s="9" t="s">
        <v>11</v>
      </c>
      <c r="E1091" s="10">
        <v>3500</v>
      </c>
      <c r="F1091" s="10">
        <v>3520</v>
      </c>
      <c r="G1091" s="11">
        <v>3550</v>
      </c>
      <c r="H1091" s="20">
        <f t="shared" ref="H1091" si="935">IF(D1091="LONG",(F1091-E1091)*C1091,(E1091-F1091)*C1091)</f>
        <v>2000</v>
      </c>
      <c r="I1091" s="20">
        <f t="shared" ref="I1091" si="936">(G1091-F1091)*C1091</f>
        <v>3000</v>
      </c>
      <c r="J1091" s="12">
        <f t="shared" ref="J1091" si="937">(H1091+I1091)</f>
        <v>5000</v>
      </c>
    </row>
    <row r="1092" spans="1:10" x14ac:dyDescent="0.25">
      <c r="A1092" s="16">
        <v>42709</v>
      </c>
      <c r="B1092" s="9" t="s">
        <v>12</v>
      </c>
      <c r="C1092" s="9">
        <v>5000</v>
      </c>
      <c r="D1092" s="9" t="s">
        <v>15</v>
      </c>
      <c r="E1092" s="10">
        <v>185</v>
      </c>
      <c r="F1092" s="10">
        <v>184.5</v>
      </c>
      <c r="G1092" s="11">
        <v>0</v>
      </c>
      <c r="H1092" s="18">
        <f t="shared" ref="H1092:H1093" si="938">(E1092-F1092)*C1092</f>
        <v>2500</v>
      </c>
      <c r="I1092" s="20">
        <v>0</v>
      </c>
      <c r="J1092" s="14">
        <f t="shared" ref="J1092:J1093" si="939">+I1092+H1092</f>
        <v>2500</v>
      </c>
    </row>
    <row r="1093" spans="1:10" x14ac:dyDescent="0.25">
      <c r="A1093" s="16">
        <v>42706</v>
      </c>
      <c r="B1093" s="9" t="s">
        <v>14</v>
      </c>
      <c r="C1093" s="9">
        <v>100</v>
      </c>
      <c r="D1093" s="9" t="s">
        <v>15</v>
      </c>
      <c r="E1093" s="10">
        <v>28110</v>
      </c>
      <c r="F1093" s="10">
        <v>28050</v>
      </c>
      <c r="G1093" s="11">
        <v>0</v>
      </c>
      <c r="H1093" s="18">
        <f t="shared" si="938"/>
        <v>6000</v>
      </c>
      <c r="I1093" s="20">
        <v>0</v>
      </c>
      <c r="J1093" s="14">
        <f t="shared" si="939"/>
        <v>6000</v>
      </c>
    </row>
    <row r="1094" spans="1:10" x14ac:dyDescent="0.25">
      <c r="A1094" s="16">
        <v>42706</v>
      </c>
      <c r="B1094" s="9" t="s">
        <v>10</v>
      </c>
      <c r="C1094" s="9">
        <v>100</v>
      </c>
      <c r="D1094" s="9" t="s">
        <v>11</v>
      </c>
      <c r="E1094" s="10">
        <v>3470</v>
      </c>
      <c r="F1094" s="10">
        <v>3490</v>
      </c>
      <c r="G1094" s="11">
        <v>0</v>
      </c>
      <c r="H1094" s="20">
        <f t="shared" ref="H1094:H1097" si="940">IF(D1094="LONG",(F1094-E1094)*C1094,(E1094-F1094)*C1094)</f>
        <v>2000</v>
      </c>
      <c r="I1094" s="20">
        <v>0</v>
      </c>
      <c r="J1094" s="12">
        <f t="shared" ref="J1094:J1097" si="941">(H1094+I1094)</f>
        <v>2000</v>
      </c>
    </row>
    <row r="1095" spans="1:10" x14ac:dyDescent="0.25">
      <c r="A1095" s="16">
        <v>42706</v>
      </c>
      <c r="B1095" s="9" t="s">
        <v>12</v>
      </c>
      <c r="C1095" s="9">
        <v>5000</v>
      </c>
      <c r="D1095" s="9" t="s">
        <v>11</v>
      </c>
      <c r="E1095" s="10">
        <v>183.75</v>
      </c>
      <c r="F1095" s="10">
        <v>184.35</v>
      </c>
      <c r="G1095" s="11">
        <v>0</v>
      </c>
      <c r="H1095" s="20">
        <f t="shared" si="940"/>
        <v>2999.9999999999718</v>
      </c>
      <c r="I1095" s="20">
        <v>0</v>
      </c>
      <c r="J1095" s="12">
        <f t="shared" si="941"/>
        <v>2999.9999999999718</v>
      </c>
    </row>
    <row r="1096" spans="1:10" x14ac:dyDescent="0.25">
      <c r="A1096" s="16">
        <v>42706</v>
      </c>
      <c r="B1096" s="9" t="s">
        <v>17</v>
      </c>
      <c r="C1096" s="9">
        <v>5000</v>
      </c>
      <c r="D1096" s="9" t="s">
        <v>11</v>
      </c>
      <c r="E1096" s="10">
        <v>156.75</v>
      </c>
      <c r="F1096" s="10">
        <v>157.25</v>
      </c>
      <c r="G1096" s="11">
        <v>0</v>
      </c>
      <c r="H1096" s="20">
        <f t="shared" si="940"/>
        <v>2500</v>
      </c>
      <c r="I1096" s="20">
        <v>0</v>
      </c>
      <c r="J1096" s="12">
        <f t="shared" si="941"/>
        <v>2500</v>
      </c>
    </row>
    <row r="1097" spans="1:10" x14ac:dyDescent="0.25">
      <c r="A1097" s="16">
        <v>42705</v>
      </c>
      <c r="B1097" s="9" t="s">
        <v>14</v>
      </c>
      <c r="C1097" s="9">
        <v>100</v>
      </c>
      <c r="D1097" s="9" t="s">
        <v>11</v>
      </c>
      <c r="E1097" s="10">
        <v>28035</v>
      </c>
      <c r="F1097" s="10">
        <v>28095</v>
      </c>
      <c r="G1097" s="11">
        <v>0</v>
      </c>
      <c r="H1097" s="20">
        <f t="shared" si="940"/>
        <v>6000</v>
      </c>
      <c r="I1097" s="20">
        <v>0</v>
      </c>
      <c r="J1097" s="12">
        <f t="shared" si="941"/>
        <v>6000</v>
      </c>
    </row>
    <row r="1098" spans="1:10" x14ac:dyDescent="0.25">
      <c r="A1098" s="16">
        <v>42705</v>
      </c>
      <c r="B1098" s="9" t="s">
        <v>23</v>
      </c>
      <c r="C1098" s="9">
        <v>30</v>
      </c>
      <c r="D1098" s="9" t="s">
        <v>15</v>
      </c>
      <c r="E1098" s="10">
        <v>40100</v>
      </c>
      <c r="F1098" s="10">
        <v>39950</v>
      </c>
      <c r="G1098" s="11">
        <v>39750</v>
      </c>
      <c r="H1098" s="18">
        <f t="shared" ref="H1098" si="942">(E1098-F1098)*C1098</f>
        <v>4500</v>
      </c>
      <c r="I1098" s="20">
        <f>(F1098-G1098)*C1098</f>
        <v>6000</v>
      </c>
      <c r="J1098" s="14">
        <f t="shared" ref="J1098" si="943">+I1098+H1098</f>
        <v>10500</v>
      </c>
    </row>
    <row r="1099" spans="1:10" x14ac:dyDescent="0.25">
      <c r="A1099" s="16">
        <v>42705</v>
      </c>
      <c r="B1099" s="9" t="s">
        <v>17</v>
      </c>
      <c r="C1099" s="9">
        <v>5000</v>
      </c>
      <c r="D1099" s="9" t="s">
        <v>11</v>
      </c>
      <c r="E1099" s="10">
        <v>161.75</v>
      </c>
      <c r="F1099" s="10">
        <v>162.5</v>
      </c>
      <c r="G1099" s="11">
        <v>0</v>
      </c>
      <c r="H1099" s="20">
        <f t="shared" ref="H1099:H1101" si="944">IF(D1099="LONG",(F1099-E1099)*C1099,(E1099-F1099)*C1099)</f>
        <v>3750</v>
      </c>
      <c r="I1099" s="20">
        <v>0</v>
      </c>
      <c r="J1099" s="12">
        <f t="shared" ref="J1099:J1101" si="945">(H1099+I1099)</f>
        <v>3750</v>
      </c>
    </row>
    <row r="1100" spans="1:10" x14ac:dyDescent="0.25">
      <c r="A1100" s="16">
        <v>42705</v>
      </c>
      <c r="B1100" s="9" t="s">
        <v>12</v>
      </c>
      <c r="C1100" s="9">
        <v>5000</v>
      </c>
      <c r="D1100" s="9" t="s">
        <v>11</v>
      </c>
      <c r="E1100" s="10">
        <v>187.2</v>
      </c>
      <c r="F1100" s="10">
        <v>187.8</v>
      </c>
      <c r="G1100" s="11">
        <v>188.5</v>
      </c>
      <c r="H1100" s="20">
        <f t="shared" si="944"/>
        <v>3000.0000000001137</v>
      </c>
      <c r="I1100" s="20">
        <f t="shared" ref="I1100" si="946">(G1100-F1100)*C1100</f>
        <v>3499.9999999999432</v>
      </c>
      <c r="J1100" s="12">
        <f t="shared" si="945"/>
        <v>6500.0000000000564</v>
      </c>
    </row>
    <row r="1101" spans="1:10" x14ac:dyDescent="0.25">
      <c r="A1101" s="16">
        <v>42705</v>
      </c>
      <c r="B1101" s="9" t="s">
        <v>10</v>
      </c>
      <c r="C1101" s="9">
        <v>100</v>
      </c>
      <c r="D1101" s="9" t="s">
        <v>11</v>
      </c>
      <c r="E1101" s="10">
        <v>3415</v>
      </c>
      <c r="F1101" s="10">
        <v>3390</v>
      </c>
      <c r="G1101" s="11">
        <v>0</v>
      </c>
      <c r="H1101" s="20">
        <f t="shared" si="944"/>
        <v>-2500</v>
      </c>
      <c r="I1101" s="20">
        <v>0</v>
      </c>
      <c r="J1101" s="12">
        <f t="shared" si="945"/>
        <v>-2500</v>
      </c>
    </row>
    <row r="1102" spans="1:10" x14ac:dyDescent="0.25">
      <c r="A1102" s="54"/>
      <c r="B1102" s="54"/>
      <c r="C1102" s="54"/>
      <c r="D1102" s="54"/>
      <c r="E1102" s="54"/>
      <c r="F1102" s="54"/>
      <c r="G1102" s="54"/>
      <c r="H1102" s="55"/>
      <c r="I1102" s="55"/>
      <c r="J1102" s="58"/>
    </row>
    <row r="1103" spans="1:10" x14ac:dyDescent="0.25">
      <c r="A1103" s="16">
        <v>42704</v>
      </c>
      <c r="B1103" s="9" t="s">
        <v>17</v>
      </c>
      <c r="C1103" s="9">
        <v>5000</v>
      </c>
      <c r="D1103" s="9" t="s">
        <v>15</v>
      </c>
      <c r="E1103" s="10">
        <v>185.15</v>
      </c>
      <c r="F1103" s="10">
        <v>184.65</v>
      </c>
      <c r="G1103" s="11">
        <v>0</v>
      </c>
      <c r="H1103" s="18">
        <f t="shared" ref="H1103" si="947">(E1103-F1103)*C1103</f>
        <v>2500</v>
      </c>
      <c r="I1103" s="20">
        <v>0</v>
      </c>
      <c r="J1103" s="14">
        <f t="shared" ref="J1103" si="948">+I1103+H1103</f>
        <v>2500</v>
      </c>
    </row>
    <row r="1104" spans="1:10" x14ac:dyDescent="0.25">
      <c r="A1104" s="16">
        <v>42704</v>
      </c>
      <c r="B1104" s="9" t="s">
        <v>12</v>
      </c>
      <c r="C1104" s="9">
        <v>5000</v>
      </c>
      <c r="D1104" s="9" t="s">
        <v>11</v>
      </c>
      <c r="E1104" s="10">
        <v>184</v>
      </c>
      <c r="F1104" s="10">
        <v>184.5</v>
      </c>
      <c r="G1104" s="11">
        <v>185</v>
      </c>
      <c r="H1104" s="20">
        <f t="shared" ref="H1104:H1105" si="949">IF(D1104="LONG",(F1104-E1104)*C1104,(E1104-F1104)*C1104)</f>
        <v>2500</v>
      </c>
      <c r="I1104" s="20">
        <f t="shared" ref="I1104" si="950">(G1104-F1104)*C1104</f>
        <v>2500</v>
      </c>
      <c r="J1104" s="12">
        <f t="shared" ref="J1104:J1105" si="951">(H1104+I1104)</f>
        <v>5000</v>
      </c>
    </row>
    <row r="1105" spans="1:10" x14ac:dyDescent="0.25">
      <c r="A1105" s="16">
        <v>42704</v>
      </c>
      <c r="B1105" s="9" t="s">
        <v>17</v>
      </c>
      <c r="C1105" s="9">
        <v>5000</v>
      </c>
      <c r="D1105" s="9" t="s">
        <v>11</v>
      </c>
      <c r="E1105" s="10">
        <v>184</v>
      </c>
      <c r="F1105" s="10">
        <v>184.5</v>
      </c>
      <c r="G1105" s="11">
        <v>0</v>
      </c>
      <c r="H1105" s="20">
        <f t="shared" si="949"/>
        <v>2500</v>
      </c>
      <c r="I1105" s="20">
        <v>0</v>
      </c>
      <c r="J1105" s="12">
        <f t="shared" si="951"/>
        <v>2500</v>
      </c>
    </row>
    <row r="1106" spans="1:10" x14ac:dyDescent="0.25">
      <c r="A1106" s="16">
        <v>42704</v>
      </c>
      <c r="B1106" s="9" t="s">
        <v>10</v>
      </c>
      <c r="C1106" s="9">
        <v>100</v>
      </c>
      <c r="D1106" s="9" t="s">
        <v>15</v>
      </c>
      <c r="E1106" s="10">
        <v>3310</v>
      </c>
      <c r="F1106" s="10">
        <v>3335</v>
      </c>
      <c r="G1106" s="11">
        <v>0</v>
      </c>
      <c r="H1106" s="18">
        <f t="shared" ref="H1106:H1108" si="952">(E1106-F1106)*C1106</f>
        <v>-2500</v>
      </c>
      <c r="I1106" s="20">
        <v>0</v>
      </c>
      <c r="J1106" s="14">
        <f t="shared" ref="J1106:J1108" si="953">+I1106+H1106</f>
        <v>-2500</v>
      </c>
    </row>
    <row r="1107" spans="1:10" x14ac:dyDescent="0.25">
      <c r="A1107" s="16">
        <v>42703</v>
      </c>
      <c r="B1107" s="9" t="s">
        <v>17</v>
      </c>
      <c r="C1107" s="9">
        <v>5000</v>
      </c>
      <c r="D1107" s="9" t="s">
        <v>15</v>
      </c>
      <c r="E1107" s="10">
        <v>167.5</v>
      </c>
      <c r="F1107" s="10">
        <v>166.75</v>
      </c>
      <c r="G1107" s="11">
        <v>0</v>
      </c>
      <c r="H1107" s="18">
        <f t="shared" si="952"/>
        <v>3750</v>
      </c>
      <c r="I1107" s="20">
        <v>0</v>
      </c>
      <c r="J1107" s="14">
        <f t="shared" si="953"/>
        <v>3750</v>
      </c>
    </row>
    <row r="1108" spans="1:10" x14ac:dyDescent="0.25">
      <c r="A1108" s="16">
        <v>42703</v>
      </c>
      <c r="B1108" s="9" t="s">
        <v>12</v>
      </c>
      <c r="C1108" s="9">
        <v>5000</v>
      </c>
      <c r="D1108" s="9" t="s">
        <v>15</v>
      </c>
      <c r="E1108" s="10">
        <v>194.9</v>
      </c>
      <c r="F1108" s="10">
        <v>195.65</v>
      </c>
      <c r="G1108" s="11">
        <v>0</v>
      </c>
      <c r="H1108" s="18">
        <f t="shared" si="952"/>
        <v>-3750</v>
      </c>
      <c r="I1108" s="20">
        <v>0</v>
      </c>
      <c r="J1108" s="14">
        <f t="shared" si="953"/>
        <v>-3750</v>
      </c>
    </row>
    <row r="1109" spans="1:10" x14ac:dyDescent="0.25">
      <c r="A1109" s="16">
        <v>42703</v>
      </c>
      <c r="B1109" s="9" t="s">
        <v>10</v>
      </c>
      <c r="C1109" s="9">
        <v>100</v>
      </c>
      <c r="D1109" s="9" t="s">
        <v>11</v>
      </c>
      <c r="E1109" s="10">
        <v>3215</v>
      </c>
      <c r="F1109" s="10">
        <v>3190</v>
      </c>
      <c r="G1109" s="11">
        <v>0</v>
      </c>
      <c r="H1109" s="20">
        <f t="shared" ref="H1109:H1111" si="954">IF(D1109="LONG",(F1109-E1109)*C1109,(E1109-F1109)*C1109)</f>
        <v>-2500</v>
      </c>
      <c r="I1109" s="20">
        <v>0</v>
      </c>
      <c r="J1109" s="12">
        <f t="shared" ref="J1109:J1111" si="955">(H1109+I1109)</f>
        <v>-2500</v>
      </c>
    </row>
    <row r="1110" spans="1:10" x14ac:dyDescent="0.25">
      <c r="A1110" s="16">
        <v>42703</v>
      </c>
      <c r="B1110" s="9" t="s">
        <v>10</v>
      </c>
      <c r="C1110" s="9">
        <v>100</v>
      </c>
      <c r="D1110" s="9" t="s">
        <v>11</v>
      </c>
      <c r="E1110" s="10">
        <v>3157</v>
      </c>
      <c r="F1110" s="10">
        <v>3127</v>
      </c>
      <c r="G1110" s="11">
        <v>0</v>
      </c>
      <c r="H1110" s="20">
        <f t="shared" si="954"/>
        <v>-3000</v>
      </c>
      <c r="I1110" s="20">
        <v>0</v>
      </c>
      <c r="J1110" s="12">
        <f t="shared" si="955"/>
        <v>-3000</v>
      </c>
    </row>
    <row r="1111" spans="1:10" x14ac:dyDescent="0.25">
      <c r="A1111" s="16">
        <v>42703</v>
      </c>
      <c r="B1111" s="9" t="s">
        <v>23</v>
      </c>
      <c r="C1111" s="9">
        <v>30</v>
      </c>
      <c r="D1111" s="9" t="s">
        <v>11</v>
      </c>
      <c r="E1111" s="10">
        <v>40540</v>
      </c>
      <c r="F1111" s="10">
        <v>40415</v>
      </c>
      <c r="G1111" s="11">
        <v>0</v>
      </c>
      <c r="H1111" s="20">
        <f t="shared" si="954"/>
        <v>-3750</v>
      </c>
      <c r="I1111" s="20">
        <v>0</v>
      </c>
      <c r="J1111" s="12">
        <f t="shared" si="955"/>
        <v>-3750</v>
      </c>
    </row>
    <row r="1112" spans="1:10" x14ac:dyDescent="0.25">
      <c r="A1112" s="16">
        <v>42702</v>
      </c>
      <c r="B1112" s="9" t="s">
        <v>18</v>
      </c>
      <c r="C1112" s="9">
        <v>100</v>
      </c>
      <c r="D1112" s="9" t="s">
        <v>15</v>
      </c>
      <c r="E1112" s="10">
        <v>28820</v>
      </c>
      <c r="F1112" s="10">
        <v>28770</v>
      </c>
      <c r="G1112" s="11">
        <v>0</v>
      </c>
      <c r="H1112" s="18">
        <f t="shared" ref="H1112:H1113" si="956">(E1112-F1112)*C1112</f>
        <v>5000</v>
      </c>
      <c r="I1112" s="20">
        <v>0</v>
      </c>
      <c r="J1112" s="14">
        <f t="shared" ref="J1112:J1113" si="957">+I1112+H1112</f>
        <v>5000</v>
      </c>
    </row>
    <row r="1113" spans="1:10" x14ac:dyDescent="0.25">
      <c r="A1113" s="16">
        <v>42702</v>
      </c>
      <c r="B1113" s="9" t="s">
        <v>23</v>
      </c>
      <c r="C1113" s="9">
        <v>30</v>
      </c>
      <c r="D1113" s="9" t="s">
        <v>15</v>
      </c>
      <c r="E1113" s="10">
        <v>41150</v>
      </c>
      <c r="F1113" s="10">
        <v>41000</v>
      </c>
      <c r="G1113" s="11">
        <v>0</v>
      </c>
      <c r="H1113" s="18">
        <f t="shared" si="956"/>
        <v>4500</v>
      </c>
      <c r="I1113" s="20">
        <v>0</v>
      </c>
      <c r="J1113" s="14">
        <f t="shared" si="957"/>
        <v>4500</v>
      </c>
    </row>
    <row r="1114" spans="1:10" x14ac:dyDescent="0.25">
      <c r="A1114" s="16">
        <v>42702</v>
      </c>
      <c r="B1114" s="9" t="s">
        <v>17</v>
      </c>
      <c r="C1114" s="9">
        <v>5000</v>
      </c>
      <c r="D1114" s="9" t="s">
        <v>11</v>
      </c>
      <c r="E1114" s="10">
        <v>169.4</v>
      </c>
      <c r="F1114" s="10">
        <v>169.9</v>
      </c>
      <c r="G1114" s="11">
        <v>170.5</v>
      </c>
      <c r="H1114" s="20">
        <f t="shared" ref="H1114:H1117" si="958">IF(D1114="LONG",(F1114-E1114)*C1114,(E1114-F1114)*C1114)</f>
        <v>2500</v>
      </c>
      <c r="I1114" s="20">
        <f t="shared" ref="I1114" si="959">(G1114-F1114)*C1114</f>
        <v>2999.9999999999718</v>
      </c>
      <c r="J1114" s="12">
        <f t="shared" ref="J1114:J1117" si="960">(H1114+I1114)</f>
        <v>5499.9999999999718</v>
      </c>
    </row>
    <row r="1115" spans="1:10" x14ac:dyDescent="0.25">
      <c r="A1115" s="16">
        <v>42702</v>
      </c>
      <c r="B1115" s="9" t="s">
        <v>25</v>
      </c>
      <c r="C1115" s="9">
        <v>5000</v>
      </c>
      <c r="D1115" s="9" t="s">
        <v>11</v>
      </c>
      <c r="E1115" s="10">
        <v>197.9</v>
      </c>
      <c r="F1115" s="10">
        <v>198.4</v>
      </c>
      <c r="G1115" s="11">
        <v>0</v>
      </c>
      <c r="H1115" s="20">
        <f t="shared" si="958"/>
        <v>2500</v>
      </c>
      <c r="I1115" s="20">
        <v>0</v>
      </c>
      <c r="J1115" s="12">
        <f t="shared" si="960"/>
        <v>2500</v>
      </c>
    </row>
    <row r="1116" spans="1:10" x14ac:dyDescent="0.25">
      <c r="A1116" s="16">
        <v>42702</v>
      </c>
      <c r="B1116" s="9" t="s">
        <v>25</v>
      </c>
      <c r="C1116" s="9">
        <v>5000</v>
      </c>
      <c r="D1116" s="9" t="s">
        <v>11</v>
      </c>
      <c r="E1116" s="10">
        <v>203</v>
      </c>
      <c r="F1116" s="10">
        <v>203.4</v>
      </c>
      <c r="G1116" s="11">
        <v>0</v>
      </c>
      <c r="H1116" s="20">
        <f t="shared" si="958"/>
        <v>2000.0000000000284</v>
      </c>
      <c r="I1116" s="20">
        <v>0</v>
      </c>
      <c r="J1116" s="12">
        <f t="shared" si="960"/>
        <v>2000.0000000000284</v>
      </c>
    </row>
    <row r="1117" spans="1:10" x14ac:dyDescent="0.25">
      <c r="A1117" s="16">
        <v>42702</v>
      </c>
      <c r="B1117" s="9" t="s">
        <v>10</v>
      </c>
      <c r="C1117" s="9">
        <v>100</v>
      </c>
      <c r="D1117" s="9" t="s">
        <v>11</v>
      </c>
      <c r="E1117" s="10">
        <v>3170</v>
      </c>
      <c r="F1117" s="10">
        <v>3145</v>
      </c>
      <c r="G1117" s="11">
        <v>0</v>
      </c>
      <c r="H1117" s="20">
        <f t="shared" si="958"/>
        <v>-2500</v>
      </c>
      <c r="I1117" s="20">
        <v>0</v>
      </c>
      <c r="J1117" s="12">
        <f t="shared" si="960"/>
        <v>-2500</v>
      </c>
    </row>
    <row r="1118" spans="1:10" x14ac:dyDescent="0.25">
      <c r="A1118" s="16">
        <v>42699</v>
      </c>
      <c r="B1118" s="9" t="s">
        <v>18</v>
      </c>
      <c r="C1118" s="9">
        <v>100</v>
      </c>
      <c r="D1118" s="9" t="s">
        <v>15</v>
      </c>
      <c r="E1118" s="10">
        <v>28620</v>
      </c>
      <c r="F1118" s="10">
        <v>28560</v>
      </c>
      <c r="G1118" s="11">
        <v>0</v>
      </c>
      <c r="H1118" s="18">
        <f t="shared" ref="H1118" si="961">(E1118-F1118)*C1118</f>
        <v>6000</v>
      </c>
      <c r="I1118" s="20">
        <v>0</v>
      </c>
      <c r="J1118" s="14">
        <f t="shared" ref="J1118" si="962">+I1118+H1118</f>
        <v>6000</v>
      </c>
    </row>
    <row r="1119" spans="1:10" x14ac:dyDescent="0.25">
      <c r="A1119" s="16">
        <v>42699</v>
      </c>
      <c r="B1119" s="9" t="s">
        <v>23</v>
      </c>
      <c r="C1119" s="9">
        <v>30</v>
      </c>
      <c r="D1119" s="9" t="s">
        <v>11</v>
      </c>
      <c r="E1119" s="10">
        <v>40150</v>
      </c>
      <c r="F1119" s="10">
        <v>40300</v>
      </c>
      <c r="G1119" s="11">
        <v>0</v>
      </c>
      <c r="H1119" s="20">
        <f t="shared" ref="H1119" si="963">IF(D1119="LONG",(F1119-E1119)*C1119,(E1119-F1119)*C1119)</f>
        <v>4500</v>
      </c>
      <c r="I1119" s="20">
        <v>0</v>
      </c>
      <c r="J1119" s="12">
        <f t="shared" ref="J1119" si="964">(H1119+I1119)</f>
        <v>4500</v>
      </c>
    </row>
    <row r="1120" spans="1:10" x14ac:dyDescent="0.25">
      <c r="A1120" s="16">
        <v>42699</v>
      </c>
      <c r="B1120" s="9" t="s">
        <v>12</v>
      </c>
      <c r="C1120" s="9">
        <v>5000</v>
      </c>
      <c r="D1120" s="9" t="s">
        <v>15</v>
      </c>
      <c r="E1120" s="10">
        <v>187.5</v>
      </c>
      <c r="F1120" s="10">
        <v>186.75</v>
      </c>
      <c r="G1120" s="11">
        <v>0</v>
      </c>
      <c r="H1120" s="18">
        <f t="shared" ref="H1120" si="965">(E1120-F1120)*C1120</f>
        <v>3750</v>
      </c>
      <c r="I1120" s="20">
        <v>0</v>
      </c>
      <c r="J1120" s="14">
        <f t="shared" ref="J1120" si="966">+I1120+H1120</f>
        <v>3750</v>
      </c>
    </row>
    <row r="1121" spans="1:10" x14ac:dyDescent="0.25">
      <c r="A1121" s="16">
        <v>42699</v>
      </c>
      <c r="B1121" s="9" t="s">
        <v>10</v>
      </c>
      <c r="C1121" s="9">
        <v>100</v>
      </c>
      <c r="D1121" s="9" t="s">
        <v>11</v>
      </c>
      <c r="E1121" s="10">
        <v>3265</v>
      </c>
      <c r="F1121" s="10">
        <v>3240</v>
      </c>
      <c r="G1121" s="11">
        <v>0</v>
      </c>
      <c r="H1121" s="20">
        <f t="shared" ref="H1121:H1125" si="967">IF(D1121="LONG",(F1121-E1121)*C1121,(E1121-F1121)*C1121)</f>
        <v>-2500</v>
      </c>
      <c r="I1121" s="20">
        <v>0</v>
      </c>
      <c r="J1121" s="12">
        <f t="shared" ref="J1121:J1125" si="968">(H1121+I1121)</f>
        <v>-2500</v>
      </c>
    </row>
    <row r="1122" spans="1:10" x14ac:dyDescent="0.25">
      <c r="A1122" s="16">
        <v>42699</v>
      </c>
      <c r="B1122" s="9" t="s">
        <v>17</v>
      </c>
      <c r="C1122" s="9">
        <v>5000</v>
      </c>
      <c r="D1122" s="9" t="s">
        <v>11</v>
      </c>
      <c r="E1122" s="10">
        <v>156.6</v>
      </c>
      <c r="F1122" s="10">
        <v>157.1</v>
      </c>
      <c r="G1122" s="11">
        <v>0</v>
      </c>
      <c r="H1122" s="20">
        <f t="shared" si="967"/>
        <v>2500</v>
      </c>
      <c r="I1122" s="20">
        <v>0</v>
      </c>
      <c r="J1122" s="12">
        <f t="shared" si="968"/>
        <v>2500</v>
      </c>
    </row>
    <row r="1123" spans="1:10" x14ac:dyDescent="0.25">
      <c r="A1123" s="16">
        <v>42698</v>
      </c>
      <c r="B1123" s="9" t="s">
        <v>17</v>
      </c>
      <c r="C1123" s="9">
        <v>5000</v>
      </c>
      <c r="D1123" s="9" t="s">
        <v>11</v>
      </c>
      <c r="E1123" s="10">
        <v>153</v>
      </c>
      <c r="F1123" s="10">
        <v>153.5</v>
      </c>
      <c r="G1123" s="11">
        <v>0</v>
      </c>
      <c r="H1123" s="20">
        <f t="shared" si="967"/>
        <v>2500</v>
      </c>
      <c r="I1123" s="20">
        <v>0</v>
      </c>
      <c r="J1123" s="12">
        <f t="shared" si="968"/>
        <v>2500</v>
      </c>
    </row>
    <row r="1124" spans="1:10" x14ac:dyDescent="0.25">
      <c r="A1124" s="16">
        <v>42698</v>
      </c>
      <c r="B1124" s="9" t="s">
        <v>10</v>
      </c>
      <c r="C1124" s="9">
        <v>100</v>
      </c>
      <c r="D1124" s="9" t="s">
        <v>11</v>
      </c>
      <c r="E1124" s="10">
        <v>3310</v>
      </c>
      <c r="F1124" s="10">
        <v>3285</v>
      </c>
      <c r="G1124" s="11">
        <v>0</v>
      </c>
      <c r="H1124" s="20">
        <f t="shared" si="967"/>
        <v>-2500</v>
      </c>
      <c r="I1124" s="20">
        <v>0</v>
      </c>
      <c r="J1124" s="12">
        <f t="shared" si="968"/>
        <v>-2500</v>
      </c>
    </row>
    <row r="1125" spans="1:10" x14ac:dyDescent="0.25">
      <c r="A1125" s="16">
        <v>42698</v>
      </c>
      <c r="B1125" s="9" t="s">
        <v>17</v>
      </c>
      <c r="C1125" s="9">
        <v>5000</v>
      </c>
      <c r="D1125" s="9" t="s">
        <v>11</v>
      </c>
      <c r="E1125" s="10">
        <v>154.6</v>
      </c>
      <c r="F1125" s="10">
        <v>154</v>
      </c>
      <c r="G1125" s="11">
        <v>0</v>
      </c>
      <c r="H1125" s="20">
        <f t="shared" si="967"/>
        <v>-2999.9999999999718</v>
      </c>
      <c r="I1125" s="20">
        <v>0</v>
      </c>
      <c r="J1125" s="12">
        <f t="shared" si="968"/>
        <v>-2999.9999999999718</v>
      </c>
    </row>
    <row r="1126" spans="1:10" x14ac:dyDescent="0.25">
      <c r="A1126" s="16">
        <v>42698</v>
      </c>
      <c r="B1126" s="9" t="s">
        <v>23</v>
      </c>
      <c r="C1126" s="9">
        <v>30</v>
      </c>
      <c r="D1126" s="9" t="s">
        <v>15</v>
      </c>
      <c r="E1126" s="10">
        <v>40200</v>
      </c>
      <c r="F1126" s="10">
        <v>40050</v>
      </c>
      <c r="G1126" s="11">
        <v>0</v>
      </c>
      <c r="H1126" s="18">
        <f t="shared" ref="H1126:H1127" si="969">(E1126-F1126)*C1126</f>
        <v>4500</v>
      </c>
      <c r="I1126" s="20">
        <v>0</v>
      </c>
      <c r="J1126" s="14">
        <f t="shared" ref="J1126:J1127" si="970">+I1126+H1126</f>
        <v>4500</v>
      </c>
    </row>
    <row r="1127" spans="1:10" x14ac:dyDescent="0.25">
      <c r="A1127" s="16">
        <v>42697</v>
      </c>
      <c r="B1127" s="9" t="s">
        <v>14</v>
      </c>
      <c r="C1127" s="9">
        <v>100</v>
      </c>
      <c r="D1127" s="9" t="s">
        <v>15</v>
      </c>
      <c r="E1127" s="10">
        <v>29180</v>
      </c>
      <c r="F1127" s="10">
        <v>29130</v>
      </c>
      <c r="G1127" s="11">
        <v>29070</v>
      </c>
      <c r="H1127" s="18">
        <f t="shared" si="969"/>
        <v>5000</v>
      </c>
      <c r="I1127" s="20">
        <f t="shared" ref="I1127" si="971">(F1127-G1127)*C1127</f>
        <v>6000</v>
      </c>
      <c r="J1127" s="14">
        <f t="shared" si="970"/>
        <v>11000</v>
      </c>
    </row>
    <row r="1128" spans="1:10" x14ac:dyDescent="0.25">
      <c r="A1128" s="16">
        <v>42697</v>
      </c>
      <c r="B1128" s="9" t="s">
        <v>12</v>
      </c>
      <c r="C1128" s="9">
        <v>5000</v>
      </c>
      <c r="D1128" s="9" t="s">
        <v>11</v>
      </c>
      <c r="E1128" s="10">
        <v>176.5</v>
      </c>
      <c r="F1128" s="10">
        <v>177</v>
      </c>
      <c r="G1128" s="11">
        <v>0</v>
      </c>
      <c r="H1128" s="20">
        <f t="shared" ref="H1128:H1130" si="972">IF(D1128="LONG",(F1128-E1128)*C1128,(E1128-F1128)*C1128)</f>
        <v>2500</v>
      </c>
      <c r="I1128" s="20">
        <v>0</v>
      </c>
      <c r="J1128" s="12">
        <f t="shared" ref="J1128:J1130" si="973">(H1128+I1128)</f>
        <v>2500</v>
      </c>
    </row>
    <row r="1129" spans="1:10" x14ac:dyDescent="0.25">
      <c r="A1129" s="16">
        <v>42697</v>
      </c>
      <c r="B1129" s="9" t="s">
        <v>17</v>
      </c>
      <c r="C1129" s="9">
        <v>5000</v>
      </c>
      <c r="D1129" s="9" t="s">
        <v>11</v>
      </c>
      <c r="E1129" s="10">
        <v>149</v>
      </c>
      <c r="F1129" s="10">
        <v>149.5</v>
      </c>
      <c r="G1129" s="11">
        <v>0</v>
      </c>
      <c r="H1129" s="20">
        <f t="shared" si="972"/>
        <v>2500</v>
      </c>
      <c r="I1129" s="20">
        <v>0</v>
      </c>
      <c r="J1129" s="12">
        <f t="shared" si="973"/>
        <v>2500</v>
      </c>
    </row>
    <row r="1130" spans="1:10" x14ac:dyDescent="0.25">
      <c r="A1130" s="16">
        <v>42697</v>
      </c>
      <c r="B1130" s="9" t="s">
        <v>10</v>
      </c>
      <c r="C1130" s="9">
        <v>100</v>
      </c>
      <c r="D1130" s="9" t="s">
        <v>11</v>
      </c>
      <c r="E1130" s="10">
        <v>3290</v>
      </c>
      <c r="F1130" s="10">
        <v>3310</v>
      </c>
      <c r="G1130" s="11">
        <v>0</v>
      </c>
      <c r="H1130" s="20">
        <f t="shared" si="972"/>
        <v>2000</v>
      </c>
      <c r="I1130" s="20">
        <v>0</v>
      </c>
      <c r="J1130" s="12">
        <f t="shared" si="973"/>
        <v>2000</v>
      </c>
    </row>
    <row r="1131" spans="1:10" x14ac:dyDescent="0.25">
      <c r="A1131" s="16">
        <v>42696</v>
      </c>
      <c r="B1131" s="9" t="s">
        <v>14</v>
      </c>
      <c r="C1131" s="9">
        <v>100</v>
      </c>
      <c r="D1131" s="9" t="s">
        <v>15</v>
      </c>
      <c r="E1131" s="10">
        <v>29180</v>
      </c>
      <c r="F1131" s="10">
        <v>29130</v>
      </c>
      <c r="G1131" s="11">
        <v>0</v>
      </c>
      <c r="H1131" s="18">
        <f t="shared" ref="H1131" si="974">(E1131-F1131)*C1131</f>
        <v>5000</v>
      </c>
      <c r="I1131" s="20">
        <v>0</v>
      </c>
      <c r="J1131" s="14">
        <f t="shared" ref="J1131" si="975">+I1131+H1131</f>
        <v>5000</v>
      </c>
    </row>
    <row r="1132" spans="1:10" x14ac:dyDescent="0.25">
      <c r="A1132" s="16">
        <v>42696</v>
      </c>
      <c r="B1132" s="9" t="s">
        <v>12</v>
      </c>
      <c r="C1132" s="9">
        <v>5000</v>
      </c>
      <c r="D1132" s="9" t="s">
        <v>11</v>
      </c>
      <c r="E1132" s="10">
        <v>177.25</v>
      </c>
      <c r="F1132" s="10">
        <v>177.75</v>
      </c>
      <c r="G1132" s="11">
        <v>0</v>
      </c>
      <c r="H1132" s="20">
        <f t="shared" ref="H1132:H1135" si="976">IF(D1132="LONG",(F1132-E1132)*C1132,(E1132-F1132)*C1132)</f>
        <v>2500</v>
      </c>
      <c r="I1132" s="20">
        <v>0</v>
      </c>
      <c r="J1132" s="12">
        <f t="shared" ref="J1132:J1135" si="977">(H1132+I1132)</f>
        <v>2500</v>
      </c>
    </row>
    <row r="1133" spans="1:10" x14ac:dyDescent="0.25">
      <c r="A1133" s="16">
        <v>42696</v>
      </c>
      <c r="B1133" s="9" t="s">
        <v>10</v>
      </c>
      <c r="C1133" s="9">
        <v>100</v>
      </c>
      <c r="D1133" s="9" t="s">
        <v>11</v>
      </c>
      <c r="E1133" s="10">
        <v>3337</v>
      </c>
      <c r="F1133" s="10">
        <v>3357</v>
      </c>
      <c r="G1133" s="11">
        <v>0</v>
      </c>
      <c r="H1133" s="20">
        <f t="shared" si="976"/>
        <v>2000</v>
      </c>
      <c r="I1133" s="20">
        <v>0</v>
      </c>
      <c r="J1133" s="12">
        <f t="shared" si="977"/>
        <v>2000</v>
      </c>
    </row>
    <row r="1134" spans="1:10" x14ac:dyDescent="0.25">
      <c r="A1134" s="16">
        <v>42696</v>
      </c>
      <c r="B1134" s="9" t="s">
        <v>13</v>
      </c>
      <c r="C1134" s="9">
        <v>1000</v>
      </c>
      <c r="D1134" s="9" t="s">
        <v>11</v>
      </c>
      <c r="E1134" s="10">
        <v>385.5</v>
      </c>
      <c r="F1134" s="10">
        <v>383.5</v>
      </c>
      <c r="G1134" s="11">
        <v>0</v>
      </c>
      <c r="H1134" s="20">
        <f t="shared" si="976"/>
        <v>-2000</v>
      </c>
      <c r="I1134" s="20">
        <v>0</v>
      </c>
      <c r="J1134" s="12">
        <f t="shared" si="977"/>
        <v>-2000</v>
      </c>
    </row>
    <row r="1135" spans="1:10" x14ac:dyDescent="0.25">
      <c r="A1135" s="16">
        <v>42696</v>
      </c>
      <c r="B1135" s="9" t="s">
        <v>17</v>
      </c>
      <c r="C1135" s="9">
        <v>5000</v>
      </c>
      <c r="D1135" s="9" t="s">
        <v>11</v>
      </c>
      <c r="E1135" s="10">
        <v>149.1</v>
      </c>
      <c r="F1135" s="10">
        <v>149.6</v>
      </c>
      <c r="G1135" s="11">
        <v>0</v>
      </c>
      <c r="H1135" s="20">
        <f t="shared" si="976"/>
        <v>2500</v>
      </c>
      <c r="I1135" s="20">
        <v>0</v>
      </c>
      <c r="J1135" s="12">
        <f t="shared" si="977"/>
        <v>2500</v>
      </c>
    </row>
    <row r="1136" spans="1:10" x14ac:dyDescent="0.25">
      <c r="A1136" s="16">
        <v>42695</v>
      </c>
      <c r="B1136" s="9" t="s">
        <v>14</v>
      </c>
      <c r="C1136" s="9">
        <v>100</v>
      </c>
      <c r="D1136" s="9" t="s">
        <v>15</v>
      </c>
      <c r="E1136" s="10">
        <v>29100</v>
      </c>
      <c r="F1136" s="10">
        <v>29055</v>
      </c>
      <c r="G1136" s="11">
        <v>0</v>
      </c>
      <c r="H1136" s="18">
        <f t="shared" ref="H1136" si="978">(E1136-F1136)*C1136</f>
        <v>4500</v>
      </c>
      <c r="I1136" s="20">
        <v>0</v>
      </c>
      <c r="J1136" s="14">
        <f t="shared" ref="J1136" si="979">+I1136+H1136</f>
        <v>4500</v>
      </c>
    </row>
    <row r="1137" spans="1:10" x14ac:dyDescent="0.25">
      <c r="A1137" s="16">
        <v>42695</v>
      </c>
      <c r="B1137" s="9" t="s">
        <v>12</v>
      </c>
      <c r="C1137" s="9">
        <v>5000</v>
      </c>
      <c r="D1137" s="9" t="s">
        <v>11</v>
      </c>
      <c r="E1137" s="10">
        <v>175.45</v>
      </c>
      <c r="F1137" s="10">
        <v>175.95</v>
      </c>
      <c r="G1137" s="11">
        <v>0</v>
      </c>
      <c r="H1137" s="20">
        <f t="shared" ref="H1137:H1144" si="980">IF(D1137="LONG",(F1137-E1137)*C1137,(E1137-F1137)*C1137)</f>
        <v>2500</v>
      </c>
      <c r="I1137" s="20">
        <v>0</v>
      </c>
      <c r="J1137" s="12">
        <f t="shared" ref="J1137:J1144" si="981">(H1137+I1137)</f>
        <v>2500</v>
      </c>
    </row>
    <row r="1138" spans="1:10" x14ac:dyDescent="0.25">
      <c r="A1138" s="16">
        <v>42695</v>
      </c>
      <c r="B1138" s="9" t="s">
        <v>10</v>
      </c>
      <c r="C1138" s="9">
        <v>100</v>
      </c>
      <c r="D1138" s="9" t="s">
        <v>11</v>
      </c>
      <c r="E1138" s="10">
        <v>3210</v>
      </c>
      <c r="F1138" s="10">
        <v>3230</v>
      </c>
      <c r="G1138" s="11">
        <v>0</v>
      </c>
      <c r="H1138" s="20">
        <f t="shared" si="980"/>
        <v>2000</v>
      </c>
      <c r="I1138" s="20">
        <v>0</v>
      </c>
      <c r="J1138" s="12">
        <f t="shared" si="981"/>
        <v>2000</v>
      </c>
    </row>
    <row r="1139" spans="1:10" x14ac:dyDescent="0.25">
      <c r="A1139" s="16">
        <v>42695</v>
      </c>
      <c r="B1139" s="9" t="s">
        <v>12</v>
      </c>
      <c r="C1139" s="9">
        <v>5000</v>
      </c>
      <c r="D1139" s="9" t="s">
        <v>11</v>
      </c>
      <c r="E1139" s="10">
        <v>174.5</v>
      </c>
      <c r="F1139" s="10">
        <v>173.9</v>
      </c>
      <c r="G1139" s="11">
        <v>0</v>
      </c>
      <c r="H1139" s="20">
        <f t="shared" si="980"/>
        <v>-2999.9999999999718</v>
      </c>
      <c r="I1139" s="20">
        <v>0</v>
      </c>
      <c r="J1139" s="12">
        <f t="shared" si="981"/>
        <v>-2999.9999999999718</v>
      </c>
    </row>
    <row r="1140" spans="1:10" x14ac:dyDescent="0.25">
      <c r="A1140" s="16">
        <v>42692</v>
      </c>
      <c r="B1140" s="9" t="s">
        <v>17</v>
      </c>
      <c r="C1140" s="9">
        <v>5000</v>
      </c>
      <c r="D1140" s="9" t="s">
        <v>11</v>
      </c>
      <c r="E1140" s="10">
        <v>145.80000000000001</v>
      </c>
      <c r="F1140" s="10">
        <v>146.30000000000001</v>
      </c>
      <c r="G1140" s="11">
        <v>146.9</v>
      </c>
      <c r="H1140" s="20">
        <f t="shared" si="980"/>
        <v>2500</v>
      </c>
      <c r="I1140" s="20">
        <f t="shared" ref="I1140:I1144" si="982">(G1140-F1140)*C1140</f>
        <v>2999.9999999999718</v>
      </c>
      <c r="J1140" s="12">
        <f t="shared" si="981"/>
        <v>5499.9999999999718</v>
      </c>
    </row>
    <row r="1141" spans="1:10" x14ac:dyDescent="0.25">
      <c r="A1141" s="16">
        <v>42692</v>
      </c>
      <c r="B1141" s="9" t="s">
        <v>10</v>
      </c>
      <c r="C1141" s="9">
        <v>100</v>
      </c>
      <c r="D1141" s="9" t="s">
        <v>11</v>
      </c>
      <c r="E1141" s="10">
        <v>3050</v>
      </c>
      <c r="F1141" s="10">
        <v>3070</v>
      </c>
      <c r="G1141" s="11">
        <v>3100</v>
      </c>
      <c r="H1141" s="20">
        <f t="shared" si="980"/>
        <v>2000</v>
      </c>
      <c r="I1141" s="20">
        <f t="shared" si="982"/>
        <v>3000</v>
      </c>
      <c r="J1141" s="12">
        <f t="shared" si="981"/>
        <v>5000</v>
      </c>
    </row>
    <row r="1142" spans="1:10" x14ac:dyDescent="0.25">
      <c r="A1142" s="16">
        <v>42692</v>
      </c>
      <c r="B1142" s="9" t="s">
        <v>14</v>
      </c>
      <c r="C1142" s="9">
        <v>100</v>
      </c>
      <c r="D1142" s="9" t="s">
        <v>11</v>
      </c>
      <c r="E1142" s="10">
        <v>28900</v>
      </c>
      <c r="F1142" s="10">
        <v>28950</v>
      </c>
      <c r="G1142" s="11">
        <v>0</v>
      </c>
      <c r="H1142" s="20">
        <f t="shared" si="980"/>
        <v>5000</v>
      </c>
      <c r="I1142" s="20">
        <v>0</v>
      </c>
      <c r="J1142" s="12">
        <f t="shared" si="981"/>
        <v>5000</v>
      </c>
    </row>
    <row r="1143" spans="1:10" x14ac:dyDescent="0.25">
      <c r="A1143" s="16">
        <v>42691</v>
      </c>
      <c r="B1143" s="9" t="s">
        <v>17</v>
      </c>
      <c r="C1143" s="9">
        <v>5000</v>
      </c>
      <c r="D1143" s="9" t="s">
        <v>11</v>
      </c>
      <c r="E1143" s="10">
        <v>144.25</v>
      </c>
      <c r="F1143" s="10">
        <v>144.75</v>
      </c>
      <c r="G1143" s="11">
        <v>145.35</v>
      </c>
      <c r="H1143" s="20">
        <f t="shared" si="980"/>
        <v>2500</v>
      </c>
      <c r="I1143" s="20">
        <f t="shared" si="982"/>
        <v>2999.9999999999718</v>
      </c>
      <c r="J1143" s="12">
        <f t="shared" si="981"/>
        <v>5499.9999999999718</v>
      </c>
    </row>
    <row r="1144" spans="1:10" x14ac:dyDescent="0.25">
      <c r="A1144" s="16">
        <v>42691</v>
      </c>
      <c r="B1144" s="9" t="s">
        <v>12</v>
      </c>
      <c r="C1144" s="9">
        <v>5000</v>
      </c>
      <c r="D1144" s="9" t="s">
        <v>11</v>
      </c>
      <c r="E1144" s="10">
        <v>169.25</v>
      </c>
      <c r="F1144" s="10">
        <v>169.75</v>
      </c>
      <c r="G1144" s="11">
        <v>170.75</v>
      </c>
      <c r="H1144" s="20">
        <f t="shared" si="980"/>
        <v>2500</v>
      </c>
      <c r="I1144" s="20">
        <f t="shared" si="982"/>
        <v>5000</v>
      </c>
      <c r="J1144" s="12">
        <f t="shared" si="981"/>
        <v>7500</v>
      </c>
    </row>
    <row r="1145" spans="1:10" x14ac:dyDescent="0.25">
      <c r="A1145" s="16">
        <v>42691</v>
      </c>
      <c r="B1145" s="9" t="s">
        <v>14</v>
      </c>
      <c r="C1145" s="9">
        <v>100</v>
      </c>
      <c r="D1145" s="9" t="s">
        <v>15</v>
      </c>
      <c r="E1145" s="10">
        <v>29320</v>
      </c>
      <c r="F1145" s="10">
        <v>29270</v>
      </c>
      <c r="G1145" s="11">
        <v>0</v>
      </c>
      <c r="H1145" s="18">
        <f t="shared" ref="H1145:H1146" si="983">(E1145-F1145)*C1145</f>
        <v>5000</v>
      </c>
      <c r="I1145" s="20">
        <v>0</v>
      </c>
      <c r="J1145" s="14">
        <f t="shared" ref="J1145:J1146" si="984">+I1145+H1145</f>
        <v>5000</v>
      </c>
    </row>
    <row r="1146" spans="1:10" x14ac:dyDescent="0.25">
      <c r="A1146" s="16">
        <v>42691</v>
      </c>
      <c r="B1146" s="9" t="s">
        <v>10</v>
      </c>
      <c r="C1146" s="9">
        <v>100</v>
      </c>
      <c r="D1146" s="9" t="s">
        <v>15</v>
      </c>
      <c r="E1146" s="10">
        <v>3100</v>
      </c>
      <c r="F1146" s="10">
        <v>3125</v>
      </c>
      <c r="G1146" s="11">
        <v>0</v>
      </c>
      <c r="H1146" s="18">
        <f t="shared" si="983"/>
        <v>-2500</v>
      </c>
      <c r="I1146" s="20">
        <v>0</v>
      </c>
      <c r="J1146" s="14">
        <f t="shared" si="984"/>
        <v>-2500</v>
      </c>
    </row>
    <row r="1147" spans="1:10" x14ac:dyDescent="0.25">
      <c r="A1147" s="16">
        <v>42690</v>
      </c>
      <c r="B1147" s="9" t="s">
        <v>14</v>
      </c>
      <c r="C1147" s="9">
        <v>100</v>
      </c>
      <c r="D1147" s="9" t="s">
        <v>11</v>
      </c>
      <c r="E1147" s="10">
        <v>29325</v>
      </c>
      <c r="F1147" s="10">
        <v>29375</v>
      </c>
      <c r="G1147" s="11">
        <v>0</v>
      </c>
      <c r="H1147" s="20">
        <f t="shared" ref="H1147" si="985">IF(D1147="LONG",(F1147-E1147)*C1147,(E1147-F1147)*C1147)</f>
        <v>5000</v>
      </c>
      <c r="I1147" s="20">
        <v>0</v>
      </c>
      <c r="J1147" s="12">
        <f t="shared" ref="J1147" si="986">(H1147+I1147)</f>
        <v>5000</v>
      </c>
    </row>
    <row r="1148" spans="1:10" x14ac:dyDescent="0.25">
      <c r="A1148" s="16">
        <v>42690</v>
      </c>
      <c r="B1148" s="9" t="s">
        <v>12</v>
      </c>
      <c r="C1148" s="9">
        <v>5000</v>
      </c>
      <c r="D1148" s="9" t="s">
        <v>15</v>
      </c>
      <c r="E1148" s="10">
        <v>172.85</v>
      </c>
      <c r="F1148" s="10">
        <v>172.35</v>
      </c>
      <c r="G1148" s="11">
        <v>0</v>
      </c>
      <c r="H1148" s="18">
        <f t="shared" ref="H1148" si="987">(E1148-F1148)*C1148</f>
        <v>2500</v>
      </c>
      <c r="I1148" s="20">
        <v>0</v>
      </c>
      <c r="J1148" s="14">
        <f t="shared" ref="J1148" si="988">+I1148+H1148</f>
        <v>2500</v>
      </c>
    </row>
    <row r="1149" spans="1:10" x14ac:dyDescent="0.25">
      <c r="A1149" s="16">
        <v>42690</v>
      </c>
      <c r="B1149" s="9" t="s">
        <v>17</v>
      </c>
      <c r="C1149" s="9">
        <v>5000</v>
      </c>
      <c r="D1149" s="9" t="s">
        <v>11</v>
      </c>
      <c r="E1149" s="10">
        <v>148.25</v>
      </c>
      <c r="F1149" s="10">
        <v>147.65</v>
      </c>
      <c r="G1149" s="11">
        <v>0</v>
      </c>
      <c r="H1149" s="20">
        <f t="shared" ref="H1149:H1157" si="989">IF(D1149="LONG",(F1149-E1149)*C1149,(E1149-F1149)*C1149)</f>
        <v>-2999.9999999999718</v>
      </c>
      <c r="I1149" s="20">
        <v>0</v>
      </c>
      <c r="J1149" s="12">
        <f t="shared" ref="J1149:J1157" si="990">(H1149+I1149)</f>
        <v>-2999.9999999999718</v>
      </c>
    </row>
    <row r="1150" spans="1:10" x14ac:dyDescent="0.25">
      <c r="A1150" s="16">
        <v>42690</v>
      </c>
      <c r="B1150" s="9" t="s">
        <v>10</v>
      </c>
      <c r="C1150" s="9">
        <v>100</v>
      </c>
      <c r="D1150" s="9" t="s">
        <v>11</v>
      </c>
      <c r="E1150" s="10">
        <v>3085</v>
      </c>
      <c r="F1150" s="10">
        <v>3105</v>
      </c>
      <c r="G1150" s="11">
        <v>0</v>
      </c>
      <c r="H1150" s="20">
        <f t="shared" si="989"/>
        <v>2000</v>
      </c>
      <c r="I1150" s="20">
        <v>0</v>
      </c>
      <c r="J1150" s="12">
        <f t="shared" si="990"/>
        <v>2000</v>
      </c>
    </row>
    <row r="1151" spans="1:10" x14ac:dyDescent="0.25">
      <c r="A1151" s="16">
        <v>42689</v>
      </c>
      <c r="B1151" s="9" t="s">
        <v>18</v>
      </c>
      <c r="C1151" s="9">
        <v>100</v>
      </c>
      <c r="D1151" s="9" t="s">
        <v>11</v>
      </c>
      <c r="E1151" s="10">
        <v>29290</v>
      </c>
      <c r="F1151" s="10">
        <v>29340</v>
      </c>
      <c r="G1151" s="11">
        <v>0</v>
      </c>
      <c r="H1151" s="20">
        <f t="shared" si="989"/>
        <v>5000</v>
      </c>
      <c r="I1151" s="20">
        <v>0</v>
      </c>
      <c r="J1151" s="12">
        <f t="shared" si="990"/>
        <v>5000</v>
      </c>
    </row>
    <row r="1152" spans="1:10" x14ac:dyDescent="0.25">
      <c r="A1152" s="16">
        <v>42689</v>
      </c>
      <c r="B1152" s="9" t="s">
        <v>23</v>
      </c>
      <c r="C1152" s="9">
        <v>30</v>
      </c>
      <c r="D1152" s="9" t="s">
        <v>11</v>
      </c>
      <c r="E1152" s="10">
        <v>41100</v>
      </c>
      <c r="F1152" s="10">
        <v>41250</v>
      </c>
      <c r="G1152" s="11">
        <v>0</v>
      </c>
      <c r="H1152" s="20">
        <f t="shared" si="989"/>
        <v>4500</v>
      </c>
      <c r="I1152" s="20">
        <v>0</v>
      </c>
      <c r="J1152" s="12">
        <f t="shared" si="990"/>
        <v>4500</v>
      </c>
    </row>
    <row r="1153" spans="1:10" x14ac:dyDescent="0.25">
      <c r="A1153" s="16">
        <v>42689</v>
      </c>
      <c r="B1153" s="9" t="s">
        <v>19</v>
      </c>
      <c r="C1153" s="9">
        <v>5000</v>
      </c>
      <c r="D1153" s="9" t="s">
        <v>11</v>
      </c>
      <c r="E1153" s="10">
        <v>146.4</v>
      </c>
      <c r="F1153" s="10">
        <v>146.9</v>
      </c>
      <c r="G1153" s="11">
        <v>0</v>
      </c>
      <c r="H1153" s="20">
        <f t="shared" si="989"/>
        <v>2500</v>
      </c>
      <c r="I1153" s="20">
        <v>0</v>
      </c>
      <c r="J1153" s="12">
        <f t="shared" si="990"/>
        <v>2500</v>
      </c>
    </row>
    <row r="1154" spans="1:10" x14ac:dyDescent="0.25">
      <c r="A1154" s="16">
        <v>42689</v>
      </c>
      <c r="B1154" s="9" t="s">
        <v>12</v>
      </c>
      <c r="C1154" s="9">
        <v>5000</v>
      </c>
      <c r="D1154" s="9" t="s">
        <v>11</v>
      </c>
      <c r="E1154" s="10">
        <v>173.25</v>
      </c>
      <c r="F1154" s="10">
        <v>173.75</v>
      </c>
      <c r="G1154" s="11">
        <v>0</v>
      </c>
      <c r="H1154" s="20">
        <f t="shared" si="989"/>
        <v>2500</v>
      </c>
      <c r="I1154" s="20">
        <v>0</v>
      </c>
      <c r="J1154" s="12">
        <f t="shared" si="990"/>
        <v>2500</v>
      </c>
    </row>
    <row r="1155" spans="1:10" x14ac:dyDescent="0.25">
      <c r="A1155" s="16">
        <v>42689</v>
      </c>
      <c r="B1155" s="9" t="s">
        <v>12</v>
      </c>
      <c r="C1155" s="9">
        <v>5000</v>
      </c>
      <c r="D1155" s="9" t="s">
        <v>11</v>
      </c>
      <c r="E1155" s="10">
        <v>173.5</v>
      </c>
      <c r="F1155" s="10">
        <v>174</v>
      </c>
      <c r="G1155" s="11">
        <v>0</v>
      </c>
      <c r="H1155" s="20">
        <f t="shared" si="989"/>
        <v>2500</v>
      </c>
      <c r="I1155" s="20">
        <v>0</v>
      </c>
      <c r="J1155" s="12">
        <f t="shared" si="990"/>
        <v>2500</v>
      </c>
    </row>
    <row r="1156" spans="1:10" x14ac:dyDescent="0.25">
      <c r="A1156" s="16">
        <v>42689</v>
      </c>
      <c r="B1156" s="9" t="s">
        <v>10</v>
      </c>
      <c r="C1156" s="9">
        <v>100</v>
      </c>
      <c r="D1156" s="9" t="s">
        <v>11</v>
      </c>
      <c r="E1156" s="10">
        <v>2995</v>
      </c>
      <c r="F1156" s="10">
        <v>3015</v>
      </c>
      <c r="G1156" s="11">
        <v>0</v>
      </c>
      <c r="H1156" s="20">
        <f t="shared" si="989"/>
        <v>2000</v>
      </c>
      <c r="I1156" s="20">
        <v>0</v>
      </c>
      <c r="J1156" s="12">
        <f t="shared" si="990"/>
        <v>2000</v>
      </c>
    </row>
    <row r="1157" spans="1:10" x14ac:dyDescent="0.25">
      <c r="A1157" s="16">
        <v>42685</v>
      </c>
      <c r="B1157" s="9" t="s">
        <v>19</v>
      </c>
      <c r="C1157" s="9">
        <v>5000</v>
      </c>
      <c r="D1157" s="9" t="s">
        <v>11</v>
      </c>
      <c r="E1157" s="10">
        <v>142.65</v>
      </c>
      <c r="F1157" s="10">
        <v>143.15</v>
      </c>
      <c r="G1157" s="11">
        <v>0</v>
      </c>
      <c r="H1157" s="20">
        <f t="shared" si="989"/>
        <v>2500</v>
      </c>
      <c r="I1157" s="20">
        <v>0</v>
      </c>
      <c r="J1157" s="12">
        <f t="shared" si="990"/>
        <v>2500</v>
      </c>
    </row>
    <row r="1158" spans="1:10" x14ac:dyDescent="0.25">
      <c r="A1158" s="16">
        <v>42685</v>
      </c>
      <c r="B1158" s="9" t="s">
        <v>18</v>
      </c>
      <c r="C1158" s="9">
        <v>100</v>
      </c>
      <c r="D1158" s="9" t="s">
        <v>15</v>
      </c>
      <c r="E1158" s="10">
        <v>29750</v>
      </c>
      <c r="F1158" s="10">
        <v>29700</v>
      </c>
      <c r="G1158" s="11">
        <v>0</v>
      </c>
      <c r="H1158" s="18">
        <f t="shared" ref="H1158:H1160" si="991">(E1158-F1158)*C1158</f>
        <v>5000</v>
      </c>
      <c r="I1158" s="20">
        <v>0</v>
      </c>
      <c r="J1158" s="14">
        <f t="shared" ref="J1158:J1160" si="992">+I1158+H1158</f>
        <v>5000</v>
      </c>
    </row>
    <row r="1159" spans="1:10" x14ac:dyDescent="0.25">
      <c r="A1159" s="16">
        <v>42684</v>
      </c>
      <c r="B1159" s="9" t="s">
        <v>10</v>
      </c>
      <c r="C1159" s="9">
        <v>100</v>
      </c>
      <c r="D1159" s="9" t="s">
        <v>15</v>
      </c>
      <c r="E1159" s="10">
        <v>3028</v>
      </c>
      <c r="F1159" s="10">
        <v>3005</v>
      </c>
      <c r="G1159" s="11">
        <v>0</v>
      </c>
      <c r="H1159" s="18">
        <f t="shared" si="991"/>
        <v>2300</v>
      </c>
      <c r="I1159" s="20">
        <v>0</v>
      </c>
      <c r="J1159" s="14">
        <f t="shared" si="992"/>
        <v>2300</v>
      </c>
    </row>
    <row r="1160" spans="1:10" x14ac:dyDescent="0.25">
      <c r="A1160" s="16">
        <v>42684</v>
      </c>
      <c r="B1160" s="9" t="s">
        <v>17</v>
      </c>
      <c r="C1160" s="9">
        <v>5000</v>
      </c>
      <c r="D1160" s="9" t="s">
        <v>15</v>
      </c>
      <c r="E1160" s="10">
        <v>143.6</v>
      </c>
      <c r="F1160" s="10">
        <v>144.19999999999999</v>
      </c>
      <c r="G1160" s="11">
        <v>0</v>
      </c>
      <c r="H1160" s="18">
        <f t="shared" si="991"/>
        <v>-2999.9999999999718</v>
      </c>
      <c r="I1160" s="20">
        <v>0</v>
      </c>
      <c r="J1160" s="14">
        <f t="shared" si="992"/>
        <v>-2999.9999999999718</v>
      </c>
    </row>
    <row r="1161" spans="1:10" x14ac:dyDescent="0.25">
      <c r="A1161" s="16">
        <v>42684</v>
      </c>
      <c r="B1161" s="9" t="s">
        <v>18</v>
      </c>
      <c r="C1161" s="9">
        <v>100</v>
      </c>
      <c r="D1161" s="9" t="s">
        <v>11</v>
      </c>
      <c r="E1161" s="10">
        <v>30090</v>
      </c>
      <c r="F1161" s="10">
        <v>30140</v>
      </c>
      <c r="G1161" s="11">
        <v>30200</v>
      </c>
      <c r="H1161" s="20">
        <f t="shared" ref="H1161:H1162" si="993">IF(D1161="LONG",(F1161-E1161)*C1161,(E1161-F1161)*C1161)</f>
        <v>5000</v>
      </c>
      <c r="I1161" s="20">
        <f t="shared" ref="I1161:I1162" si="994">(G1161-F1161)*C1161</f>
        <v>6000</v>
      </c>
      <c r="J1161" s="12">
        <f t="shared" ref="J1161:J1162" si="995">(H1161+I1161)</f>
        <v>11000</v>
      </c>
    </row>
    <row r="1162" spans="1:10" x14ac:dyDescent="0.25">
      <c r="A1162" s="16">
        <v>42684</v>
      </c>
      <c r="B1162" s="9" t="s">
        <v>23</v>
      </c>
      <c r="C1162" s="9">
        <v>30</v>
      </c>
      <c r="D1162" s="9" t="s">
        <v>11</v>
      </c>
      <c r="E1162" s="10">
        <v>44040</v>
      </c>
      <c r="F1162" s="10">
        <v>44190</v>
      </c>
      <c r="G1162" s="11">
        <v>44390</v>
      </c>
      <c r="H1162" s="20">
        <f t="shared" si="993"/>
        <v>4500</v>
      </c>
      <c r="I1162" s="20">
        <f t="shared" si="994"/>
        <v>6000</v>
      </c>
      <c r="J1162" s="12">
        <f t="shared" si="995"/>
        <v>10500</v>
      </c>
    </row>
    <row r="1163" spans="1:10" x14ac:dyDescent="0.25">
      <c r="A1163" s="16">
        <v>42684</v>
      </c>
      <c r="B1163" s="9" t="s">
        <v>12</v>
      </c>
      <c r="C1163" s="9">
        <v>5000</v>
      </c>
      <c r="D1163" s="9" t="s">
        <v>15</v>
      </c>
      <c r="E1163" s="10">
        <v>168.9</v>
      </c>
      <c r="F1163" s="10">
        <v>168.4</v>
      </c>
      <c r="G1163" s="11">
        <v>0</v>
      </c>
      <c r="H1163" s="18">
        <f t="shared" ref="H1163" si="996">(E1163-F1163)*C1163</f>
        <v>2500</v>
      </c>
      <c r="I1163" s="20">
        <v>0</v>
      </c>
      <c r="J1163" s="14">
        <f t="shared" ref="J1163" si="997">+I1163+H1163</f>
        <v>2500</v>
      </c>
    </row>
    <row r="1164" spans="1:10" x14ac:dyDescent="0.25">
      <c r="A1164" s="16">
        <v>42684</v>
      </c>
      <c r="B1164" s="9" t="s">
        <v>20</v>
      </c>
      <c r="C1164" s="9">
        <v>1250</v>
      </c>
      <c r="D1164" s="9" t="s">
        <v>11</v>
      </c>
      <c r="E1164" s="10">
        <v>178.5</v>
      </c>
      <c r="F1164" s="10">
        <v>180.5</v>
      </c>
      <c r="G1164" s="11">
        <v>0</v>
      </c>
      <c r="H1164" s="20">
        <f t="shared" ref="H1164:H1168" si="998">IF(D1164="LONG",(F1164-E1164)*C1164,(E1164-F1164)*C1164)</f>
        <v>2500</v>
      </c>
      <c r="I1164" s="20">
        <v>0</v>
      </c>
      <c r="J1164" s="12">
        <f t="shared" ref="J1164:J1168" si="999">(H1164+I1164)</f>
        <v>2500</v>
      </c>
    </row>
    <row r="1165" spans="1:10" x14ac:dyDescent="0.25">
      <c r="A1165" s="16">
        <v>42683</v>
      </c>
      <c r="B1165" s="9" t="s">
        <v>18</v>
      </c>
      <c r="C1165" s="9">
        <v>100</v>
      </c>
      <c r="D1165" s="9" t="s">
        <v>11</v>
      </c>
      <c r="E1165" s="10">
        <v>30420</v>
      </c>
      <c r="F1165" s="10">
        <v>30470</v>
      </c>
      <c r="G1165" s="11">
        <v>30490</v>
      </c>
      <c r="H1165" s="20">
        <f t="shared" si="998"/>
        <v>5000</v>
      </c>
      <c r="I1165" s="20">
        <f t="shared" ref="I1165:I1168" si="1000">(G1165-F1165)*C1165</f>
        <v>2000</v>
      </c>
      <c r="J1165" s="12">
        <f t="shared" si="999"/>
        <v>7000</v>
      </c>
    </row>
    <row r="1166" spans="1:10" x14ac:dyDescent="0.25">
      <c r="A1166" s="16">
        <v>42683</v>
      </c>
      <c r="B1166" s="9" t="s">
        <v>12</v>
      </c>
      <c r="C1166" s="9">
        <v>5000</v>
      </c>
      <c r="D1166" s="9" t="s">
        <v>11</v>
      </c>
      <c r="E1166" s="10">
        <v>163.75</v>
      </c>
      <c r="F1166" s="10">
        <v>164.25</v>
      </c>
      <c r="G1166" s="11">
        <v>165</v>
      </c>
      <c r="H1166" s="20">
        <f t="shared" si="998"/>
        <v>2500</v>
      </c>
      <c r="I1166" s="20">
        <f t="shared" si="1000"/>
        <v>3750</v>
      </c>
      <c r="J1166" s="12">
        <f t="shared" si="999"/>
        <v>6250</v>
      </c>
    </row>
    <row r="1167" spans="1:10" x14ac:dyDescent="0.25">
      <c r="A1167" s="16">
        <v>42683</v>
      </c>
      <c r="B1167" s="9" t="s">
        <v>17</v>
      </c>
      <c r="C1167" s="9">
        <v>5000</v>
      </c>
      <c r="D1167" s="9" t="s">
        <v>11</v>
      </c>
      <c r="E1167" s="10">
        <v>139</v>
      </c>
      <c r="F1167" s="10">
        <v>139.5</v>
      </c>
      <c r="G1167" s="11">
        <v>140</v>
      </c>
      <c r="H1167" s="20">
        <f t="shared" si="998"/>
        <v>2500</v>
      </c>
      <c r="I1167" s="20">
        <f t="shared" si="1000"/>
        <v>2500</v>
      </c>
      <c r="J1167" s="12">
        <f t="shared" si="999"/>
        <v>5000</v>
      </c>
    </row>
    <row r="1168" spans="1:10" x14ac:dyDescent="0.25">
      <c r="A1168" s="16">
        <v>42683</v>
      </c>
      <c r="B1168" s="9" t="s">
        <v>10</v>
      </c>
      <c r="C1168" s="9">
        <v>100</v>
      </c>
      <c r="D1168" s="9" t="s">
        <v>11</v>
      </c>
      <c r="E1168" s="10">
        <v>2988</v>
      </c>
      <c r="F1168" s="10">
        <v>3008</v>
      </c>
      <c r="G1168" s="11">
        <v>3033</v>
      </c>
      <c r="H1168" s="20">
        <f t="shared" si="998"/>
        <v>2000</v>
      </c>
      <c r="I1168" s="20">
        <f t="shared" si="1000"/>
        <v>2500</v>
      </c>
      <c r="J1168" s="12">
        <f t="shared" si="999"/>
        <v>4500</v>
      </c>
    </row>
    <row r="1169" spans="1:10" x14ac:dyDescent="0.25">
      <c r="A1169" s="16">
        <v>42682</v>
      </c>
      <c r="B1169" s="9" t="s">
        <v>18</v>
      </c>
      <c r="C1169" s="9">
        <v>100</v>
      </c>
      <c r="D1169" s="9" t="s">
        <v>15</v>
      </c>
      <c r="E1169" s="10">
        <v>30140</v>
      </c>
      <c r="F1169" s="10">
        <v>30090</v>
      </c>
      <c r="G1169" s="11">
        <v>30030</v>
      </c>
      <c r="H1169" s="18">
        <f t="shared" ref="H1169" si="1001">(E1169-F1169)*C1169</f>
        <v>5000</v>
      </c>
      <c r="I1169" s="20">
        <f>(F1169-G1169)*C1169</f>
        <v>6000</v>
      </c>
      <c r="J1169" s="14">
        <f t="shared" ref="J1169" si="1002">+I1169+H1169</f>
        <v>11000</v>
      </c>
    </row>
    <row r="1170" spans="1:10" x14ac:dyDescent="0.25">
      <c r="A1170" s="16">
        <v>42682</v>
      </c>
      <c r="B1170" s="9" t="s">
        <v>12</v>
      </c>
      <c r="C1170" s="9">
        <v>5000</v>
      </c>
      <c r="D1170" s="9" t="s">
        <v>11</v>
      </c>
      <c r="E1170" s="10">
        <v>163.75</v>
      </c>
      <c r="F1170" s="10">
        <v>163.15</v>
      </c>
      <c r="G1170" s="11">
        <v>0</v>
      </c>
      <c r="H1170" s="20">
        <f t="shared" ref="H1170:H1173" si="1003">IF(D1170="LONG",(F1170-E1170)*C1170,(E1170-F1170)*C1170)</f>
        <v>-2999.9999999999718</v>
      </c>
      <c r="I1170" s="20">
        <v>0</v>
      </c>
      <c r="J1170" s="12">
        <f t="shared" ref="J1170:J1173" si="1004">(H1170+I1170)</f>
        <v>-2999.9999999999718</v>
      </c>
    </row>
    <row r="1171" spans="1:10" x14ac:dyDescent="0.25">
      <c r="A1171" s="16">
        <v>42682</v>
      </c>
      <c r="B1171" s="9" t="s">
        <v>10</v>
      </c>
      <c r="C1171" s="9">
        <v>100</v>
      </c>
      <c r="D1171" s="9" t="s">
        <v>11</v>
      </c>
      <c r="E1171" s="10">
        <v>3000</v>
      </c>
      <c r="F1171" s="10">
        <v>3019</v>
      </c>
      <c r="G1171" s="11">
        <v>0</v>
      </c>
      <c r="H1171" s="20">
        <f t="shared" si="1003"/>
        <v>1900</v>
      </c>
      <c r="I1171" s="20">
        <v>0</v>
      </c>
      <c r="J1171" s="12">
        <f t="shared" si="1004"/>
        <v>1900</v>
      </c>
    </row>
    <row r="1172" spans="1:10" x14ac:dyDescent="0.25">
      <c r="A1172" s="16">
        <v>42682</v>
      </c>
      <c r="B1172" s="9" t="s">
        <v>12</v>
      </c>
      <c r="C1172" s="9">
        <v>5000</v>
      </c>
      <c r="D1172" s="9" t="s">
        <v>11</v>
      </c>
      <c r="E1172" s="10">
        <v>162.75</v>
      </c>
      <c r="F1172" s="10">
        <v>163.25</v>
      </c>
      <c r="G1172" s="11">
        <v>0</v>
      </c>
      <c r="H1172" s="20">
        <f t="shared" si="1003"/>
        <v>2500</v>
      </c>
      <c r="I1172" s="20">
        <v>0</v>
      </c>
      <c r="J1172" s="12">
        <f t="shared" si="1004"/>
        <v>2500</v>
      </c>
    </row>
    <row r="1173" spans="1:10" x14ac:dyDescent="0.25">
      <c r="A1173" s="16">
        <v>42682</v>
      </c>
      <c r="B1173" s="9" t="s">
        <v>19</v>
      </c>
      <c r="C1173" s="9">
        <v>5000</v>
      </c>
      <c r="D1173" s="9" t="s">
        <v>11</v>
      </c>
      <c r="E1173" s="10">
        <v>138.4</v>
      </c>
      <c r="F1173" s="10">
        <v>138.9</v>
      </c>
      <c r="G1173" s="11">
        <v>0</v>
      </c>
      <c r="H1173" s="20">
        <f t="shared" si="1003"/>
        <v>2500</v>
      </c>
      <c r="I1173" s="20">
        <v>0</v>
      </c>
      <c r="J1173" s="12">
        <f t="shared" si="1004"/>
        <v>2500</v>
      </c>
    </row>
    <row r="1174" spans="1:10" x14ac:dyDescent="0.25">
      <c r="A1174" s="16">
        <v>42681</v>
      </c>
      <c r="B1174" s="9" t="s">
        <v>22</v>
      </c>
      <c r="C1174" s="9">
        <v>30</v>
      </c>
      <c r="D1174" s="9" t="s">
        <v>15</v>
      </c>
      <c r="E1174" s="10">
        <v>43075</v>
      </c>
      <c r="F1174" s="10">
        <v>42875</v>
      </c>
      <c r="G1174" s="11">
        <v>0</v>
      </c>
      <c r="H1174" s="18">
        <f t="shared" ref="H1174" si="1005">(E1174-F1174)*C1174</f>
        <v>6000</v>
      </c>
      <c r="I1174" s="20">
        <v>0</v>
      </c>
      <c r="J1174" s="14">
        <f t="shared" ref="J1174" si="1006">+I1174+H1174</f>
        <v>6000</v>
      </c>
    </row>
    <row r="1175" spans="1:10" x14ac:dyDescent="0.25">
      <c r="A1175" s="16">
        <v>42681</v>
      </c>
      <c r="B1175" s="9" t="s">
        <v>10</v>
      </c>
      <c r="C1175" s="9">
        <v>100</v>
      </c>
      <c r="D1175" s="9" t="s">
        <v>11</v>
      </c>
      <c r="E1175" s="10">
        <v>2990</v>
      </c>
      <c r="F1175" s="10">
        <v>3009</v>
      </c>
      <c r="G1175" s="11">
        <v>0</v>
      </c>
      <c r="H1175" s="20">
        <f t="shared" ref="H1175:H1176" si="1007">IF(D1175="LONG",(F1175-E1175)*C1175,(E1175-F1175)*C1175)</f>
        <v>1900</v>
      </c>
      <c r="I1175" s="20">
        <v>0</v>
      </c>
      <c r="J1175" s="12">
        <f t="shared" ref="J1175:J1176" si="1008">(H1175+I1175)</f>
        <v>1900</v>
      </c>
    </row>
    <row r="1176" spans="1:10" x14ac:dyDescent="0.25">
      <c r="A1176" s="16">
        <v>42681</v>
      </c>
      <c r="B1176" s="9" t="s">
        <v>12</v>
      </c>
      <c r="C1176" s="9">
        <v>5000</v>
      </c>
      <c r="D1176" s="9" t="s">
        <v>11</v>
      </c>
      <c r="E1176" s="10">
        <v>165.9</v>
      </c>
      <c r="F1176" s="10">
        <v>165.3</v>
      </c>
      <c r="G1176" s="11">
        <v>0</v>
      </c>
      <c r="H1176" s="20">
        <f t="shared" si="1007"/>
        <v>-2999.9999999999718</v>
      </c>
      <c r="I1176" s="20">
        <v>0</v>
      </c>
      <c r="J1176" s="12">
        <f t="shared" si="1008"/>
        <v>-2999.9999999999718</v>
      </c>
    </row>
    <row r="1177" spans="1:10" x14ac:dyDescent="0.25">
      <c r="A1177" s="16">
        <v>42678</v>
      </c>
      <c r="B1177" s="9" t="s">
        <v>19</v>
      </c>
      <c r="C1177" s="9">
        <v>5000</v>
      </c>
      <c r="D1177" s="9" t="s">
        <v>15</v>
      </c>
      <c r="E1177" s="10">
        <v>138.9</v>
      </c>
      <c r="F1177" s="10">
        <v>138.4</v>
      </c>
      <c r="G1177" s="11">
        <v>0</v>
      </c>
      <c r="H1177" s="18">
        <f t="shared" ref="H1177:H1178" si="1009">(E1177-F1177)*C1177</f>
        <v>2500</v>
      </c>
      <c r="I1177" s="20">
        <v>0</v>
      </c>
      <c r="J1177" s="14">
        <f t="shared" ref="J1177:J1178" si="1010">+I1177+H1177</f>
        <v>2500</v>
      </c>
    </row>
    <row r="1178" spans="1:10" x14ac:dyDescent="0.25">
      <c r="A1178" s="16">
        <v>42678</v>
      </c>
      <c r="B1178" s="9" t="s">
        <v>18</v>
      </c>
      <c r="C1178" s="9">
        <v>100</v>
      </c>
      <c r="D1178" s="9" t="s">
        <v>15</v>
      </c>
      <c r="E1178" s="10">
        <v>30515</v>
      </c>
      <c r="F1178" s="10">
        <v>30465</v>
      </c>
      <c r="G1178" s="11">
        <v>0</v>
      </c>
      <c r="H1178" s="18">
        <f t="shared" si="1009"/>
        <v>5000</v>
      </c>
      <c r="I1178" s="20">
        <v>0</v>
      </c>
      <c r="J1178" s="14">
        <f t="shared" si="1010"/>
        <v>5000</v>
      </c>
    </row>
    <row r="1179" spans="1:10" x14ac:dyDescent="0.25">
      <c r="A1179" s="16">
        <v>42678</v>
      </c>
      <c r="B1179" s="9" t="s">
        <v>10</v>
      </c>
      <c r="C1179" s="9">
        <v>100</v>
      </c>
      <c r="D1179" s="9" t="s">
        <v>11</v>
      </c>
      <c r="E1179" s="10">
        <v>2985</v>
      </c>
      <c r="F1179" s="10">
        <v>2960</v>
      </c>
      <c r="G1179" s="11">
        <v>0</v>
      </c>
      <c r="H1179" s="20">
        <f t="shared" ref="H1179:H1183" si="1011">IF(D1179="LONG",(F1179-E1179)*C1179,(E1179-F1179)*C1179)</f>
        <v>-2500</v>
      </c>
      <c r="I1179" s="20">
        <v>0</v>
      </c>
      <c r="J1179" s="12">
        <f t="shared" ref="J1179:J1183" si="1012">(H1179+I1179)</f>
        <v>-2500</v>
      </c>
    </row>
    <row r="1180" spans="1:10" x14ac:dyDescent="0.25">
      <c r="A1180" s="16">
        <v>42677</v>
      </c>
      <c r="B1180" s="9" t="s">
        <v>12</v>
      </c>
      <c r="C1180" s="9">
        <v>5000</v>
      </c>
      <c r="D1180" s="9" t="s">
        <v>11</v>
      </c>
      <c r="E1180" s="10">
        <v>163.25</v>
      </c>
      <c r="F1180" s="10">
        <v>163.75</v>
      </c>
      <c r="G1180" s="11">
        <v>164.35400000000001</v>
      </c>
      <c r="H1180" s="20">
        <f t="shared" si="1011"/>
        <v>2500</v>
      </c>
      <c r="I1180" s="20">
        <f t="shared" ref="I1180:I1183" si="1013">(G1180-F1180)*C1180</f>
        <v>3020.0000000000673</v>
      </c>
      <c r="J1180" s="12">
        <f t="shared" si="1012"/>
        <v>5520.0000000000673</v>
      </c>
    </row>
    <row r="1181" spans="1:10" x14ac:dyDescent="0.25">
      <c r="A1181" s="16">
        <v>42677</v>
      </c>
      <c r="B1181" s="9" t="s">
        <v>10</v>
      </c>
      <c r="C1181" s="9">
        <v>100</v>
      </c>
      <c r="D1181" s="9" t="s">
        <v>11</v>
      </c>
      <c r="E1181" s="10">
        <v>3050</v>
      </c>
      <c r="F1181" s="10">
        <v>3069</v>
      </c>
      <c r="G1181" s="11">
        <v>0</v>
      </c>
      <c r="H1181" s="20">
        <f t="shared" si="1011"/>
        <v>1900</v>
      </c>
      <c r="I1181" s="20">
        <v>0</v>
      </c>
      <c r="J1181" s="12">
        <f t="shared" si="1012"/>
        <v>1900</v>
      </c>
    </row>
    <row r="1182" spans="1:10" x14ac:dyDescent="0.25">
      <c r="A1182" s="16">
        <v>42677</v>
      </c>
      <c r="B1182" s="9" t="s">
        <v>23</v>
      </c>
      <c r="C1182" s="9">
        <v>30</v>
      </c>
      <c r="D1182" s="9" t="s">
        <v>11</v>
      </c>
      <c r="E1182" s="10">
        <v>43060</v>
      </c>
      <c r="F1182" s="10">
        <v>42885</v>
      </c>
      <c r="G1182" s="11">
        <v>0</v>
      </c>
      <c r="H1182" s="20">
        <f t="shared" si="1011"/>
        <v>-5250</v>
      </c>
      <c r="I1182" s="20">
        <v>0</v>
      </c>
      <c r="J1182" s="12">
        <f t="shared" si="1012"/>
        <v>-5250</v>
      </c>
    </row>
    <row r="1183" spans="1:10" x14ac:dyDescent="0.25">
      <c r="A1183" s="16">
        <v>42677</v>
      </c>
      <c r="B1183" s="9" t="s">
        <v>12</v>
      </c>
      <c r="C1183" s="9">
        <v>5000</v>
      </c>
      <c r="D1183" s="9" t="s">
        <v>11</v>
      </c>
      <c r="E1183" s="10">
        <v>161.85</v>
      </c>
      <c r="F1183" s="10">
        <v>162.35</v>
      </c>
      <c r="G1183" s="11">
        <v>162.94999999999999</v>
      </c>
      <c r="H1183" s="20">
        <f t="shared" si="1011"/>
        <v>2500</v>
      </c>
      <c r="I1183" s="20">
        <f t="shared" si="1013"/>
        <v>2999.9999999999718</v>
      </c>
      <c r="J1183" s="12">
        <f t="shared" si="1012"/>
        <v>5499.9999999999718</v>
      </c>
    </row>
    <row r="1184" spans="1:10" x14ac:dyDescent="0.25">
      <c r="A1184" s="16">
        <v>42676</v>
      </c>
      <c r="B1184" s="9" t="s">
        <v>10</v>
      </c>
      <c r="C1184" s="9">
        <v>100</v>
      </c>
      <c r="D1184" s="9" t="s">
        <v>15</v>
      </c>
      <c r="E1184" s="10">
        <v>3105</v>
      </c>
      <c r="F1184" s="10">
        <v>3080</v>
      </c>
      <c r="G1184" s="11">
        <v>0</v>
      </c>
      <c r="H1184" s="18">
        <f t="shared" ref="H1184" si="1014">(E1184-F1184)*C1184</f>
        <v>2500</v>
      </c>
      <c r="I1184" s="20">
        <v>0</v>
      </c>
      <c r="J1184" s="14">
        <f t="shared" ref="J1184" si="1015">+I1184+H1184</f>
        <v>2500</v>
      </c>
    </row>
    <row r="1185" spans="1:10" x14ac:dyDescent="0.25">
      <c r="A1185" s="54"/>
      <c r="B1185" s="54"/>
      <c r="C1185" s="54"/>
      <c r="D1185" s="54"/>
      <c r="E1185" s="54"/>
      <c r="F1185" s="54"/>
      <c r="G1185" s="54"/>
      <c r="H1185" s="55"/>
      <c r="I1185" s="55"/>
      <c r="J1185" s="58"/>
    </row>
    <row r="1186" spans="1:10" x14ac:dyDescent="0.25">
      <c r="A1186" s="16">
        <v>42670</v>
      </c>
      <c r="B1186" s="9" t="s">
        <v>12</v>
      </c>
      <c r="C1186" s="9">
        <v>5000</v>
      </c>
      <c r="D1186" s="9" t="s">
        <v>11</v>
      </c>
      <c r="E1186" s="10">
        <v>156</v>
      </c>
      <c r="F1186" s="10">
        <v>156.5</v>
      </c>
      <c r="G1186" s="11">
        <v>157.1</v>
      </c>
      <c r="H1186" s="20">
        <f t="shared" ref="H1186:H1193" si="1016">IF(D1186="LONG",(F1186-E1186)*C1186,(E1186-F1186)*C1186)</f>
        <v>2500</v>
      </c>
      <c r="I1186" s="20">
        <f t="shared" ref="I1186:I1193" si="1017">(G1186-F1186)*C1186</f>
        <v>2999.9999999999718</v>
      </c>
      <c r="J1186" s="12">
        <f t="shared" ref="J1186:J1193" si="1018">(H1186+I1186)</f>
        <v>5499.9999999999718</v>
      </c>
    </row>
    <row r="1187" spans="1:10" x14ac:dyDescent="0.25">
      <c r="A1187" s="16">
        <v>42669</v>
      </c>
      <c r="B1187" s="9" t="s">
        <v>12</v>
      </c>
      <c r="C1187" s="9">
        <v>5000</v>
      </c>
      <c r="D1187" s="9" t="s">
        <v>11</v>
      </c>
      <c r="E1187" s="10">
        <v>156.65</v>
      </c>
      <c r="F1187" s="10">
        <v>156.9</v>
      </c>
      <c r="G1187" s="11">
        <v>0</v>
      </c>
      <c r="H1187" s="20">
        <f t="shared" si="1016"/>
        <v>1250</v>
      </c>
      <c r="I1187" s="20">
        <v>0</v>
      </c>
      <c r="J1187" s="12">
        <f t="shared" si="1018"/>
        <v>1250</v>
      </c>
    </row>
    <row r="1188" spans="1:10" x14ac:dyDescent="0.25">
      <c r="A1188" s="16">
        <v>42669</v>
      </c>
      <c r="B1188" s="9" t="s">
        <v>19</v>
      </c>
      <c r="C1188" s="9">
        <v>5000</v>
      </c>
      <c r="D1188" s="9" t="s">
        <v>11</v>
      </c>
      <c r="E1188" s="10">
        <v>136.05000000000001</v>
      </c>
      <c r="F1188" s="10">
        <v>136.55000000000001</v>
      </c>
      <c r="G1188" s="11">
        <v>137.15</v>
      </c>
      <c r="H1188" s="20">
        <f t="shared" si="1016"/>
        <v>2500</v>
      </c>
      <c r="I1188" s="20">
        <f t="shared" si="1017"/>
        <v>2999.9999999999718</v>
      </c>
      <c r="J1188" s="12">
        <f t="shared" si="1018"/>
        <v>5499.9999999999718</v>
      </c>
    </row>
    <row r="1189" spans="1:10" x14ac:dyDescent="0.25">
      <c r="A1189" s="16">
        <v>42668</v>
      </c>
      <c r="B1189" s="9" t="s">
        <v>12</v>
      </c>
      <c r="C1189" s="9">
        <v>5000</v>
      </c>
      <c r="D1189" s="9" t="s">
        <v>11</v>
      </c>
      <c r="E1189" s="10">
        <v>157.25</v>
      </c>
      <c r="F1189" s="10">
        <v>157.75</v>
      </c>
      <c r="G1189" s="11">
        <v>0</v>
      </c>
      <c r="H1189" s="20">
        <f t="shared" si="1016"/>
        <v>2500</v>
      </c>
      <c r="I1189" s="20">
        <v>0</v>
      </c>
      <c r="J1189" s="12">
        <f t="shared" si="1018"/>
        <v>2500</v>
      </c>
    </row>
    <row r="1190" spans="1:10" x14ac:dyDescent="0.25">
      <c r="A1190" s="16">
        <v>42667</v>
      </c>
      <c r="B1190" s="9" t="s">
        <v>18</v>
      </c>
      <c r="C1190" s="9">
        <v>100</v>
      </c>
      <c r="D1190" s="9" t="s">
        <v>11</v>
      </c>
      <c r="E1190" s="10">
        <v>29775</v>
      </c>
      <c r="F1190" s="10">
        <v>29830</v>
      </c>
      <c r="G1190" s="11">
        <v>0</v>
      </c>
      <c r="H1190" s="20">
        <f t="shared" si="1016"/>
        <v>5500</v>
      </c>
      <c r="I1190" s="20">
        <v>0</v>
      </c>
      <c r="J1190" s="12">
        <f t="shared" si="1018"/>
        <v>5500</v>
      </c>
    </row>
    <row r="1191" spans="1:10" x14ac:dyDescent="0.25">
      <c r="A1191" s="16">
        <v>42667</v>
      </c>
      <c r="B1191" s="9" t="s">
        <v>17</v>
      </c>
      <c r="C1191" s="9">
        <v>5000</v>
      </c>
      <c r="D1191" s="9" t="s">
        <v>11</v>
      </c>
      <c r="E1191" s="10">
        <v>133.5</v>
      </c>
      <c r="F1191" s="10">
        <v>134</v>
      </c>
      <c r="G1191" s="11">
        <v>0</v>
      </c>
      <c r="H1191" s="20">
        <f t="shared" si="1016"/>
        <v>2500</v>
      </c>
      <c r="I1191" s="20">
        <v>0</v>
      </c>
      <c r="J1191" s="12">
        <f t="shared" si="1018"/>
        <v>2500</v>
      </c>
    </row>
    <row r="1192" spans="1:10" x14ac:dyDescent="0.25">
      <c r="A1192" s="16">
        <v>42667</v>
      </c>
      <c r="B1192" s="9" t="s">
        <v>10</v>
      </c>
      <c r="C1192" s="9">
        <v>100</v>
      </c>
      <c r="D1192" s="9" t="s">
        <v>11</v>
      </c>
      <c r="E1192" s="10">
        <v>3395</v>
      </c>
      <c r="F1192" s="10">
        <v>3415</v>
      </c>
      <c r="G1192" s="11">
        <v>0</v>
      </c>
      <c r="H1192" s="20">
        <f t="shared" si="1016"/>
        <v>2000</v>
      </c>
      <c r="I1192" s="20">
        <v>0</v>
      </c>
      <c r="J1192" s="12">
        <f t="shared" si="1018"/>
        <v>2000</v>
      </c>
    </row>
    <row r="1193" spans="1:10" x14ac:dyDescent="0.25">
      <c r="A1193" s="16">
        <v>42667</v>
      </c>
      <c r="B1193" s="9" t="s">
        <v>12</v>
      </c>
      <c r="C1193" s="9">
        <v>5000</v>
      </c>
      <c r="D1193" s="9" t="s">
        <v>11</v>
      </c>
      <c r="E1193" s="10">
        <v>151</v>
      </c>
      <c r="F1193" s="10">
        <v>151.5</v>
      </c>
      <c r="G1193" s="11">
        <v>152.1</v>
      </c>
      <c r="H1193" s="20">
        <f t="shared" si="1016"/>
        <v>2500</v>
      </c>
      <c r="I1193" s="20">
        <f t="shared" si="1017"/>
        <v>2999.9999999999718</v>
      </c>
      <c r="J1193" s="12">
        <f t="shared" si="1018"/>
        <v>5499.9999999999718</v>
      </c>
    </row>
    <row r="1194" spans="1:10" x14ac:dyDescent="0.25">
      <c r="A1194" s="16">
        <v>42664</v>
      </c>
      <c r="B1194" s="9" t="s">
        <v>10</v>
      </c>
      <c r="C1194" s="9">
        <v>100</v>
      </c>
      <c r="D1194" s="9" t="s">
        <v>15</v>
      </c>
      <c r="E1194" s="10">
        <v>3420</v>
      </c>
      <c r="F1194" s="10">
        <v>3400</v>
      </c>
      <c r="G1194" s="11">
        <v>0</v>
      </c>
      <c r="H1194" s="18">
        <f t="shared" ref="H1194" si="1019">(E1194-F1194)*C1194</f>
        <v>2000</v>
      </c>
      <c r="I1194" s="20">
        <v>0</v>
      </c>
      <c r="J1194" s="14">
        <f t="shared" ref="J1194" si="1020">+I1194+H1194</f>
        <v>2000</v>
      </c>
    </row>
    <row r="1195" spans="1:10" x14ac:dyDescent="0.25">
      <c r="A1195" s="16">
        <v>42664</v>
      </c>
      <c r="B1195" s="9" t="s">
        <v>12</v>
      </c>
      <c r="C1195" s="9">
        <v>5000</v>
      </c>
      <c r="D1195" s="9" t="s">
        <v>11</v>
      </c>
      <c r="E1195" s="10">
        <v>151.30000000000001</v>
      </c>
      <c r="F1195" s="10">
        <v>150.69999999999999</v>
      </c>
      <c r="G1195" s="11">
        <v>0</v>
      </c>
      <c r="H1195" s="20">
        <f t="shared" ref="H1195:H1196" si="1021">IF(D1195="LONG",(F1195-E1195)*C1195,(E1195-F1195)*C1195)</f>
        <v>-3000.0000000001137</v>
      </c>
      <c r="I1195" s="20">
        <v>0</v>
      </c>
      <c r="J1195" s="12">
        <f t="shared" ref="J1195:J1196" si="1022">(H1195+I1195)</f>
        <v>-3000.0000000001137</v>
      </c>
    </row>
    <row r="1196" spans="1:10" x14ac:dyDescent="0.25">
      <c r="A1196" s="16">
        <v>42664</v>
      </c>
      <c r="B1196" s="9" t="s">
        <v>23</v>
      </c>
      <c r="C1196" s="9">
        <v>30</v>
      </c>
      <c r="D1196" s="9" t="s">
        <v>11</v>
      </c>
      <c r="E1196" s="10">
        <v>41925</v>
      </c>
      <c r="F1196" s="10">
        <v>42010</v>
      </c>
      <c r="G1196" s="11">
        <v>0</v>
      </c>
      <c r="H1196" s="20">
        <f t="shared" si="1021"/>
        <v>2550</v>
      </c>
      <c r="I1196" s="20">
        <v>0</v>
      </c>
      <c r="J1196" s="12">
        <f t="shared" si="1022"/>
        <v>2550</v>
      </c>
    </row>
    <row r="1197" spans="1:10" x14ac:dyDescent="0.25">
      <c r="A1197" s="16">
        <v>42664</v>
      </c>
      <c r="B1197" s="9" t="s">
        <v>19</v>
      </c>
      <c r="C1197" s="9">
        <v>5000</v>
      </c>
      <c r="D1197" s="9" t="s">
        <v>15</v>
      </c>
      <c r="E1197" s="10">
        <v>134.25</v>
      </c>
      <c r="F1197" s="10">
        <v>134</v>
      </c>
      <c r="G1197" s="11">
        <v>0</v>
      </c>
      <c r="H1197" s="18">
        <f t="shared" ref="H1197:H1199" si="1023">(E1197-F1197)*C1197</f>
        <v>1250</v>
      </c>
      <c r="I1197" s="20">
        <v>0</v>
      </c>
      <c r="J1197" s="14">
        <f t="shared" ref="J1197:J1199" si="1024">+I1197+H1197</f>
        <v>1250</v>
      </c>
    </row>
    <row r="1198" spans="1:10" x14ac:dyDescent="0.25">
      <c r="A1198" s="16">
        <v>42664</v>
      </c>
      <c r="B1198" s="9" t="s">
        <v>12</v>
      </c>
      <c r="C1198" s="9">
        <v>5000</v>
      </c>
      <c r="D1198" s="9" t="s">
        <v>15</v>
      </c>
      <c r="E1198" s="10">
        <v>150.85</v>
      </c>
      <c r="F1198" s="10">
        <v>150.6</v>
      </c>
      <c r="G1198" s="11">
        <v>0</v>
      </c>
      <c r="H1198" s="18">
        <f t="shared" si="1023"/>
        <v>1250</v>
      </c>
      <c r="I1198" s="20">
        <v>0</v>
      </c>
      <c r="J1198" s="14">
        <f t="shared" si="1024"/>
        <v>1250</v>
      </c>
    </row>
    <row r="1199" spans="1:10" x14ac:dyDescent="0.25">
      <c r="A1199" s="16">
        <v>42663</v>
      </c>
      <c r="B1199" s="9" t="s">
        <v>18</v>
      </c>
      <c r="C1199" s="9">
        <v>100</v>
      </c>
      <c r="D1199" s="9" t="s">
        <v>15</v>
      </c>
      <c r="E1199" s="10">
        <v>29985</v>
      </c>
      <c r="F1199" s="10">
        <v>29940</v>
      </c>
      <c r="G1199" s="11">
        <v>0</v>
      </c>
      <c r="H1199" s="18">
        <f t="shared" si="1023"/>
        <v>4500</v>
      </c>
      <c r="I1199" s="20">
        <v>0</v>
      </c>
      <c r="J1199" s="14">
        <f t="shared" si="1024"/>
        <v>4500</v>
      </c>
    </row>
    <row r="1200" spans="1:10" x14ac:dyDescent="0.25">
      <c r="A1200" s="16">
        <v>42663</v>
      </c>
      <c r="B1200" s="9" t="s">
        <v>17</v>
      </c>
      <c r="C1200" s="9">
        <v>5000</v>
      </c>
      <c r="D1200" s="9" t="s">
        <v>11</v>
      </c>
      <c r="E1200" s="10">
        <v>131.5</v>
      </c>
      <c r="F1200" s="10">
        <v>130.9</v>
      </c>
      <c r="G1200" s="11">
        <v>0</v>
      </c>
      <c r="H1200" s="20">
        <f t="shared" ref="H1200:H1203" si="1025">IF(D1200="LONG",(F1200-E1200)*C1200,(E1200-F1200)*C1200)</f>
        <v>-2999.9999999999718</v>
      </c>
      <c r="I1200" s="20">
        <v>0</v>
      </c>
      <c r="J1200" s="12">
        <f t="shared" ref="J1200:J1203" si="1026">(H1200+I1200)</f>
        <v>-2999.9999999999718</v>
      </c>
    </row>
    <row r="1201" spans="1:10" x14ac:dyDescent="0.25">
      <c r="A1201" s="16">
        <v>42663</v>
      </c>
      <c r="B1201" s="9" t="s">
        <v>10</v>
      </c>
      <c r="C1201" s="9">
        <v>100</v>
      </c>
      <c r="D1201" s="9" t="s">
        <v>11</v>
      </c>
      <c r="E1201" s="10">
        <v>3440</v>
      </c>
      <c r="F1201" s="10">
        <v>3460</v>
      </c>
      <c r="G1201" s="11">
        <v>0</v>
      </c>
      <c r="H1201" s="20">
        <f t="shared" si="1025"/>
        <v>2000</v>
      </c>
      <c r="I1201" s="20">
        <v>0</v>
      </c>
      <c r="J1201" s="12">
        <f t="shared" si="1026"/>
        <v>2000</v>
      </c>
    </row>
    <row r="1202" spans="1:10" x14ac:dyDescent="0.25">
      <c r="A1202" s="16">
        <v>42662</v>
      </c>
      <c r="B1202" s="9" t="s">
        <v>17</v>
      </c>
      <c r="C1202" s="9">
        <v>5000</v>
      </c>
      <c r="D1202" s="9" t="s">
        <v>11</v>
      </c>
      <c r="E1202" s="10">
        <v>131.5</v>
      </c>
      <c r="F1202" s="10">
        <v>130.9</v>
      </c>
      <c r="G1202" s="11">
        <v>0</v>
      </c>
      <c r="H1202" s="20">
        <f t="shared" si="1025"/>
        <v>-2999.9999999999718</v>
      </c>
      <c r="I1202" s="20">
        <v>0</v>
      </c>
      <c r="J1202" s="12">
        <f t="shared" si="1026"/>
        <v>-2999.9999999999718</v>
      </c>
    </row>
    <row r="1203" spans="1:10" x14ac:dyDescent="0.25">
      <c r="A1203" s="16">
        <v>42662</v>
      </c>
      <c r="B1203" s="9" t="s">
        <v>12</v>
      </c>
      <c r="C1203" s="9">
        <v>5000</v>
      </c>
      <c r="D1203" s="9" t="s">
        <v>11</v>
      </c>
      <c r="E1203" s="10">
        <v>152.25</v>
      </c>
      <c r="F1203" s="10">
        <v>151.65</v>
      </c>
      <c r="G1203" s="11">
        <v>0</v>
      </c>
      <c r="H1203" s="20">
        <f t="shared" si="1025"/>
        <v>-2999.9999999999718</v>
      </c>
      <c r="I1203" s="20">
        <v>0</v>
      </c>
      <c r="J1203" s="12">
        <f t="shared" si="1026"/>
        <v>-2999.9999999999718</v>
      </c>
    </row>
    <row r="1204" spans="1:10" x14ac:dyDescent="0.25">
      <c r="A1204" s="16">
        <v>42661</v>
      </c>
      <c r="B1204" s="9" t="s">
        <v>18</v>
      </c>
      <c r="C1204" s="9">
        <v>100</v>
      </c>
      <c r="D1204" s="9" t="s">
        <v>15</v>
      </c>
      <c r="E1204" s="10">
        <v>29770</v>
      </c>
      <c r="F1204" s="10">
        <v>29735</v>
      </c>
      <c r="G1204" s="11">
        <v>0</v>
      </c>
      <c r="H1204" s="18">
        <f t="shared" ref="H1204:H1206" si="1027">(E1204-F1204)*C1204</f>
        <v>3500</v>
      </c>
      <c r="I1204" s="20">
        <v>0</v>
      </c>
      <c r="J1204" s="14">
        <f t="shared" ref="J1204:J1206" si="1028">+I1204+H1204</f>
        <v>3500</v>
      </c>
    </row>
    <row r="1205" spans="1:10" x14ac:dyDescent="0.25">
      <c r="A1205" s="16">
        <v>42661</v>
      </c>
      <c r="B1205" s="9" t="s">
        <v>12</v>
      </c>
      <c r="C1205" s="9">
        <v>5000</v>
      </c>
      <c r="D1205" s="9" t="s">
        <v>15</v>
      </c>
      <c r="E1205" s="10">
        <v>153.25</v>
      </c>
      <c r="F1205" s="10">
        <v>152.75</v>
      </c>
      <c r="G1205" s="11">
        <v>0</v>
      </c>
      <c r="H1205" s="18">
        <f t="shared" si="1027"/>
        <v>2500</v>
      </c>
      <c r="I1205" s="20">
        <v>0</v>
      </c>
      <c r="J1205" s="14">
        <f t="shared" si="1028"/>
        <v>2500</v>
      </c>
    </row>
    <row r="1206" spans="1:10" x14ac:dyDescent="0.25">
      <c r="A1206" s="16">
        <v>42661</v>
      </c>
      <c r="B1206" s="9" t="s">
        <v>22</v>
      </c>
      <c r="C1206" s="9">
        <v>30</v>
      </c>
      <c r="D1206" s="9" t="s">
        <v>15</v>
      </c>
      <c r="E1206" s="10">
        <v>42275</v>
      </c>
      <c r="F1206" s="10">
        <v>42125</v>
      </c>
      <c r="G1206" s="11">
        <v>0</v>
      </c>
      <c r="H1206" s="18">
        <f t="shared" si="1027"/>
        <v>4500</v>
      </c>
      <c r="I1206" s="20">
        <v>0</v>
      </c>
      <c r="J1206" s="14">
        <f t="shared" si="1028"/>
        <v>4500</v>
      </c>
    </row>
    <row r="1207" spans="1:10" x14ac:dyDescent="0.25">
      <c r="A1207" s="16">
        <v>42661</v>
      </c>
      <c r="B1207" s="9" t="s">
        <v>17</v>
      </c>
      <c r="C1207" s="9">
        <v>5000</v>
      </c>
      <c r="D1207" s="9" t="s">
        <v>11</v>
      </c>
      <c r="E1207" s="10">
        <v>133.5</v>
      </c>
      <c r="F1207" s="10">
        <v>132.9</v>
      </c>
      <c r="G1207" s="11">
        <v>0</v>
      </c>
      <c r="H1207" s="20">
        <f t="shared" ref="H1207:H1211" si="1029">IF(D1207="LONG",(F1207-E1207)*C1207,(E1207-F1207)*C1207)</f>
        <v>-2999.9999999999718</v>
      </c>
      <c r="I1207" s="20">
        <v>0</v>
      </c>
      <c r="J1207" s="12">
        <f t="shared" ref="J1207:J1211" si="1030">(H1207+I1207)</f>
        <v>-2999.9999999999718</v>
      </c>
    </row>
    <row r="1208" spans="1:10" x14ac:dyDescent="0.25">
      <c r="A1208" s="16">
        <v>42661</v>
      </c>
      <c r="B1208" s="9" t="s">
        <v>10</v>
      </c>
      <c r="C1208" s="9">
        <v>100</v>
      </c>
      <c r="D1208" s="9" t="s">
        <v>11</v>
      </c>
      <c r="E1208" s="10">
        <v>3350</v>
      </c>
      <c r="F1208" s="10">
        <v>3360</v>
      </c>
      <c r="G1208" s="11">
        <v>0</v>
      </c>
      <c r="H1208" s="20">
        <f t="shared" si="1029"/>
        <v>1000</v>
      </c>
      <c r="I1208" s="20">
        <v>0</v>
      </c>
      <c r="J1208" s="12">
        <f t="shared" si="1030"/>
        <v>1000</v>
      </c>
    </row>
    <row r="1209" spans="1:10" x14ac:dyDescent="0.25">
      <c r="A1209" s="16">
        <v>42660</v>
      </c>
      <c r="B1209" s="9" t="s">
        <v>17</v>
      </c>
      <c r="C1209" s="9">
        <v>5000</v>
      </c>
      <c r="D1209" s="9" t="s">
        <v>11</v>
      </c>
      <c r="E1209" s="10">
        <v>133.5</v>
      </c>
      <c r="F1209" s="10">
        <v>132.9</v>
      </c>
      <c r="G1209" s="11">
        <v>0</v>
      </c>
      <c r="H1209" s="20">
        <f t="shared" si="1029"/>
        <v>-2999.9999999999718</v>
      </c>
      <c r="I1209" s="20">
        <v>0</v>
      </c>
      <c r="J1209" s="12">
        <f t="shared" si="1030"/>
        <v>-2999.9999999999718</v>
      </c>
    </row>
    <row r="1210" spans="1:10" x14ac:dyDescent="0.25">
      <c r="A1210" s="16">
        <v>42660</v>
      </c>
      <c r="B1210" s="9" t="s">
        <v>12</v>
      </c>
      <c r="C1210" s="9">
        <v>5000</v>
      </c>
      <c r="D1210" s="9" t="s">
        <v>11</v>
      </c>
      <c r="E1210" s="10">
        <v>150.75</v>
      </c>
      <c r="F1210" s="10">
        <v>151.25</v>
      </c>
      <c r="G1210" s="11">
        <v>152</v>
      </c>
      <c r="H1210" s="20">
        <f t="shared" si="1029"/>
        <v>2500</v>
      </c>
      <c r="I1210" s="20">
        <f t="shared" ref="I1210" si="1031">(G1210-F1210)*C1210</f>
        <v>3750</v>
      </c>
      <c r="J1210" s="12">
        <f t="shared" si="1030"/>
        <v>6250</v>
      </c>
    </row>
    <row r="1211" spans="1:10" x14ac:dyDescent="0.25">
      <c r="A1211" s="16">
        <v>42660</v>
      </c>
      <c r="B1211" s="9" t="s">
        <v>22</v>
      </c>
      <c r="C1211" s="9">
        <v>30</v>
      </c>
      <c r="D1211" s="9" t="s">
        <v>11</v>
      </c>
      <c r="E1211" s="10">
        <v>41760</v>
      </c>
      <c r="F1211" s="10">
        <v>41910</v>
      </c>
      <c r="G1211" s="11">
        <v>0</v>
      </c>
      <c r="H1211" s="20">
        <f t="shared" si="1029"/>
        <v>4500</v>
      </c>
      <c r="I1211" s="20">
        <v>0</v>
      </c>
      <c r="J1211" s="12">
        <f t="shared" si="1030"/>
        <v>4500</v>
      </c>
    </row>
    <row r="1212" spans="1:10" x14ac:dyDescent="0.25">
      <c r="A1212" s="16">
        <v>42657</v>
      </c>
      <c r="B1212" s="9" t="s">
        <v>17</v>
      </c>
      <c r="C1212" s="9">
        <v>5000</v>
      </c>
      <c r="D1212" s="9" t="s">
        <v>15</v>
      </c>
      <c r="E1212" s="10">
        <v>133.5</v>
      </c>
      <c r="F1212" s="10">
        <v>133</v>
      </c>
      <c r="G1212" s="11">
        <v>132.4</v>
      </c>
      <c r="H1212" s="18">
        <f t="shared" ref="H1212" si="1032">(E1212-F1212)*C1212</f>
        <v>2500</v>
      </c>
      <c r="I1212" s="20">
        <f>(F1212-G1212)*C1212</f>
        <v>2999.9999999999718</v>
      </c>
      <c r="J1212" s="14">
        <f t="shared" ref="J1212" si="1033">+I1212+H1212</f>
        <v>5499.9999999999718</v>
      </c>
    </row>
    <row r="1213" spans="1:10" x14ac:dyDescent="0.25">
      <c r="A1213" s="16">
        <v>42656</v>
      </c>
      <c r="B1213" s="9" t="s">
        <v>17</v>
      </c>
      <c r="C1213" s="9">
        <v>5000</v>
      </c>
      <c r="D1213" s="9" t="s">
        <v>11</v>
      </c>
      <c r="E1213" s="10">
        <v>134.19999999999999</v>
      </c>
      <c r="F1213" s="10">
        <v>134.69999999999999</v>
      </c>
      <c r="G1213" s="11">
        <v>0</v>
      </c>
      <c r="H1213" s="20">
        <f t="shared" ref="H1213:H1215" si="1034">IF(D1213="LONG",(F1213-E1213)*C1213,(E1213-F1213)*C1213)</f>
        <v>2500</v>
      </c>
      <c r="I1213" s="20">
        <v>0</v>
      </c>
      <c r="J1213" s="12">
        <f t="shared" ref="J1213:J1215" si="1035">(H1213+I1213)</f>
        <v>2500</v>
      </c>
    </row>
    <row r="1214" spans="1:10" x14ac:dyDescent="0.25">
      <c r="A1214" s="16">
        <v>42656</v>
      </c>
      <c r="B1214" s="9" t="s">
        <v>10</v>
      </c>
      <c r="C1214" s="9">
        <v>100</v>
      </c>
      <c r="D1214" s="9" t="s">
        <v>11</v>
      </c>
      <c r="E1214" s="10">
        <v>3330</v>
      </c>
      <c r="F1214" s="10">
        <v>3350</v>
      </c>
      <c r="G1214" s="11">
        <v>0</v>
      </c>
      <c r="H1214" s="20">
        <f t="shared" si="1034"/>
        <v>2000</v>
      </c>
      <c r="I1214" s="20">
        <v>0</v>
      </c>
      <c r="J1214" s="12">
        <f t="shared" si="1035"/>
        <v>2000</v>
      </c>
    </row>
    <row r="1215" spans="1:10" x14ac:dyDescent="0.25">
      <c r="A1215" s="16">
        <v>42656</v>
      </c>
      <c r="B1215" s="9" t="s">
        <v>17</v>
      </c>
      <c r="C1215" s="9">
        <v>5000</v>
      </c>
      <c r="D1215" s="9" t="s">
        <v>11</v>
      </c>
      <c r="E1215" s="10">
        <v>150.5</v>
      </c>
      <c r="F1215" s="10">
        <v>149.9</v>
      </c>
      <c r="G1215" s="11">
        <v>0</v>
      </c>
      <c r="H1215" s="20">
        <f t="shared" si="1034"/>
        <v>-2999.9999999999718</v>
      </c>
      <c r="I1215" s="20">
        <v>0</v>
      </c>
      <c r="J1215" s="12">
        <f t="shared" si="1035"/>
        <v>-2999.9999999999718</v>
      </c>
    </row>
    <row r="1216" spans="1:10" x14ac:dyDescent="0.25">
      <c r="A1216" s="16">
        <v>42656</v>
      </c>
      <c r="B1216" s="9" t="s">
        <v>25</v>
      </c>
      <c r="C1216" s="9">
        <v>5000</v>
      </c>
      <c r="D1216" s="9" t="s">
        <v>15</v>
      </c>
      <c r="E1216" s="10">
        <v>149.5</v>
      </c>
      <c r="F1216" s="10">
        <v>149.05000000000001</v>
      </c>
      <c r="G1216" s="11">
        <v>0</v>
      </c>
      <c r="H1216" s="18">
        <f t="shared" ref="H1216:H1217" si="1036">(E1216-F1216)*C1216</f>
        <v>2249.9999999999432</v>
      </c>
      <c r="I1216" s="20">
        <v>0</v>
      </c>
      <c r="J1216" s="14">
        <f t="shared" ref="J1216:J1217" si="1037">+I1216+H1216</f>
        <v>2249.9999999999432</v>
      </c>
    </row>
    <row r="1217" spans="1:10" x14ac:dyDescent="0.25">
      <c r="A1217" s="16">
        <v>42653</v>
      </c>
      <c r="B1217" s="9" t="s">
        <v>23</v>
      </c>
      <c r="C1217" s="9">
        <v>30</v>
      </c>
      <c r="D1217" s="9" t="s">
        <v>15</v>
      </c>
      <c r="E1217" s="10">
        <v>42375</v>
      </c>
      <c r="F1217" s="10">
        <v>42225</v>
      </c>
      <c r="G1217" s="11">
        <v>0</v>
      </c>
      <c r="H1217" s="18">
        <f t="shared" si="1036"/>
        <v>4500</v>
      </c>
      <c r="I1217" s="20">
        <v>0</v>
      </c>
      <c r="J1217" s="14">
        <f t="shared" si="1037"/>
        <v>4500</v>
      </c>
    </row>
    <row r="1218" spans="1:10" x14ac:dyDescent="0.25">
      <c r="A1218" s="16">
        <v>42653</v>
      </c>
      <c r="B1218" s="9" t="s">
        <v>17</v>
      </c>
      <c r="C1218" s="9">
        <v>5000</v>
      </c>
      <c r="D1218" s="9" t="s">
        <v>11</v>
      </c>
      <c r="E1218" s="10">
        <v>139.6</v>
      </c>
      <c r="F1218" s="10">
        <v>139</v>
      </c>
      <c r="G1218" s="11">
        <v>0</v>
      </c>
      <c r="H1218" s="20">
        <f t="shared" ref="H1218" si="1038">IF(D1218="LONG",(F1218-E1218)*C1218,(E1218-F1218)*C1218)</f>
        <v>-2999.9999999999718</v>
      </c>
      <c r="I1218" s="20">
        <v>0</v>
      </c>
      <c r="J1218" s="12">
        <f t="shared" ref="J1218" si="1039">(H1218+I1218)</f>
        <v>-2999.9999999999718</v>
      </c>
    </row>
    <row r="1219" spans="1:10" x14ac:dyDescent="0.25">
      <c r="A1219" s="16">
        <v>42653</v>
      </c>
      <c r="B1219" s="9" t="s">
        <v>10</v>
      </c>
      <c r="C1219" s="9">
        <v>100</v>
      </c>
      <c r="D1219" s="9" t="s">
        <v>15</v>
      </c>
      <c r="E1219" s="10">
        <v>3300</v>
      </c>
      <c r="F1219" s="10">
        <v>3325</v>
      </c>
      <c r="G1219" s="11">
        <v>0</v>
      </c>
      <c r="H1219" s="18">
        <f t="shared" ref="H1219:H1220" si="1040">(E1219-F1219)*C1219</f>
        <v>-2500</v>
      </c>
      <c r="I1219" s="20">
        <v>0</v>
      </c>
      <c r="J1219" s="14">
        <f t="shared" ref="J1219:J1220" si="1041">+I1219+H1219</f>
        <v>-2500</v>
      </c>
    </row>
    <row r="1220" spans="1:10" x14ac:dyDescent="0.25">
      <c r="A1220" s="16">
        <v>42653</v>
      </c>
      <c r="B1220" s="9" t="s">
        <v>17</v>
      </c>
      <c r="C1220" s="9">
        <v>5000</v>
      </c>
      <c r="D1220" s="9" t="s">
        <v>15</v>
      </c>
      <c r="E1220" s="10">
        <v>139.75</v>
      </c>
      <c r="F1220" s="10">
        <v>140.35</v>
      </c>
      <c r="G1220" s="11">
        <v>0</v>
      </c>
      <c r="H1220" s="18">
        <f t="shared" si="1040"/>
        <v>-2999.9999999999718</v>
      </c>
      <c r="I1220" s="20">
        <v>0</v>
      </c>
      <c r="J1220" s="14">
        <f t="shared" si="1041"/>
        <v>-2999.9999999999718</v>
      </c>
    </row>
    <row r="1221" spans="1:10" x14ac:dyDescent="0.25">
      <c r="A1221" s="16">
        <v>42650</v>
      </c>
      <c r="B1221" s="9" t="s">
        <v>18</v>
      </c>
      <c r="C1221" s="9">
        <v>100</v>
      </c>
      <c r="D1221" s="9" t="s">
        <v>11</v>
      </c>
      <c r="E1221" s="10">
        <v>29620</v>
      </c>
      <c r="F1221" s="10">
        <v>29670</v>
      </c>
      <c r="G1221" s="11">
        <v>0</v>
      </c>
      <c r="H1221" s="20">
        <f t="shared" ref="H1221:H1223" si="1042">IF(D1221="LONG",(F1221-E1221)*C1221,(E1221-F1221)*C1221)</f>
        <v>5000</v>
      </c>
      <c r="I1221" s="20">
        <v>0</v>
      </c>
      <c r="J1221" s="12">
        <f t="shared" ref="J1221:J1223" si="1043">(H1221+I1221)</f>
        <v>5000</v>
      </c>
    </row>
    <row r="1222" spans="1:10" x14ac:dyDescent="0.25">
      <c r="A1222" s="16">
        <v>42650</v>
      </c>
      <c r="B1222" s="9" t="s">
        <v>12</v>
      </c>
      <c r="C1222" s="9">
        <v>5000</v>
      </c>
      <c r="D1222" s="9" t="s">
        <v>11</v>
      </c>
      <c r="E1222" s="10">
        <v>155.25</v>
      </c>
      <c r="F1222" s="10">
        <v>155.75</v>
      </c>
      <c r="G1222" s="11">
        <v>0</v>
      </c>
      <c r="H1222" s="20">
        <f t="shared" si="1042"/>
        <v>2500</v>
      </c>
      <c r="I1222" s="20">
        <v>0</v>
      </c>
      <c r="J1222" s="12">
        <f t="shared" si="1043"/>
        <v>2500</v>
      </c>
    </row>
    <row r="1223" spans="1:10" x14ac:dyDescent="0.25">
      <c r="A1223" s="16">
        <v>42650</v>
      </c>
      <c r="B1223" s="9" t="s">
        <v>12</v>
      </c>
      <c r="C1223" s="9">
        <v>5000</v>
      </c>
      <c r="D1223" s="9" t="s">
        <v>11</v>
      </c>
      <c r="E1223" s="10">
        <v>155.5</v>
      </c>
      <c r="F1223" s="10">
        <v>154.9</v>
      </c>
      <c r="G1223" s="11">
        <v>0</v>
      </c>
      <c r="H1223" s="20">
        <f t="shared" si="1042"/>
        <v>-2999.9999999999718</v>
      </c>
      <c r="I1223" s="20">
        <v>0</v>
      </c>
      <c r="J1223" s="12">
        <f t="shared" si="1043"/>
        <v>-2999.9999999999718</v>
      </c>
    </row>
    <row r="1224" spans="1:10" x14ac:dyDescent="0.25">
      <c r="A1224" s="16">
        <v>42649</v>
      </c>
      <c r="B1224" s="9" t="s">
        <v>18</v>
      </c>
      <c r="C1224" s="9">
        <v>100</v>
      </c>
      <c r="D1224" s="9" t="s">
        <v>15</v>
      </c>
      <c r="E1224" s="10">
        <v>29915</v>
      </c>
      <c r="F1224" s="10">
        <v>29850</v>
      </c>
      <c r="G1224" s="11">
        <v>0</v>
      </c>
      <c r="H1224" s="18">
        <f t="shared" ref="H1224" si="1044">(E1224-F1224)*C1224</f>
        <v>6500</v>
      </c>
      <c r="I1224" s="20">
        <v>0</v>
      </c>
      <c r="J1224" s="14">
        <f t="shared" ref="J1224" si="1045">+I1224+H1224</f>
        <v>6500</v>
      </c>
    </row>
    <row r="1225" spans="1:10" x14ac:dyDescent="0.25">
      <c r="A1225" s="16">
        <v>42649</v>
      </c>
      <c r="B1225" s="9" t="s">
        <v>12</v>
      </c>
      <c r="C1225" s="9">
        <v>5000</v>
      </c>
      <c r="D1225" s="9" t="s">
        <v>11</v>
      </c>
      <c r="E1225" s="10">
        <v>155.75</v>
      </c>
      <c r="F1225" s="10">
        <v>155.15</v>
      </c>
      <c r="G1225" s="11">
        <v>0</v>
      </c>
      <c r="H1225" s="20">
        <f t="shared" ref="H1225:H1227" si="1046">IF(D1225="LONG",(F1225-E1225)*C1225,(E1225-F1225)*C1225)</f>
        <v>-2999.9999999999718</v>
      </c>
      <c r="I1225" s="20">
        <v>0</v>
      </c>
      <c r="J1225" s="12">
        <f t="shared" ref="J1225:J1227" si="1047">(H1225+I1225)</f>
        <v>-2999.9999999999718</v>
      </c>
    </row>
    <row r="1226" spans="1:10" x14ac:dyDescent="0.25">
      <c r="A1226" s="16">
        <v>42649</v>
      </c>
      <c r="B1226" s="9" t="s">
        <v>17</v>
      </c>
      <c r="C1226" s="9">
        <v>5000</v>
      </c>
      <c r="D1226" s="9" t="s">
        <v>11</v>
      </c>
      <c r="E1226" s="10">
        <v>135.85</v>
      </c>
      <c r="F1226" s="10">
        <v>136.35</v>
      </c>
      <c r="G1226" s="11">
        <v>0</v>
      </c>
      <c r="H1226" s="20">
        <f t="shared" si="1046"/>
        <v>2500</v>
      </c>
      <c r="I1226" s="20">
        <v>0</v>
      </c>
      <c r="J1226" s="12">
        <f t="shared" si="1047"/>
        <v>2500</v>
      </c>
    </row>
    <row r="1227" spans="1:10" x14ac:dyDescent="0.25">
      <c r="A1227" s="16">
        <v>42649</v>
      </c>
      <c r="B1227" s="9" t="s">
        <v>10</v>
      </c>
      <c r="C1227" s="9">
        <v>100</v>
      </c>
      <c r="D1227" s="9" t="s">
        <v>11</v>
      </c>
      <c r="E1227" s="10">
        <v>3295</v>
      </c>
      <c r="F1227" s="10">
        <v>3315</v>
      </c>
      <c r="G1227" s="11">
        <v>3340</v>
      </c>
      <c r="H1227" s="20">
        <f t="shared" si="1046"/>
        <v>2000</v>
      </c>
      <c r="I1227" s="20">
        <f t="shared" ref="I1227" si="1048">(G1227-F1227)*C1227</f>
        <v>2500</v>
      </c>
      <c r="J1227" s="12">
        <f t="shared" si="1047"/>
        <v>4500</v>
      </c>
    </row>
    <row r="1228" spans="1:10" x14ac:dyDescent="0.25">
      <c r="A1228" s="16">
        <v>42648</v>
      </c>
      <c r="B1228" s="9" t="s">
        <v>23</v>
      </c>
      <c r="C1228" s="9">
        <v>30</v>
      </c>
      <c r="D1228" s="9" t="s">
        <v>15</v>
      </c>
      <c r="E1228" s="10">
        <v>42850</v>
      </c>
      <c r="F1228" s="10">
        <v>42700</v>
      </c>
      <c r="G1228" s="10">
        <v>0</v>
      </c>
      <c r="H1228" s="18">
        <f t="shared" ref="H1228" si="1049">(E1228-F1228)*C1228</f>
        <v>4500</v>
      </c>
      <c r="I1228" s="20">
        <v>0</v>
      </c>
      <c r="J1228" s="14">
        <f t="shared" ref="J1228" si="1050">+I1228+H1228</f>
        <v>4500</v>
      </c>
    </row>
    <row r="1229" spans="1:10" x14ac:dyDescent="0.25">
      <c r="A1229" s="16">
        <v>42648</v>
      </c>
      <c r="B1229" s="9" t="s">
        <v>18</v>
      </c>
      <c r="C1229" s="9">
        <v>100</v>
      </c>
      <c r="D1229" s="9" t="s">
        <v>11</v>
      </c>
      <c r="E1229" s="10">
        <v>30050</v>
      </c>
      <c r="F1229" s="10">
        <v>30100</v>
      </c>
      <c r="G1229" s="11">
        <v>0</v>
      </c>
      <c r="H1229" s="20">
        <f t="shared" ref="H1229" si="1051">IF(D1229="LONG",(F1229-E1229)*C1229,(E1229-F1229)*C1229)</f>
        <v>5000</v>
      </c>
      <c r="I1229" s="20">
        <v>0</v>
      </c>
      <c r="J1229" s="12">
        <f t="shared" ref="J1229" si="1052">(H1229+I1229)</f>
        <v>5000</v>
      </c>
    </row>
    <row r="1230" spans="1:10" x14ac:dyDescent="0.25">
      <c r="A1230" s="16">
        <v>42648</v>
      </c>
      <c r="B1230" s="9" t="s">
        <v>12</v>
      </c>
      <c r="C1230" s="9">
        <v>5000</v>
      </c>
      <c r="D1230" s="9" t="s">
        <v>15</v>
      </c>
      <c r="E1230" s="10">
        <v>158.35</v>
      </c>
      <c r="F1230" s="10">
        <v>157.85</v>
      </c>
      <c r="G1230" s="10">
        <v>0</v>
      </c>
      <c r="H1230" s="18">
        <f t="shared" ref="H1230" si="1053">(E1230-F1230)*C1230</f>
        <v>2500</v>
      </c>
      <c r="I1230" s="20">
        <v>0</v>
      </c>
      <c r="J1230" s="14">
        <f t="shared" ref="J1230" si="1054">+I1230+H1230</f>
        <v>2500</v>
      </c>
    </row>
    <row r="1231" spans="1:10" x14ac:dyDescent="0.25">
      <c r="A1231" s="16">
        <v>42648</v>
      </c>
      <c r="B1231" s="9" t="s">
        <v>19</v>
      </c>
      <c r="C1231" s="9">
        <v>5000</v>
      </c>
      <c r="D1231" s="9" t="s">
        <v>11</v>
      </c>
      <c r="E1231" s="10">
        <v>137</v>
      </c>
      <c r="F1231" s="10">
        <v>137.5</v>
      </c>
      <c r="G1231" s="11">
        <v>0</v>
      </c>
      <c r="H1231" s="20">
        <f t="shared" ref="H1231" si="1055">IF(D1231="LONG",(F1231-E1231)*C1231,(E1231-F1231)*C1231)</f>
        <v>2500</v>
      </c>
      <c r="I1231" s="20">
        <v>0</v>
      </c>
      <c r="J1231" s="12">
        <f t="shared" ref="J1231" si="1056">(H1231+I1231)</f>
        <v>2500</v>
      </c>
    </row>
    <row r="1232" spans="1:10" x14ac:dyDescent="0.25">
      <c r="A1232" s="16">
        <v>42648</v>
      </c>
      <c r="B1232" s="9" t="s">
        <v>10</v>
      </c>
      <c r="C1232" s="9">
        <v>100</v>
      </c>
      <c r="D1232" s="9" t="s">
        <v>15</v>
      </c>
      <c r="E1232" s="10">
        <v>3295</v>
      </c>
      <c r="F1232" s="10">
        <v>3320</v>
      </c>
      <c r="G1232" s="10">
        <v>0</v>
      </c>
      <c r="H1232" s="18">
        <f t="shared" ref="H1232" si="1057">(E1232-F1232)*C1232</f>
        <v>-2500</v>
      </c>
      <c r="I1232" s="20">
        <v>0</v>
      </c>
      <c r="J1232" s="14">
        <f t="shared" ref="J1232" si="1058">+I1232+H1232</f>
        <v>-2500</v>
      </c>
    </row>
    <row r="1233" spans="1:10" x14ac:dyDescent="0.25">
      <c r="A1233" s="16">
        <v>42648</v>
      </c>
      <c r="B1233" s="9" t="s">
        <v>12</v>
      </c>
      <c r="C1233" s="9">
        <v>5000</v>
      </c>
      <c r="D1233" s="9" t="s">
        <v>11</v>
      </c>
      <c r="E1233" s="10">
        <v>157.9</v>
      </c>
      <c r="F1233" s="10">
        <v>158.4</v>
      </c>
      <c r="G1233" s="11">
        <v>0</v>
      </c>
      <c r="H1233" s="20">
        <f t="shared" ref="H1233" si="1059">IF(D1233="LONG",(F1233-E1233)*C1233,(E1233-F1233)*C1233)</f>
        <v>2500</v>
      </c>
      <c r="I1233" s="20">
        <v>0</v>
      </c>
      <c r="J1233" s="12">
        <f t="shared" ref="J1233" si="1060">(H1233+I1233)</f>
        <v>2500</v>
      </c>
    </row>
    <row r="1234" spans="1:10" x14ac:dyDescent="0.25">
      <c r="A1234" s="16">
        <v>42647</v>
      </c>
      <c r="B1234" s="9" t="s">
        <v>18</v>
      </c>
      <c r="C1234" s="9">
        <v>100</v>
      </c>
      <c r="D1234" s="9" t="s">
        <v>15</v>
      </c>
      <c r="E1234" s="10">
        <v>30860</v>
      </c>
      <c r="F1234" s="10">
        <v>30810</v>
      </c>
      <c r="G1234" s="10">
        <v>0</v>
      </c>
      <c r="H1234" s="18">
        <f t="shared" ref="H1234:H1235" si="1061">(E1234-F1234)*C1234</f>
        <v>5000</v>
      </c>
      <c r="I1234" s="20">
        <v>0</v>
      </c>
      <c r="J1234" s="14">
        <f t="shared" ref="J1234:J1235" si="1062">+I1234+H1234</f>
        <v>5000</v>
      </c>
    </row>
    <row r="1235" spans="1:10" x14ac:dyDescent="0.25">
      <c r="A1235" s="16">
        <v>42647</v>
      </c>
      <c r="B1235" s="9" t="s">
        <v>12</v>
      </c>
      <c r="C1235" s="9">
        <v>5000</v>
      </c>
      <c r="D1235" s="9" t="s">
        <v>15</v>
      </c>
      <c r="E1235" s="10">
        <v>160.5</v>
      </c>
      <c r="F1235" s="10">
        <v>160</v>
      </c>
      <c r="G1235" s="10">
        <v>159.4</v>
      </c>
      <c r="H1235" s="18">
        <f t="shared" si="1061"/>
        <v>2500</v>
      </c>
      <c r="I1235" s="20">
        <f t="shared" ref="I1235" si="1063">(F1235-G1235)*C1235</f>
        <v>2999.9999999999718</v>
      </c>
      <c r="J1235" s="14">
        <f t="shared" si="1062"/>
        <v>5499.9999999999718</v>
      </c>
    </row>
    <row r="1236" spans="1:10" x14ac:dyDescent="0.25">
      <c r="A1236" s="16">
        <v>42647</v>
      </c>
      <c r="B1236" s="9" t="s">
        <v>10</v>
      </c>
      <c r="C1236" s="9">
        <v>100</v>
      </c>
      <c r="D1236" s="9" t="s">
        <v>11</v>
      </c>
      <c r="E1236" s="10">
        <v>3225</v>
      </c>
      <c r="F1236" s="10">
        <v>3245</v>
      </c>
      <c r="G1236" s="11">
        <v>0</v>
      </c>
      <c r="H1236" s="20">
        <f t="shared" ref="H1236:H1237" si="1064">IF(D1236="LONG",(F1236-E1236)*C1236,(E1236-F1236)*C1236)</f>
        <v>2000</v>
      </c>
      <c r="I1236" s="20">
        <v>0</v>
      </c>
      <c r="J1236" s="12">
        <f t="shared" ref="J1236:J1237" si="1065">(H1236+I1236)</f>
        <v>2000</v>
      </c>
    </row>
    <row r="1237" spans="1:10" x14ac:dyDescent="0.25">
      <c r="A1237" s="16">
        <v>42647</v>
      </c>
      <c r="B1237" s="9" t="s">
        <v>19</v>
      </c>
      <c r="C1237" s="9">
        <v>5000</v>
      </c>
      <c r="D1237" s="9" t="s">
        <v>11</v>
      </c>
      <c r="E1237" s="10">
        <v>137.1</v>
      </c>
      <c r="F1237" s="10">
        <v>137.6</v>
      </c>
      <c r="G1237" s="11">
        <v>138.25</v>
      </c>
      <c r="H1237" s="20">
        <f t="shared" si="1064"/>
        <v>2500</v>
      </c>
      <c r="I1237" s="20">
        <f t="shared" ref="I1237" si="1066">(G1237-F1237)*C1237</f>
        <v>3250.0000000000282</v>
      </c>
      <c r="J1237" s="12">
        <f t="shared" si="1065"/>
        <v>5750.0000000000282</v>
      </c>
    </row>
    <row r="1238" spans="1:10" x14ac:dyDescent="0.25">
      <c r="A1238" s="16">
        <v>42646</v>
      </c>
      <c r="B1238" s="9" t="s">
        <v>18</v>
      </c>
      <c r="C1238" s="9">
        <v>100</v>
      </c>
      <c r="D1238" s="9" t="s">
        <v>15</v>
      </c>
      <c r="E1238" s="10">
        <v>31015</v>
      </c>
      <c r="F1238" s="10">
        <v>30950</v>
      </c>
      <c r="G1238" s="10">
        <v>0</v>
      </c>
      <c r="H1238" s="18">
        <f t="shared" ref="H1238" si="1067">(E1238-F1238)*C1238</f>
        <v>6500</v>
      </c>
      <c r="I1238" s="20">
        <v>0</v>
      </c>
      <c r="J1238" s="14">
        <f t="shared" ref="J1238" si="1068">+I1238+H1238</f>
        <v>6500</v>
      </c>
    </row>
    <row r="1239" spans="1:10" x14ac:dyDescent="0.25">
      <c r="A1239" s="16">
        <v>42646</v>
      </c>
      <c r="B1239" s="9" t="s">
        <v>19</v>
      </c>
      <c r="C1239" s="9">
        <v>5000</v>
      </c>
      <c r="D1239" s="9" t="s">
        <v>11</v>
      </c>
      <c r="E1239" s="10">
        <v>139</v>
      </c>
      <c r="F1239" s="10">
        <v>139.5</v>
      </c>
      <c r="G1239" s="11">
        <v>0</v>
      </c>
      <c r="H1239" s="20">
        <f t="shared" ref="H1239:H1241" si="1069">IF(D1239="LONG",(F1239-E1239)*C1239,(E1239-F1239)*C1239)</f>
        <v>2500</v>
      </c>
      <c r="I1239" s="20">
        <v>0</v>
      </c>
      <c r="J1239" s="12">
        <f t="shared" ref="J1239:J1241" si="1070">(H1239+I1239)</f>
        <v>2500</v>
      </c>
    </row>
    <row r="1240" spans="1:10" x14ac:dyDescent="0.25">
      <c r="A1240" s="16">
        <v>42646</v>
      </c>
      <c r="B1240" s="9" t="s">
        <v>12</v>
      </c>
      <c r="C1240" s="9">
        <v>5000</v>
      </c>
      <c r="D1240" s="9" t="s">
        <v>11</v>
      </c>
      <c r="E1240" s="10">
        <v>157.5</v>
      </c>
      <c r="F1240" s="10">
        <v>158</v>
      </c>
      <c r="G1240" s="11">
        <v>0</v>
      </c>
      <c r="H1240" s="20">
        <f t="shared" si="1069"/>
        <v>2500</v>
      </c>
      <c r="I1240" s="20">
        <v>0</v>
      </c>
      <c r="J1240" s="12">
        <f t="shared" si="1070"/>
        <v>2500</v>
      </c>
    </row>
    <row r="1241" spans="1:10" x14ac:dyDescent="0.25">
      <c r="A1241" s="16">
        <v>42646</v>
      </c>
      <c r="B1241" s="9" t="s">
        <v>10</v>
      </c>
      <c r="C1241" s="9">
        <v>100</v>
      </c>
      <c r="D1241" s="9" t="s">
        <v>11</v>
      </c>
      <c r="E1241" s="10">
        <v>3250</v>
      </c>
      <c r="F1241" s="10">
        <v>3225</v>
      </c>
      <c r="G1241" s="11">
        <v>0</v>
      </c>
      <c r="H1241" s="20">
        <f t="shared" si="1069"/>
        <v>-2500</v>
      </c>
      <c r="I1241" s="20">
        <v>0</v>
      </c>
      <c r="J1241" s="12">
        <f t="shared" si="1070"/>
        <v>-2500</v>
      </c>
    </row>
    <row r="1242" spans="1:10" x14ac:dyDescent="0.25">
      <c r="A1242" s="54"/>
      <c r="B1242" s="54"/>
      <c r="C1242" s="54"/>
      <c r="D1242" s="54"/>
      <c r="E1242" s="54"/>
      <c r="F1242" s="54"/>
      <c r="G1242" s="54"/>
      <c r="H1242" s="55"/>
      <c r="I1242" s="55"/>
      <c r="J1242" s="58"/>
    </row>
    <row r="1243" spans="1:10" x14ac:dyDescent="0.25">
      <c r="A1243" s="16">
        <v>42643</v>
      </c>
      <c r="B1243" s="9" t="s">
        <v>18</v>
      </c>
      <c r="C1243" s="9">
        <v>100</v>
      </c>
      <c r="D1243" s="9" t="s">
        <v>15</v>
      </c>
      <c r="E1243" s="10">
        <v>31165</v>
      </c>
      <c r="F1243" s="10">
        <v>31115</v>
      </c>
      <c r="G1243" s="10">
        <v>0</v>
      </c>
      <c r="H1243" s="18">
        <f t="shared" ref="H1243" si="1071">(E1243-F1243)*C1243</f>
        <v>5000</v>
      </c>
      <c r="I1243" s="20">
        <v>0</v>
      </c>
      <c r="J1243" s="14">
        <f t="shared" ref="J1243" si="1072">+I1243+H1243</f>
        <v>5000</v>
      </c>
    </row>
    <row r="1244" spans="1:10" x14ac:dyDescent="0.25">
      <c r="A1244" s="16">
        <v>42643</v>
      </c>
      <c r="B1244" s="9" t="s">
        <v>19</v>
      </c>
      <c r="C1244" s="9">
        <v>5000</v>
      </c>
      <c r="D1244" s="9" t="s">
        <v>11</v>
      </c>
      <c r="E1244" s="10">
        <v>137.6</v>
      </c>
      <c r="F1244" s="10">
        <v>138.1</v>
      </c>
      <c r="G1244" s="11">
        <v>138.9</v>
      </c>
      <c r="H1244" s="20">
        <f t="shared" ref="H1244:H1245" si="1073">IF(D1244="LONG",(F1244-E1244)*C1244,(E1244-F1244)*C1244)</f>
        <v>2500</v>
      </c>
      <c r="I1244" s="20">
        <f t="shared" ref="I1244" si="1074">(G1244-F1244)*C1244</f>
        <v>4000.0000000000568</v>
      </c>
      <c r="J1244" s="12">
        <f t="shared" ref="J1244:J1245" si="1075">(H1244+I1244)</f>
        <v>6500.0000000000564</v>
      </c>
    </row>
    <row r="1245" spans="1:10" x14ac:dyDescent="0.25">
      <c r="A1245" s="16">
        <v>42643</v>
      </c>
      <c r="B1245" s="9" t="s">
        <v>10</v>
      </c>
      <c r="C1245" s="9">
        <v>100</v>
      </c>
      <c r="D1245" s="9" t="s">
        <v>11</v>
      </c>
      <c r="E1245" s="10">
        <v>3160</v>
      </c>
      <c r="F1245" s="10">
        <v>3180</v>
      </c>
      <c r="G1245" s="11">
        <v>0</v>
      </c>
      <c r="H1245" s="20">
        <f t="shared" si="1073"/>
        <v>2000</v>
      </c>
      <c r="I1245" s="20">
        <v>0</v>
      </c>
      <c r="J1245" s="12">
        <f t="shared" si="1075"/>
        <v>2000</v>
      </c>
    </row>
    <row r="1246" spans="1:10" x14ac:dyDescent="0.25">
      <c r="A1246" s="16">
        <v>42642</v>
      </c>
      <c r="B1246" s="9" t="s">
        <v>18</v>
      </c>
      <c r="C1246" s="9">
        <v>100</v>
      </c>
      <c r="D1246" s="9" t="s">
        <v>15</v>
      </c>
      <c r="E1246" s="10">
        <v>31100</v>
      </c>
      <c r="F1246" s="10">
        <v>31050</v>
      </c>
      <c r="G1246" s="10">
        <v>0</v>
      </c>
      <c r="H1246" s="18">
        <f t="shared" ref="H1246:H1248" si="1076">(E1246-F1246)*C1246</f>
        <v>5000</v>
      </c>
      <c r="I1246" s="20">
        <v>0</v>
      </c>
      <c r="J1246" s="14">
        <f t="shared" ref="J1246:J1248" si="1077">+I1246+H1246</f>
        <v>5000</v>
      </c>
    </row>
    <row r="1247" spans="1:10" x14ac:dyDescent="0.25">
      <c r="A1247" s="16">
        <v>42642</v>
      </c>
      <c r="B1247" s="9" t="s">
        <v>23</v>
      </c>
      <c r="C1247" s="9">
        <v>30</v>
      </c>
      <c r="D1247" s="9" t="s">
        <v>15</v>
      </c>
      <c r="E1247" s="10">
        <v>45790</v>
      </c>
      <c r="F1247" s="10">
        <v>45640</v>
      </c>
      <c r="G1247" s="10">
        <v>0</v>
      </c>
      <c r="H1247" s="18">
        <f t="shared" si="1076"/>
        <v>4500</v>
      </c>
      <c r="I1247" s="20">
        <v>0</v>
      </c>
      <c r="J1247" s="14">
        <f t="shared" si="1077"/>
        <v>4500</v>
      </c>
    </row>
    <row r="1248" spans="1:10" x14ac:dyDescent="0.25">
      <c r="A1248" s="16">
        <v>42642</v>
      </c>
      <c r="B1248" s="9" t="s">
        <v>10</v>
      </c>
      <c r="C1248" s="9">
        <v>100</v>
      </c>
      <c r="D1248" s="9" t="s">
        <v>15</v>
      </c>
      <c r="E1248" s="10">
        <v>3150</v>
      </c>
      <c r="F1248" s="10">
        <v>3175</v>
      </c>
      <c r="G1248" s="10">
        <v>0</v>
      </c>
      <c r="H1248" s="18">
        <f t="shared" si="1076"/>
        <v>-2500</v>
      </c>
      <c r="I1248" s="20">
        <v>0</v>
      </c>
      <c r="J1248" s="14">
        <f t="shared" si="1077"/>
        <v>-2500</v>
      </c>
    </row>
    <row r="1249" spans="1:10" x14ac:dyDescent="0.25">
      <c r="A1249" s="16">
        <v>42642</v>
      </c>
      <c r="B1249" s="9" t="s">
        <v>12</v>
      </c>
      <c r="C1249" s="9">
        <v>5000</v>
      </c>
      <c r="D1249" s="9" t="s">
        <v>11</v>
      </c>
      <c r="E1249" s="10">
        <v>155.94999999999999</v>
      </c>
      <c r="F1249" s="10">
        <v>156.5</v>
      </c>
      <c r="G1249" s="11">
        <v>157.1</v>
      </c>
      <c r="H1249" s="20">
        <f t="shared" ref="H1249:H1259" si="1078">IF(D1249="LONG",(F1249-E1249)*C1249,(E1249-F1249)*C1249)</f>
        <v>2750.0000000000568</v>
      </c>
      <c r="I1249" s="20">
        <f t="shared" ref="I1249:I1251" si="1079">(G1249-F1249)*C1249</f>
        <v>2999.9999999999718</v>
      </c>
      <c r="J1249" s="12">
        <f t="shared" ref="J1249:J1259" si="1080">(H1249+I1249)</f>
        <v>5750.0000000000291</v>
      </c>
    </row>
    <row r="1250" spans="1:10" x14ac:dyDescent="0.25">
      <c r="A1250" s="16">
        <v>42641</v>
      </c>
      <c r="B1250" s="9" t="s">
        <v>14</v>
      </c>
      <c r="C1250" s="9">
        <v>100</v>
      </c>
      <c r="D1250" s="9" t="s">
        <v>11</v>
      </c>
      <c r="E1250" s="10">
        <v>30990</v>
      </c>
      <c r="F1250" s="10">
        <v>31050</v>
      </c>
      <c r="G1250" s="11">
        <v>131</v>
      </c>
      <c r="H1250" s="20">
        <f t="shared" si="1078"/>
        <v>6000</v>
      </c>
      <c r="I1250" s="20">
        <v>0</v>
      </c>
      <c r="J1250" s="12">
        <f t="shared" si="1080"/>
        <v>6000</v>
      </c>
    </row>
    <row r="1251" spans="1:10" x14ac:dyDescent="0.25">
      <c r="A1251" s="16">
        <v>42641</v>
      </c>
      <c r="B1251" s="9" t="s">
        <v>17</v>
      </c>
      <c r="C1251" s="9">
        <v>5000</v>
      </c>
      <c r="D1251" s="9" t="s">
        <v>11</v>
      </c>
      <c r="E1251" s="10">
        <v>130</v>
      </c>
      <c r="F1251" s="10">
        <v>130.5</v>
      </c>
      <c r="G1251" s="11">
        <v>131</v>
      </c>
      <c r="H1251" s="20">
        <f t="shared" si="1078"/>
        <v>2500</v>
      </c>
      <c r="I1251" s="20">
        <f t="shared" si="1079"/>
        <v>2500</v>
      </c>
      <c r="J1251" s="12">
        <f t="shared" si="1080"/>
        <v>5000</v>
      </c>
    </row>
    <row r="1252" spans="1:10" x14ac:dyDescent="0.25">
      <c r="A1252" s="16">
        <v>42641</v>
      </c>
      <c r="B1252" s="9" t="s">
        <v>10</v>
      </c>
      <c r="C1252" s="9">
        <v>100</v>
      </c>
      <c r="D1252" s="9" t="s">
        <v>11</v>
      </c>
      <c r="E1252" s="10">
        <v>3000</v>
      </c>
      <c r="F1252" s="10">
        <v>3020</v>
      </c>
      <c r="G1252" s="11">
        <v>0</v>
      </c>
      <c r="H1252" s="20">
        <f t="shared" si="1078"/>
        <v>2000</v>
      </c>
      <c r="I1252" s="20">
        <v>0</v>
      </c>
      <c r="J1252" s="12">
        <f t="shared" si="1080"/>
        <v>2000</v>
      </c>
    </row>
    <row r="1253" spans="1:10" x14ac:dyDescent="0.25">
      <c r="A1253" s="16">
        <v>42640</v>
      </c>
      <c r="B1253" s="9" t="s">
        <v>23</v>
      </c>
      <c r="C1253" s="9">
        <v>30</v>
      </c>
      <c r="D1253" s="9" t="s">
        <v>11</v>
      </c>
      <c r="E1253" s="10">
        <v>46190</v>
      </c>
      <c r="F1253" s="10">
        <v>46015</v>
      </c>
      <c r="G1253" s="11">
        <v>0</v>
      </c>
      <c r="H1253" s="20">
        <f t="shared" si="1078"/>
        <v>-5250</v>
      </c>
      <c r="I1253" s="20">
        <v>0</v>
      </c>
      <c r="J1253" s="12">
        <f t="shared" si="1080"/>
        <v>-5250</v>
      </c>
    </row>
    <row r="1254" spans="1:10" x14ac:dyDescent="0.25">
      <c r="A1254" s="16">
        <v>42640</v>
      </c>
      <c r="B1254" s="9" t="s">
        <v>17</v>
      </c>
      <c r="C1254" s="9">
        <v>5000</v>
      </c>
      <c r="D1254" s="9" t="s">
        <v>11</v>
      </c>
      <c r="E1254" s="10">
        <v>129.5</v>
      </c>
      <c r="F1254" s="10">
        <v>130</v>
      </c>
      <c r="G1254" s="11">
        <v>0</v>
      </c>
      <c r="H1254" s="20">
        <f t="shared" si="1078"/>
        <v>2500</v>
      </c>
      <c r="I1254" s="20">
        <v>0</v>
      </c>
      <c r="J1254" s="12">
        <f t="shared" si="1080"/>
        <v>2500</v>
      </c>
    </row>
    <row r="1255" spans="1:10" x14ac:dyDescent="0.25">
      <c r="A1255" s="16">
        <v>42640</v>
      </c>
      <c r="B1255" s="9" t="s">
        <v>12</v>
      </c>
      <c r="C1255" s="9">
        <v>5000</v>
      </c>
      <c r="D1255" s="9" t="s">
        <v>11</v>
      </c>
      <c r="E1255" s="10">
        <v>152.75</v>
      </c>
      <c r="F1255" s="10">
        <v>153.25</v>
      </c>
      <c r="G1255" s="11">
        <v>0</v>
      </c>
      <c r="H1255" s="20">
        <f t="shared" si="1078"/>
        <v>2500</v>
      </c>
      <c r="I1255" s="20">
        <v>0</v>
      </c>
      <c r="J1255" s="12">
        <f t="shared" si="1080"/>
        <v>2500</v>
      </c>
    </row>
    <row r="1256" spans="1:10" x14ac:dyDescent="0.25">
      <c r="A1256" s="16">
        <v>42640</v>
      </c>
      <c r="B1256" s="9" t="s">
        <v>10</v>
      </c>
      <c r="C1256" s="9">
        <v>100</v>
      </c>
      <c r="D1256" s="9" t="s">
        <v>11</v>
      </c>
      <c r="E1256" s="10">
        <v>3010</v>
      </c>
      <c r="F1256" s="10">
        <v>2985</v>
      </c>
      <c r="G1256" s="11">
        <v>0</v>
      </c>
      <c r="H1256" s="20">
        <f t="shared" si="1078"/>
        <v>-2500</v>
      </c>
      <c r="I1256" s="20">
        <v>0</v>
      </c>
      <c r="J1256" s="12">
        <f t="shared" si="1080"/>
        <v>-2500</v>
      </c>
    </row>
    <row r="1257" spans="1:10" x14ac:dyDescent="0.25">
      <c r="A1257" s="16">
        <v>42639</v>
      </c>
      <c r="B1257" s="9" t="s">
        <v>12</v>
      </c>
      <c r="C1257" s="9">
        <v>5000</v>
      </c>
      <c r="D1257" s="9" t="s">
        <v>11</v>
      </c>
      <c r="E1257" s="10">
        <v>150.25</v>
      </c>
      <c r="F1257" s="10">
        <v>149.65</v>
      </c>
      <c r="G1257" s="11">
        <v>0</v>
      </c>
      <c r="H1257" s="20">
        <f t="shared" si="1078"/>
        <v>-2999.9999999999718</v>
      </c>
      <c r="I1257" s="20">
        <v>0</v>
      </c>
      <c r="J1257" s="12">
        <f t="shared" si="1080"/>
        <v>-2999.9999999999718</v>
      </c>
    </row>
    <row r="1258" spans="1:10" x14ac:dyDescent="0.25">
      <c r="A1258" s="16">
        <v>42639</v>
      </c>
      <c r="B1258" s="9" t="s">
        <v>21</v>
      </c>
      <c r="C1258" s="9">
        <v>100</v>
      </c>
      <c r="D1258" s="9" t="s">
        <v>11</v>
      </c>
      <c r="E1258" s="10">
        <v>3000</v>
      </c>
      <c r="F1258" s="10">
        <v>3020</v>
      </c>
      <c r="G1258" s="11">
        <v>0</v>
      </c>
      <c r="H1258" s="20">
        <f t="shared" si="1078"/>
        <v>2000</v>
      </c>
      <c r="I1258" s="20">
        <v>0</v>
      </c>
      <c r="J1258" s="12">
        <f t="shared" si="1080"/>
        <v>2000</v>
      </c>
    </row>
    <row r="1259" spans="1:10" x14ac:dyDescent="0.25">
      <c r="A1259" s="16">
        <v>42639</v>
      </c>
      <c r="B1259" s="9" t="s">
        <v>21</v>
      </c>
      <c r="C1259" s="9">
        <v>100</v>
      </c>
      <c r="D1259" s="9" t="s">
        <v>11</v>
      </c>
      <c r="E1259" s="10">
        <v>3015</v>
      </c>
      <c r="F1259" s="10">
        <v>3035</v>
      </c>
      <c r="G1259" s="11">
        <v>0</v>
      </c>
      <c r="H1259" s="20">
        <f t="shared" si="1078"/>
        <v>2000</v>
      </c>
      <c r="I1259" s="20">
        <v>0</v>
      </c>
      <c r="J1259" s="12">
        <f t="shared" si="1080"/>
        <v>2000</v>
      </c>
    </row>
    <row r="1260" spans="1:10" x14ac:dyDescent="0.25">
      <c r="A1260" s="16">
        <v>42639</v>
      </c>
      <c r="B1260" s="9" t="s">
        <v>18</v>
      </c>
      <c r="C1260" s="9">
        <v>100</v>
      </c>
      <c r="D1260" s="9" t="s">
        <v>15</v>
      </c>
      <c r="E1260" s="10">
        <v>31260</v>
      </c>
      <c r="F1260" s="10">
        <v>31320</v>
      </c>
      <c r="G1260" s="10">
        <v>0</v>
      </c>
      <c r="H1260" s="18">
        <f t="shared" ref="H1260:H1261" si="1081">(E1260-F1260)*C1260</f>
        <v>-6000</v>
      </c>
      <c r="I1260" s="20">
        <v>0</v>
      </c>
      <c r="J1260" s="14">
        <f t="shared" ref="J1260:J1261" si="1082">+I1260+H1260</f>
        <v>-6000</v>
      </c>
    </row>
    <row r="1261" spans="1:10" x14ac:dyDescent="0.25">
      <c r="A1261" s="16">
        <v>42636</v>
      </c>
      <c r="B1261" s="9" t="s">
        <v>18</v>
      </c>
      <c r="C1261" s="9">
        <v>100</v>
      </c>
      <c r="D1261" s="9" t="s">
        <v>15</v>
      </c>
      <c r="E1261" s="10">
        <v>31340</v>
      </c>
      <c r="F1261" s="10">
        <v>31260</v>
      </c>
      <c r="G1261" s="10">
        <v>0</v>
      </c>
      <c r="H1261" s="18">
        <f t="shared" si="1081"/>
        <v>8000</v>
      </c>
      <c r="I1261" s="20">
        <v>0</v>
      </c>
      <c r="J1261" s="14">
        <f t="shared" si="1082"/>
        <v>8000</v>
      </c>
    </row>
    <row r="1262" spans="1:10" x14ac:dyDescent="0.25">
      <c r="A1262" s="16">
        <v>42636</v>
      </c>
      <c r="B1262" s="9" t="s">
        <v>12</v>
      </c>
      <c r="C1262" s="9">
        <v>5000</v>
      </c>
      <c r="D1262" s="9" t="s">
        <v>11</v>
      </c>
      <c r="E1262" s="10">
        <v>152</v>
      </c>
      <c r="F1262" s="10">
        <v>152.5</v>
      </c>
      <c r="G1262" s="11">
        <v>0</v>
      </c>
      <c r="H1262" s="20">
        <f t="shared" ref="H1262" si="1083">IF(D1262="LONG",(F1262-E1262)*C1262,(E1262-F1262)*C1262)</f>
        <v>2500</v>
      </c>
      <c r="I1262" s="20">
        <v>0</v>
      </c>
      <c r="J1262" s="12">
        <f t="shared" ref="J1262" si="1084">(H1262+I1262)</f>
        <v>2500</v>
      </c>
    </row>
    <row r="1263" spans="1:10" x14ac:dyDescent="0.25">
      <c r="A1263" s="16">
        <v>42636</v>
      </c>
      <c r="B1263" s="9" t="s">
        <v>10</v>
      </c>
      <c r="C1263" s="9">
        <v>100</v>
      </c>
      <c r="D1263" s="9" t="s">
        <v>15</v>
      </c>
      <c r="E1263" s="10">
        <v>3065</v>
      </c>
      <c r="F1263" s="10">
        <v>3050</v>
      </c>
      <c r="G1263" s="10">
        <v>0</v>
      </c>
      <c r="H1263" s="18">
        <f t="shared" ref="H1263" si="1085">(E1263-F1263)*C1263</f>
        <v>1500</v>
      </c>
      <c r="I1263" s="20">
        <v>0</v>
      </c>
      <c r="J1263" s="14">
        <f t="shared" ref="J1263" si="1086">+I1263+H1263</f>
        <v>1500</v>
      </c>
    </row>
    <row r="1264" spans="1:10" x14ac:dyDescent="0.25">
      <c r="A1264" s="16">
        <v>42636</v>
      </c>
      <c r="B1264" s="9" t="s">
        <v>24</v>
      </c>
      <c r="C1264" s="9">
        <v>1000</v>
      </c>
      <c r="D1264" s="9" t="s">
        <v>11</v>
      </c>
      <c r="E1264" s="10">
        <v>327</v>
      </c>
      <c r="F1264" s="10">
        <v>328.25</v>
      </c>
      <c r="G1264" s="10">
        <v>0</v>
      </c>
      <c r="H1264" s="20">
        <f t="shared" ref="H1264:H1265" si="1087">IF(D1264="LONG",(F1264-E1264)*C1264,(E1264-F1264)*C1264)</f>
        <v>1250</v>
      </c>
      <c r="I1264" s="20">
        <v>0</v>
      </c>
      <c r="J1264" s="12">
        <f t="shared" ref="J1264:J1265" si="1088">(H1264+I1264)</f>
        <v>1250</v>
      </c>
    </row>
    <row r="1265" spans="1:10" x14ac:dyDescent="0.25">
      <c r="A1265" s="16">
        <v>42636</v>
      </c>
      <c r="B1265" s="9" t="s">
        <v>10</v>
      </c>
      <c r="C1265" s="9">
        <v>100</v>
      </c>
      <c r="D1265" s="9" t="s">
        <v>11</v>
      </c>
      <c r="E1265" s="10">
        <v>3091</v>
      </c>
      <c r="F1265" s="10">
        <v>3066</v>
      </c>
      <c r="G1265" s="11">
        <v>0</v>
      </c>
      <c r="H1265" s="20">
        <f t="shared" si="1087"/>
        <v>-2500</v>
      </c>
      <c r="I1265" s="20">
        <v>0</v>
      </c>
      <c r="J1265" s="12">
        <f t="shared" si="1088"/>
        <v>-2500</v>
      </c>
    </row>
    <row r="1266" spans="1:10" x14ac:dyDescent="0.25">
      <c r="A1266" s="16">
        <v>42636</v>
      </c>
      <c r="B1266" s="9" t="s">
        <v>22</v>
      </c>
      <c r="C1266" s="9">
        <v>30</v>
      </c>
      <c r="D1266" s="9" t="s">
        <v>15</v>
      </c>
      <c r="E1266" s="10">
        <v>47200</v>
      </c>
      <c r="F1266" s="10">
        <v>47350</v>
      </c>
      <c r="G1266" s="10">
        <v>0</v>
      </c>
      <c r="H1266" s="18">
        <f t="shared" ref="H1266" si="1089">(E1266-F1266)*C1266</f>
        <v>-4500</v>
      </c>
      <c r="I1266" s="20">
        <v>0</v>
      </c>
      <c r="J1266" s="14">
        <f t="shared" ref="J1266" si="1090">+I1266+H1266</f>
        <v>-4500</v>
      </c>
    </row>
    <row r="1267" spans="1:10" x14ac:dyDescent="0.25">
      <c r="A1267" s="16">
        <v>42636</v>
      </c>
      <c r="B1267" s="9" t="s">
        <v>17</v>
      </c>
      <c r="C1267" s="9">
        <v>5000</v>
      </c>
      <c r="D1267" s="9" t="s">
        <v>11</v>
      </c>
      <c r="E1267" s="10">
        <v>128.75</v>
      </c>
      <c r="F1267" s="10">
        <v>128.15</v>
      </c>
      <c r="G1267" s="11">
        <v>1</v>
      </c>
      <c r="H1267" s="20">
        <f t="shared" ref="H1267:H1271" si="1091">IF(D1267="LONG",(F1267-E1267)*C1267,(E1267-F1267)*C1267)</f>
        <v>-2999.9999999999718</v>
      </c>
      <c r="I1267" s="20">
        <v>0</v>
      </c>
      <c r="J1267" s="12">
        <f t="shared" ref="J1267:J1271" si="1092">(H1267+I1267)</f>
        <v>-2999.9999999999718</v>
      </c>
    </row>
    <row r="1268" spans="1:10" x14ac:dyDescent="0.25">
      <c r="A1268" s="16">
        <v>42635</v>
      </c>
      <c r="B1268" s="9" t="s">
        <v>18</v>
      </c>
      <c r="C1268" s="9">
        <v>100</v>
      </c>
      <c r="D1268" s="9" t="s">
        <v>11</v>
      </c>
      <c r="E1268" s="10">
        <v>31225</v>
      </c>
      <c r="F1268" s="10">
        <v>31275</v>
      </c>
      <c r="G1268" s="11">
        <v>0</v>
      </c>
      <c r="H1268" s="20">
        <f t="shared" si="1091"/>
        <v>5000</v>
      </c>
      <c r="I1268" s="20">
        <v>0</v>
      </c>
      <c r="J1268" s="12">
        <f t="shared" si="1092"/>
        <v>5000</v>
      </c>
    </row>
    <row r="1269" spans="1:10" x14ac:dyDescent="0.25">
      <c r="A1269" s="16">
        <v>42635</v>
      </c>
      <c r="B1269" s="9" t="s">
        <v>12</v>
      </c>
      <c r="C1269" s="9">
        <v>5000</v>
      </c>
      <c r="D1269" s="9" t="s">
        <v>11</v>
      </c>
      <c r="E1269" s="10">
        <v>152.69999999999999</v>
      </c>
      <c r="F1269" s="10">
        <v>153.19999999999999</v>
      </c>
      <c r="G1269" s="11">
        <v>0</v>
      </c>
      <c r="H1269" s="20">
        <f t="shared" si="1091"/>
        <v>2500</v>
      </c>
      <c r="I1269" s="20">
        <v>0</v>
      </c>
      <c r="J1269" s="12">
        <f t="shared" si="1092"/>
        <v>2500</v>
      </c>
    </row>
    <row r="1270" spans="1:10" x14ac:dyDescent="0.25">
      <c r="A1270" s="16">
        <v>42635</v>
      </c>
      <c r="B1270" s="9" t="s">
        <v>19</v>
      </c>
      <c r="C1270" s="9">
        <v>5000</v>
      </c>
      <c r="D1270" s="9" t="s">
        <v>11</v>
      </c>
      <c r="E1270" s="10">
        <v>130</v>
      </c>
      <c r="F1270" s="10">
        <v>129.4</v>
      </c>
      <c r="G1270" s="11">
        <v>0</v>
      </c>
      <c r="H1270" s="20">
        <f t="shared" si="1091"/>
        <v>-2999.9999999999718</v>
      </c>
      <c r="I1270" s="20">
        <v>0</v>
      </c>
      <c r="J1270" s="12">
        <f t="shared" si="1092"/>
        <v>-2999.9999999999718</v>
      </c>
    </row>
    <row r="1271" spans="1:10" x14ac:dyDescent="0.25">
      <c r="A1271" s="16">
        <v>42634</v>
      </c>
      <c r="B1271" s="9" t="s">
        <v>19</v>
      </c>
      <c r="C1271" s="9">
        <v>5000</v>
      </c>
      <c r="D1271" s="9" t="s">
        <v>11</v>
      </c>
      <c r="E1271" s="10">
        <v>131.4</v>
      </c>
      <c r="F1271" s="10">
        <v>131.9</v>
      </c>
      <c r="G1271" s="11">
        <v>0</v>
      </c>
      <c r="H1271" s="20">
        <f t="shared" si="1091"/>
        <v>2500</v>
      </c>
      <c r="I1271" s="20">
        <v>0</v>
      </c>
      <c r="J1271" s="12">
        <f t="shared" si="1092"/>
        <v>2500</v>
      </c>
    </row>
    <row r="1272" spans="1:10" x14ac:dyDescent="0.25">
      <c r="A1272" s="16">
        <v>42634</v>
      </c>
      <c r="B1272" s="9" t="s">
        <v>14</v>
      </c>
      <c r="C1272" s="9">
        <v>100</v>
      </c>
      <c r="D1272" s="9" t="s">
        <v>15</v>
      </c>
      <c r="E1272" s="10">
        <v>31065</v>
      </c>
      <c r="F1272" s="10">
        <v>31125</v>
      </c>
      <c r="G1272" s="10">
        <v>0</v>
      </c>
      <c r="H1272" s="18">
        <f t="shared" ref="H1272" si="1093">(E1272-F1272)*C1272</f>
        <v>-6000</v>
      </c>
      <c r="I1272" s="20">
        <v>0</v>
      </c>
      <c r="J1272" s="14">
        <f t="shared" ref="J1272" si="1094">+I1272+H1272</f>
        <v>-6000</v>
      </c>
    </row>
    <row r="1273" spans="1:10" x14ac:dyDescent="0.25">
      <c r="A1273" s="16">
        <v>42634</v>
      </c>
      <c r="B1273" s="9" t="s">
        <v>10</v>
      </c>
      <c r="C1273" s="9">
        <v>100</v>
      </c>
      <c r="D1273" s="9" t="s">
        <v>11</v>
      </c>
      <c r="E1273" s="10">
        <v>3020</v>
      </c>
      <c r="F1273" s="10">
        <v>3040</v>
      </c>
      <c r="G1273" s="11">
        <v>0</v>
      </c>
      <c r="H1273" s="20">
        <f t="shared" ref="H1273:H1274" si="1095">IF(D1273="LONG",(F1273-E1273)*C1273,(E1273-F1273)*C1273)</f>
        <v>2000</v>
      </c>
      <c r="I1273" s="20">
        <v>0</v>
      </c>
      <c r="J1273" s="12">
        <f t="shared" ref="J1273:J1274" si="1096">(H1273+I1273)</f>
        <v>2000</v>
      </c>
    </row>
    <row r="1274" spans="1:10" x14ac:dyDescent="0.25">
      <c r="A1274" s="16">
        <v>42633</v>
      </c>
      <c r="B1274" s="9" t="s">
        <v>19</v>
      </c>
      <c r="C1274" s="9">
        <v>5000</v>
      </c>
      <c r="D1274" s="9" t="s">
        <v>11</v>
      </c>
      <c r="E1274" s="10">
        <v>131.4</v>
      </c>
      <c r="F1274" s="10">
        <v>131.9</v>
      </c>
      <c r="G1274" s="11">
        <v>0</v>
      </c>
      <c r="H1274" s="20">
        <f t="shared" si="1095"/>
        <v>2500</v>
      </c>
      <c r="I1274" s="20">
        <v>0</v>
      </c>
      <c r="J1274" s="12">
        <f t="shared" si="1096"/>
        <v>2500</v>
      </c>
    </row>
    <row r="1275" spans="1:10" x14ac:dyDescent="0.25">
      <c r="A1275" s="16">
        <v>42633</v>
      </c>
      <c r="B1275" s="9" t="s">
        <v>14</v>
      </c>
      <c r="C1275" s="9">
        <v>100</v>
      </c>
      <c r="D1275" s="9" t="s">
        <v>15</v>
      </c>
      <c r="E1275" s="10">
        <v>30970</v>
      </c>
      <c r="F1275" s="10">
        <v>30920</v>
      </c>
      <c r="G1275" s="10">
        <v>0</v>
      </c>
      <c r="H1275" s="18">
        <f t="shared" ref="H1275" si="1097">(E1275-F1275)*C1275</f>
        <v>5000</v>
      </c>
      <c r="I1275" s="20">
        <v>0</v>
      </c>
      <c r="J1275" s="14">
        <f t="shared" ref="J1275" si="1098">+I1275+H1275</f>
        <v>5000</v>
      </c>
    </row>
    <row r="1276" spans="1:10" x14ac:dyDescent="0.25">
      <c r="A1276" s="16">
        <v>42632</v>
      </c>
      <c r="B1276" s="9" t="s">
        <v>14</v>
      </c>
      <c r="C1276" s="9">
        <v>100</v>
      </c>
      <c r="D1276" s="9" t="s">
        <v>11</v>
      </c>
      <c r="E1276" s="10">
        <v>30915</v>
      </c>
      <c r="F1276" s="10">
        <v>30965</v>
      </c>
      <c r="G1276" s="11">
        <v>0</v>
      </c>
      <c r="H1276" s="20">
        <f t="shared" ref="H1276:H1283" si="1099">IF(D1276="LONG",(F1276-E1276)*C1276,(E1276-F1276)*C1276)</f>
        <v>5000</v>
      </c>
      <c r="I1276" s="20">
        <v>0</v>
      </c>
      <c r="J1276" s="12">
        <f t="shared" ref="J1276:J1283" si="1100">(H1276+I1276)</f>
        <v>5000</v>
      </c>
    </row>
    <row r="1277" spans="1:10" x14ac:dyDescent="0.25">
      <c r="A1277" s="16">
        <v>42632</v>
      </c>
      <c r="B1277" s="9" t="s">
        <v>10</v>
      </c>
      <c r="C1277" s="9">
        <v>100</v>
      </c>
      <c r="D1277" s="9" t="s">
        <v>11</v>
      </c>
      <c r="E1277" s="10">
        <v>2920</v>
      </c>
      <c r="F1277" s="10">
        <v>2895</v>
      </c>
      <c r="G1277" s="11">
        <v>0</v>
      </c>
      <c r="H1277" s="20">
        <f t="shared" si="1099"/>
        <v>-2500</v>
      </c>
      <c r="I1277" s="20">
        <v>0</v>
      </c>
      <c r="J1277" s="12">
        <f t="shared" si="1100"/>
        <v>-2500</v>
      </c>
    </row>
    <row r="1278" spans="1:10" x14ac:dyDescent="0.25">
      <c r="A1278" s="16">
        <v>42632</v>
      </c>
      <c r="B1278" s="9" t="s">
        <v>25</v>
      </c>
      <c r="C1278" s="9">
        <v>5000</v>
      </c>
      <c r="D1278" s="9" t="s">
        <v>11</v>
      </c>
      <c r="E1278" s="10">
        <v>147.85</v>
      </c>
      <c r="F1278" s="10">
        <v>148.35</v>
      </c>
      <c r="G1278" s="11">
        <v>148.94999999999999</v>
      </c>
      <c r="H1278" s="20">
        <f t="shared" si="1099"/>
        <v>2500</v>
      </c>
      <c r="I1278" s="20">
        <f t="shared" ref="I1278" si="1101">(G1278-F1278)*C1278</f>
        <v>2999.9999999999718</v>
      </c>
      <c r="J1278" s="12">
        <f t="shared" si="1100"/>
        <v>5499.9999999999718</v>
      </c>
    </row>
    <row r="1279" spans="1:10" x14ac:dyDescent="0.25">
      <c r="A1279" s="16">
        <v>42632</v>
      </c>
      <c r="B1279" s="9" t="s">
        <v>17</v>
      </c>
      <c r="C1279" s="9">
        <v>5000</v>
      </c>
      <c r="D1279" s="9" t="s">
        <v>11</v>
      </c>
      <c r="E1279" s="10">
        <v>129.75</v>
      </c>
      <c r="F1279" s="10">
        <v>130.25</v>
      </c>
      <c r="G1279" s="11">
        <v>0</v>
      </c>
      <c r="H1279" s="20">
        <f t="shared" si="1099"/>
        <v>2500</v>
      </c>
      <c r="I1279" s="20">
        <v>0</v>
      </c>
      <c r="J1279" s="12">
        <f t="shared" si="1100"/>
        <v>2500</v>
      </c>
    </row>
    <row r="1280" spans="1:10" x14ac:dyDescent="0.25">
      <c r="A1280" s="16">
        <v>42629</v>
      </c>
      <c r="B1280" s="9" t="s">
        <v>14</v>
      </c>
      <c r="C1280" s="9">
        <v>100</v>
      </c>
      <c r="D1280" s="9" t="s">
        <v>11</v>
      </c>
      <c r="E1280" s="10">
        <v>30900</v>
      </c>
      <c r="F1280" s="10">
        <v>30840</v>
      </c>
      <c r="G1280" s="11">
        <v>0</v>
      </c>
      <c r="H1280" s="20">
        <f t="shared" si="1099"/>
        <v>-6000</v>
      </c>
      <c r="I1280" s="20">
        <v>0</v>
      </c>
      <c r="J1280" s="12">
        <f t="shared" si="1100"/>
        <v>-6000</v>
      </c>
    </row>
    <row r="1281" spans="1:10" x14ac:dyDescent="0.25">
      <c r="A1281" s="16">
        <v>42629</v>
      </c>
      <c r="B1281" s="9" t="s">
        <v>23</v>
      </c>
      <c r="C1281" s="9">
        <v>30</v>
      </c>
      <c r="D1281" s="9" t="s">
        <v>11</v>
      </c>
      <c r="E1281" s="10">
        <v>45480</v>
      </c>
      <c r="F1281" s="10">
        <v>45305</v>
      </c>
      <c r="G1281" s="11">
        <v>0</v>
      </c>
      <c r="H1281" s="20">
        <f t="shared" si="1099"/>
        <v>-5250</v>
      </c>
      <c r="I1281" s="20">
        <v>0</v>
      </c>
      <c r="J1281" s="12">
        <f t="shared" si="1100"/>
        <v>-5250</v>
      </c>
    </row>
    <row r="1282" spans="1:10" x14ac:dyDescent="0.25">
      <c r="A1282" s="16">
        <v>42629</v>
      </c>
      <c r="B1282" s="9" t="s">
        <v>17</v>
      </c>
      <c r="C1282" s="9">
        <v>5000</v>
      </c>
      <c r="D1282" s="9" t="s">
        <v>11</v>
      </c>
      <c r="E1282" s="10">
        <v>129.5</v>
      </c>
      <c r="F1282" s="10">
        <v>130</v>
      </c>
      <c r="G1282" s="11">
        <v>0</v>
      </c>
      <c r="H1282" s="20">
        <f t="shared" si="1099"/>
        <v>2500</v>
      </c>
      <c r="I1282" s="20">
        <v>0</v>
      </c>
      <c r="J1282" s="12">
        <f t="shared" si="1100"/>
        <v>2500</v>
      </c>
    </row>
    <row r="1283" spans="1:10" x14ac:dyDescent="0.25">
      <c r="A1283" s="16">
        <v>42629</v>
      </c>
      <c r="B1283" s="9" t="s">
        <v>25</v>
      </c>
      <c r="C1283" s="9">
        <v>5000</v>
      </c>
      <c r="D1283" s="9" t="s">
        <v>11</v>
      </c>
      <c r="E1283" s="10">
        <v>147.80000000000001</v>
      </c>
      <c r="F1283" s="10">
        <v>148.30000000000001</v>
      </c>
      <c r="G1283" s="11">
        <v>0</v>
      </c>
      <c r="H1283" s="20">
        <f t="shared" si="1099"/>
        <v>2500</v>
      </c>
      <c r="I1283" s="20">
        <v>0</v>
      </c>
      <c r="J1283" s="12">
        <f t="shared" si="1100"/>
        <v>2500</v>
      </c>
    </row>
    <row r="1284" spans="1:10" x14ac:dyDescent="0.25">
      <c r="A1284" s="16">
        <v>42629</v>
      </c>
      <c r="B1284" s="9" t="s">
        <v>10</v>
      </c>
      <c r="C1284" s="9">
        <v>100</v>
      </c>
      <c r="D1284" s="9" t="s">
        <v>15</v>
      </c>
      <c r="E1284" s="10">
        <v>2900</v>
      </c>
      <c r="F1284" s="10">
        <v>2875</v>
      </c>
      <c r="G1284" s="10">
        <v>0</v>
      </c>
      <c r="H1284" s="18">
        <f t="shared" ref="H1284:H1285" si="1102">(E1284-F1284)*C1284</f>
        <v>2500</v>
      </c>
      <c r="I1284" s="20">
        <v>0</v>
      </c>
      <c r="J1284" s="14">
        <f t="shared" ref="J1284:J1285" si="1103">+I1284+H1284</f>
        <v>2500</v>
      </c>
    </row>
    <row r="1285" spans="1:10" x14ac:dyDescent="0.25">
      <c r="A1285" s="16">
        <v>42629</v>
      </c>
      <c r="B1285" s="9" t="s">
        <v>24</v>
      </c>
      <c r="C1285" s="9">
        <v>1000</v>
      </c>
      <c r="D1285" s="9" t="s">
        <v>15</v>
      </c>
      <c r="E1285" s="10">
        <v>323.5</v>
      </c>
      <c r="F1285" s="10">
        <v>321.5</v>
      </c>
      <c r="G1285" s="10">
        <v>0</v>
      </c>
      <c r="H1285" s="18">
        <f t="shared" si="1102"/>
        <v>2000</v>
      </c>
      <c r="I1285" s="20">
        <v>0</v>
      </c>
      <c r="J1285" s="14">
        <f t="shared" si="1103"/>
        <v>2000</v>
      </c>
    </row>
    <row r="1286" spans="1:10" x14ac:dyDescent="0.25">
      <c r="A1286" s="16">
        <v>42629</v>
      </c>
      <c r="B1286" s="9" t="s">
        <v>10</v>
      </c>
      <c r="C1286" s="9">
        <v>100</v>
      </c>
      <c r="D1286" s="9" t="s">
        <v>11</v>
      </c>
      <c r="E1286" s="10">
        <v>2920</v>
      </c>
      <c r="F1286" s="10">
        <v>2895</v>
      </c>
      <c r="G1286" s="11">
        <v>0</v>
      </c>
      <c r="H1286" s="20">
        <f t="shared" ref="H1286:H1287" si="1104">IF(D1286="LONG",(F1286-E1286)*C1286,(E1286-F1286)*C1286)</f>
        <v>-2500</v>
      </c>
      <c r="I1286" s="20">
        <v>0</v>
      </c>
      <c r="J1286" s="12">
        <f t="shared" ref="J1286:J1287" si="1105">(H1286+I1286)</f>
        <v>-2500</v>
      </c>
    </row>
    <row r="1287" spans="1:10" x14ac:dyDescent="0.25">
      <c r="A1287" s="16">
        <v>42628</v>
      </c>
      <c r="B1287" s="9" t="s">
        <v>14</v>
      </c>
      <c r="C1287" s="9">
        <v>100</v>
      </c>
      <c r="D1287" s="9" t="s">
        <v>11</v>
      </c>
      <c r="E1287" s="10">
        <v>31075</v>
      </c>
      <c r="F1287" s="10">
        <v>31020</v>
      </c>
      <c r="G1287" s="11">
        <v>0</v>
      </c>
      <c r="H1287" s="20">
        <f t="shared" si="1104"/>
        <v>-5500</v>
      </c>
      <c r="I1287" s="20">
        <v>0</v>
      </c>
      <c r="J1287" s="12">
        <f t="shared" si="1105"/>
        <v>-5500</v>
      </c>
    </row>
    <row r="1288" spans="1:10" x14ac:dyDescent="0.25">
      <c r="A1288" s="16">
        <v>42628</v>
      </c>
      <c r="B1288" s="9" t="s">
        <v>14</v>
      </c>
      <c r="C1288" s="9">
        <v>100</v>
      </c>
      <c r="D1288" s="9" t="s">
        <v>15</v>
      </c>
      <c r="E1288" s="10">
        <v>31050</v>
      </c>
      <c r="F1288" s="10">
        <v>31110</v>
      </c>
      <c r="G1288" s="10">
        <v>0</v>
      </c>
      <c r="H1288" s="18">
        <f t="shared" ref="H1288" si="1106">(E1288-F1288)*C1288</f>
        <v>-6000</v>
      </c>
      <c r="I1288" s="20">
        <v>0</v>
      </c>
      <c r="J1288" s="14">
        <f t="shared" ref="J1288" si="1107">+I1288+H1288</f>
        <v>-6000</v>
      </c>
    </row>
    <row r="1289" spans="1:10" x14ac:dyDescent="0.25">
      <c r="A1289" s="16">
        <v>42628</v>
      </c>
      <c r="B1289" s="9" t="s">
        <v>10</v>
      </c>
      <c r="C1289" s="9">
        <v>100</v>
      </c>
      <c r="D1289" s="9" t="s">
        <v>11</v>
      </c>
      <c r="E1289" s="10">
        <v>2940</v>
      </c>
      <c r="F1289" s="10">
        <v>2960</v>
      </c>
      <c r="G1289" s="11">
        <v>0</v>
      </c>
      <c r="H1289" s="20">
        <f t="shared" ref="H1289:H1291" si="1108">IF(D1289="LONG",(F1289-E1289)*C1289,(E1289-F1289)*C1289)</f>
        <v>2000</v>
      </c>
      <c r="I1289" s="20">
        <v>0</v>
      </c>
      <c r="J1289" s="12">
        <f t="shared" ref="J1289:J1291" si="1109">(H1289+I1289)</f>
        <v>2000</v>
      </c>
    </row>
    <row r="1290" spans="1:10" x14ac:dyDescent="0.25">
      <c r="A1290" s="16">
        <v>42628</v>
      </c>
      <c r="B1290" s="9" t="s">
        <v>17</v>
      </c>
      <c r="C1290" s="9">
        <v>5000</v>
      </c>
      <c r="D1290" s="9" t="s">
        <v>11</v>
      </c>
      <c r="E1290" s="10">
        <v>130.25</v>
      </c>
      <c r="F1290" s="10">
        <v>130.75</v>
      </c>
      <c r="G1290" s="11">
        <v>0</v>
      </c>
      <c r="H1290" s="20">
        <f t="shared" si="1108"/>
        <v>2500</v>
      </c>
      <c r="I1290" s="20">
        <v>0</v>
      </c>
      <c r="J1290" s="12">
        <f t="shared" si="1109"/>
        <v>2500</v>
      </c>
    </row>
    <row r="1291" spans="1:10" x14ac:dyDescent="0.25">
      <c r="A1291" s="16">
        <v>42628</v>
      </c>
      <c r="B1291" s="9" t="s">
        <v>17</v>
      </c>
      <c r="C1291" s="9">
        <v>5000</v>
      </c>
      <c r="D1291" s="9" t="s">
        <v>11</v>
      </c>
      <c r="E1291" s="10">
        <v>130</v>
      </c>
      <c r="F1291" s="10">
        <v>129.4</v>
      </c>
      <c r="G1291" s="11">
        <v>0</v>
      </c>
      <c r="H1291" s="20">
        <f t="shared" si="1108"/>
        <v>-2999.9999999999718</v>
      </c>
      <c r="I1291" s="20">
        <v>0</v>
      </c>
      <c r="J1291" s="12">
        <f t="shared" si="1109"/>
        <v>-2999.9999999999718</v>
      </c>
    </row>
    <row r="1292" spans="1:10" x14ac:dyDescent="0.25">
      <c r="A1292" s="16">
        <v>42627</v>
      </c>
      <c r="B1292" s="9" t="s">
        <v>14</v>
      </c>
      <c r="C1292" s="9">
        <v>100</v>
      </c>
      <c r="D1292" s="9" t="s">
        <v>15</v>
      </c>
      <c r="E1292" s="10">
        <v>31035</v>
      </c>
      <c r="F1292" s="10">
        <v>31095</v>
      </c>
      <c r="G1292" s="10">
        <v>0</v>
      </c>
      <c r="H1292" s="18">
        <f t="shared" ref="H1292" si="1110">(E1292-F1292)*C1292</f>
        <v>-6000</v>
      </c>
      <c r="I1292" s="20">
        <v>0</v>
      </c>
      <c r="J1292" s="14">
        <f t="shared" ref="J1292" si="1111">+I1292+H1292</f>
        <v>-6000</v>
      </c>
    </row>
    <row r="1293" spans="1:10" x14ac:dyDescent="0.25">
      <c r="A1293" s="16">
        <v>42627</v>
      </c>
      <c r="B1293" s="9" t="s">
        <v>17</v>
      </c>
      <c r="C1293" s="9">
        <v>5000</v>
      </c>
      <c r="D1293" s="9" t="s">
        <v>11</v>
      </c>
      <c r="E1293" s="10">
        <v>127.25</v>
      </c>
      <c r="F1293" s="10">
        <v>127.75</v>
      </c>
      <c r="G1293" s="11">
        <v>0</v>
      </c>
      <c r="H1293" s="20">
        <f t="shared" ref="H1293:H1295" si="1112">IF(D1293="LONG",(F1293-E1293)*C1293,(E1293-F1293)*C1293)</f>
        <v>2500</v>
      </c>
      <c r="I1293" s="20">
        <v>0</v>
      </c>
      <c r="J1293" s="12">
        <f t="shared" ref="J1293:J1295" si="1113">(H1293+I1293)</f>
        <v>2500</v>
      </c>
    </row>
    <row r="1294" spans="1:10" x14ac:dyDescent="0.25">
      <c r="A1294" s="16">
        <v>42627</v>
      </c>
      <c r="B1294" s="9" t="s">
        <v>12</v>
      </c>
      <c r="C1294" s="9">
        <v>5000</v>
      </c>
      <c r="D1294" s="9" t="s">
        <v>11</v>
      </c>
      <c r="E1294" s="10">
        <v>149.75</v>
      </c>
      <c r="F1294" s="10">
        <v>150.25</v>
      </c>
      <c r="G1294" s="11">
        <v>0</v>
      </c>
      <c r="H1294" s="20">
        <f t="shared" si="1112"/>
        <v>2500</v>
      </c>
      <c r="I1294" s="20">
        <v>0</v>
      </c>
      <c r="J1294" s="12">
        <f t="shared" si="1113"/>
        <v>2500</v>
      </c>
    </row>
    <row r="1295" spans="1:10" x14ac:dyDescent="0.25">
      <c r="A1295" s="16">
        <v>42627</v>
      </c>
      <c r="B1295" s="9" t="s">
        <v>10</v>
      </c>
      <c r="C1295" s="9">
        <v>100</v>
      </c>
      <c r="D1295" s="9" t="s">
        <v>11</v>
      </c>
      <c r="E1295" s="10">
        <v>3025</v>
      </c>
      <c r="F1295" s="10">
        <v>3000</v>
      </c>
      <c r="G1295" s="11">
        <v>0</v>
      </c>
      <c r="H1295" s="20">
        <f t="shared" si="1112"/>
        <v>-2500</v>
      </c>
      <c r="I1295" s="20">
        <v>0</v>
      </c>
      <c r="J1295" s="12">
        <f t="shared" si="1113"/>
        <v>-2500</v>
      </c>
    </row>
    <row r="1296" spans="1:10" x14ac:dyDescent="0.25">
      <c r="A1296" s="16">
        <v>42625</v>
      </c>
      <c r="B1296" s="9" t="s">
        <v>14</v>
      </c>
      <c r="C1296" s="9">
        <v>100</v>
      </c>
      <c r="D1296" s="9" t="s">
        <v>15</v>
      </c>
      <c r="E1296" s="10">
        <v>31180</v>
      </c>
      <c r="F1296" s="10">
        <v>31130</v>
      </c>
      <c r="G1296" s="10">
        <v>31070</v>
      </c>
      <c r="H1296" s="18">
        <f t="shared" ref="H1296" si="1114">(E1296-F1296)*C1296</f>
        <v>5000</v>
      </c>
      <c r="I1296" s="20">
        <f>(F1296-G1296)*C1296</f>
        <v>6000</v>
      </c>
      <c r="J1296" s="14">
        <f t="shared" ref="J1296" si="1115">+I1296+H1296</f>
        <v>11000</v>
      </c>
    </row>
    <row r="1297" spans="1:10" x14ac:dyDescent="0.25">
      <c r="A1297" s="16">
        <v>42625</v>
      </c>
      <c r="B1297" s="9" t="s">
        <v>23</v>
      </c>
      <c r="C1297" s="9">
        <v>30</v>
      </c>
      <c r="D1297" s="9" t="s">
        <v>11</v>
      </c>
      <c r="E1297" s="10">
        <v>45210</v>
      </c>
      <c r="F1297" s="10">
        <v>45360</v>
      </c>
      <c r="G1297" s="11">
        <v>0</v>
      </c>
      <c r="H1297" s="20">
        <f t="shared" ref="H1297:H1304" si="1116">IF(D1297="LONG",(F1297-E1297)*C1297,(E1297-F1297)*C1297)</f>
        <v>4500</v>
      </c>
      <c r="I1297" s="20">
        <v>0</v>
      </c>
      <c r="J1297" s="12">
        <f t="shared" ref="J1297:J1304" si="1117">(H1297+I1297)</f>
        <v>4500</v>
      </c>
    </row>
    <row r="1298" spans="1:10" x14ac:dyDescent="0.25">
      <c r="A1298" s="16">
        <v>42625</v>
      </c>
      <c r="B1298" s="9" t="s">
        <v>17</v>
      </c>
      <c r="C1298" s="9">
        <v>5000</v>
      </c>
      <c r="D1298" s="9" t="s">
        <v>11</v>
      </c>
      <c r="E1298" s="10">
        <v>125</v>
      </c>
      <c r="F1298" s="10">
        <v>125.5</v>
      </c>
      <c r="G1298" s="11">
        <v>0</v>
      </c>
      <c r="H1298" s="20">
        <f t="shared" si="1116"/>
        <v>2500</v>
      </c>
      <c r="I1298" s="20">
        <v>0</v>
      </c>
      <c r="J1298" s="12">
        <f t="shared" si="1117"/>
        <v>2500</v>
      </c>
    </row>
    <row r="1299" spans="1:10" x14ac:dyDescent="0.25">
      <c r="A1299" s="16">
        <v>42625</v>
      </c>
      <c r="B1299" s="9" t="s">
        <v>10</v>
      </c>
      <c r="C1299" s="9">
        <v>100</v>
      </c>
      <c r="D1299" s="9" t="s">
        <v>11</v>
      </c>
      <c r="E1299" s="10">
        <v>3025</v>
      </c>
      <c r="F1299" s="10">
        <v>3000</v>
      </c>
      <c r="G1299" s="11">
        <v>0</v>
      </c>
      <c r="H1299" s="20">
        <f t="shared" si="1116"/>
        <v>-2500</v>
      </c>
      <c r="I1299" s="20">
        <v>0</v>
      </c>
      <c r="J1299" s="12">
        <f t="shared" si="1117"/>
        <v>-2500</v>
      </c>
    </row>
    <row r="1300" spans="1:10" x14ac:dyDescent="0.25">
      <c r="A1300" s="16">
        <v>42622</v>
      </c>
      <c r="B1300" s="9" t="s">
        <v>18</v>
      </c>
      <c r="C1300" s="9">
        <v>100</v>
      </c>
      <c r="D1300" s="9" t="s">
        <v>11</v>
      </c>
      <c r="E1300" s="10">
        <v>31200</v>
      </c>
      <c r="F1300" s="10">
        <v>31250</v>
      </c>
      <c r="G1300" s="11">
        <v>0</v>
      </c>
      <c r="H1300" s="20">
        <f t="shared" si="1116"/>
        <v>5000</v>
      </c>
      <c r="I1300" s="20">
        <v>0</v>
      </c>
      <c r="J1300" s="12">
        <f t="shared" si="1117"/>
        <v>5000</v>
      </c>
    </row>
    <row r="1301" spans="1:10" x14ac:dyDescent="0.25">
      <c r="A1301" s="16">
        <v>42622</v>
      </c>
      <c r="B1301" s="9" t="s">
        <v>23</v>
      </c>
      <c r="C1301" s="9">
        <v>30</v>
      </c>
      <c r="D1301" s="9" t="s">
        <v>11</v>
      </c>
      <c r="E1301" s="10">
        <v>46476</v>
      </c>
      <c r="F1301" s="10">
        <v>46626</v>
      </c>
      <c r="G1301" s="11">
        <v>0</v>
      </c>
      <c r="H1301" s="20">
        <f t="shared" si="1116"/>
        <v>4500</v>
      </c>
      <c r="I1301" s="20">
        <v>0</v>
      </c>
      <c r="J1301" s="12">
        <f t="shared" si="1117"/>
        <v>4500</v>
      </c>
    </row>
    <row r="1302" spans="1:10" x14ac:dyDescent="0.25">
      <c r="A1302" s="16">
        <v>42622</v>
      </c>
      <c r="B1302" s="9" t="s">
        <v>17</v>
      </c>
      <c r="C1302" s="9">
        <v>5000</v>
      </c>
      <c r="D1302" s="9" t="s">
        <v>11</v>
      </c>
      <c r="E1302" s="10">
        <v>127.15</v>
      </c>
      <c r="F1302" s="10">
        <v>127.65</v>
      </c>
      <c r="G1302" s="11">
        <v>0</v>
      </c>
      <c r="H1302" s="20">
        <f t="shared" si="1116"/>
        <v>2500</v>
      </c>
      <c r="I1302" s="20">
        <v>0</v>
      </c>
      <c r="J1302" s="12">
        <f t="shared" si="1117"/>
        <v>2500</v>
      </c>
    </row>
    <row r="1303" spans="1:10" x14ac:dyDescent="0.25">
      <c r="A1303" s="16">
        <v>42622</v>
      </c>
      <c r="B1303" s="9" t="s">
        <v>25</v>
      </c>
      <c r="C1303" s="9">
        <v>5000</v>
      </c>
      <c r="D1303" s="9" t="s">
        <v>11</v>
      </c>
      <c r="E1303" s="10">
        <v>153.25</v>
      </c>
      <c r="F1303" s="10">
        <v>153.75</v>
      </c>
      <c r="G1303" s="11">
        <v>0</v>
      </c>
      <c r="H1303" s="20">
        <f t="shared" si="1116"/>
        <v>2500</v>
      </c>
      <c r="I1303" s="20">
        <v>0</v>
      </c>
      <c r="J1303" s="12">
        <f t="shared" si="1117"/>
        <v>2500</v>
      </c>
    </row>
    <row r="1304" spans="1:10" x14ac:dyDescent="0.25">
      <c r="A1304" s="16">
        <v>42622</v>
      </c>
      <c r="B1304" s="9" t="s">
        <v>10</v>
      </c>
      <c r="C1304" s="9">
        <v>100</v>
      </c>
      <c r="D1304" s="9" t="s">
        <v>11</v>
      </c>
      <c r="E1304" s="10">
        <v>3135</v>
      </c>
      <c r="F1304" s="10">
        <v>3110</v>
      </c>
      <c r="G1304" s="11">
        <v>0</v>
      </c>
      <c r="H1304" s="20">
        <f t="shared" si="1116"/>
        <v>-2500</v>
      </c>
      <c r="I1304" s="20">
        <v>0</v>
      </c>
      <c r="J1304" s="12">
        <f t="shared" si="1117"/>
        <v>-2500</v>
      </c>
    </row>
    <row r="1305" spans="1:10" x14ac:dyDescent="0.25">
      <c r="A1305" s="16">
        <v>42621</v>
      </c>
      <c r="B1305" s="9" t="s">
        <v>10</v>
      </c>
      <c r="C1305" s="9">
        <v>100</v>
      </c>
      <c r="D1305" s="9" t="s">
        <v>15</v>
      </c>
      <c r="E1305" s="10">
        <v>3075</v>
      </c>
      <c r="F1305" s="10">
        <v>3055</v>
      </c>
      <c r="G1305" s="10">
        <v>0</v>
      </c>
      <c r="H1305" s="18">
        <f t="shared" ref="H1305" si="1118">(E1305-F1305)*C1305</f>
        <v>2000</v>
      </c>
      <c r="I1305" s="20">
        <v>0</v>
      </c>
      <c r="J1305" s="14">
        <f t="shared" ref="J1305" si="1119">+I1305+H1305</f>
        <v>2000</v>
      </c>
    </row>
    <row r="1306" spans="1:10" x14ac:dyDescent="0.25">
      <c r="A1306" s="16">
        <v>42621</v>
      </c>
      <c r="B1306" s="9" t="s">
        <v>18</v>
      </c>
      <c r="C1306" s="9">
        <v>100</v>
      </c>
      <c r="D1306" s="9" t="s">
        <v>11</v>
      </c>
      <c r="E1306" s="10">
        <v>31300</v>
      </c>
      <c r="F1306" s="10">
        <v>31350</v>
      </c>
      <c r="G1306" s="11">
        <v>0</v>
      </c>
      <c r="H1306" s="20">
        <f t="shared" ref="H1306:H1308" si="1120">IF(D1306="LONG",(F1306-E1306)*C1306,(E1306-F1306)*C1306)</f>
        <v>5000</v>
      </c>
      <c r="I1306" s="20">
        <v>0</v>
      </c>
      <c r="J1306" s="12">
        <f t="shared" ref="J1306:J1308" si="1121">(H1306+I1306)</f>
        <v>5000</v>
      </c>
    </row>
    <row r="1307" spans="1:10" x14ac:dyDescent="0.25">
      <c r="A1307" s="16">
        <v>42621</v>
      </c>
      <c r="B1307" s="9" t="s">
        <v>12</v>
      </c>
      <c r="C1307" s="9">
        <v>5000</v>
      </c>
      <c r="D1307" s="9" t="s">
        <v>11</v>
      </c>
      <c r="E1307" s="10">
        <v>152.75</v>
      </c>
      <c r="F1307" s="10">
        <v>153.25</v>
      </c>
      <c r="G1307" s="11">
        <v>0</v>
      </c>
      <c r="H1307" s="20">
        <f t="shared" si="1120"/>
        <v>2500</v>
      </c>
      <c r="I1307" s="20">
        <v>0</v>
      </c>
      <c r="J1307" s="12">
        <f t="shared" si="1121"/>
        <v>2500</v>
      </c>
    </row>
    <row r="1308" spans="1:10" x14ac:dyDescent="0.25">
      <c r="A1308" s="16">
        <v>42621</v>
      </c>
      <c r="B1308" s="9" t="s">
        <v>17</v>
      </c>
      <c r="C1308" s="9">
        <v>5000</v>
      </c>
      <c r="D1308" s="9" t="s">
        <v>11</v>
      </c>
      <c r="E1308" s="10">
        <v>127</v>
      </c>
      <c r="F1308" s="10">
        <v>126.4</v>
      </c>
      <c r="G1308" s="11">
        <v>0</v>
      </c>
      <c r="H1308" s="20">
        <f t="shared" si="1120"/>
        <v>-2999.9999999999718</v>
      </c>
      <c r="I1308" s="20">
        <v>0</v>
      </c>
      <c r="J1308" s="12">
        <f t="shared" si="1121"/>
        <v>-2999.9999999999718</v>
      </c>
    </row>
    <row r="1309" spans="1:10" x14ac:dyDescent="0.25">
      <c r="A1309" s="16">
        <v>42620</v>
      </c>
      <c r="B1309" s="9" t="s">
        <v>18</v>
      </c>
      <c r="C1309" s="9">
        <v>100</v>
      </c>
      <c r="D1309" s="9" t="s">
        <v>15</v>
      </c>
      <c r="E1309" s="10">
        <v>31410</v>
      </c>
      <c r="F1309" s="10">
        <v>31360</v>
      </c>
      <c r="G1309" s="10">
        <v>0</v>
      </c>
      <c r="H1309" s="18">
        <f t="shared" ref="H1309" si="1122">(E1309-F1309)*C1309</f>
        <v>5000</v>
      </c>
      <c r="I1309" s="20">
        <v>0</v>
      </c>
      <c r="J1309" s="14">
        <f t="shared" ref="J1309" si="1123">+I1309+H1309</f>
        <v>5000</v>
      </c>
    </row>
    <row r="1310" spans="1:10" x14ac:dyDescent="0.25">
      <c r="A1310" s="16">
        <v>42620</v>
      </c>
      <c r="B1310" s="9" t="s">
        <v>23</v>
      </c>
      <c r="C1310" s="9">
        <v>30</v>
      </c>
      <c r="D1310" s="9" t="s">
        <v>11</v>
      </c>
      <c r="E1310" s="10">
        <v>46525</v>
      </c>
      <c r="F1310" s="10">
        <v>46675</v>
      </c>
      <c r="G1310" s="11">
        <v>46875</v>
      </c>
      <c r="H1310" s="20">
        <f t="shared" ref="H1310:H1315" si="1124">IF(D1310="LONG",(F1310-E1310)*C1310,(E1310-F1310)*C1310)</f>
        <v>4500</v>
      </c>
      <c r="I1310" s="20">
        <f t="shared" ref="I1310:I1315" si="1125">(G1310-F1310)*C1310</f>
        <v>6000</v>
      </c>
      <c r="J1310" s="12">
        <f t="shared" ref="J1310:J1315" si="1126">(H1310+I1310)</f>
        <v>10500</v>
      </c>
    </row>
    <row r="1311" spans="1:10" x14ac:dyDescent="0.25">
      <c r="A1311" s="16">
        <v>42620</v>
      </c>
      <c r="B1311" s="9" t="s">
        <v>17</v>
      </c>
      <c r="C1311" s="9">
        <v>5000</v>
      </c>
      <c r="D1311" s="9" t="s">
        <v>11</v>
      </c>
      <c r="E1311" s="10">
        <v>129</v>
      </c>
      <c r="F1311" s="10">
        <v>129.5</v>
      </c>
      <c r="G1311" s="11">
        <v>0</v>
      </c>
      <c r="H1311" s="20">
        <f t="shared" si="1124"/>
        <v>2500</v>
      </c>
      <c r="I1311" s="20">
        <v>0</v>
      </c>
      <c r="J1311" s="12">
        <f t="shared" si="1126"/>
        <v>2500</v>
      </c>
    </row>
    <row r="1312" spans="1:10" x14ac:dyDescent="0.25">
      <c r="A1312" s="16">
        <v>42620</v>
      </c>
      <c r="B1312" s="9" t="s">
        <v>12</v>
      </c>
      <c r="C1312" s="9">
        <v>5000</v>
      </c>
      <c r="D1312" s="9" t="s">
        <v>11</v>
      </c>
      <c r="E1312" s="10">
        <v>154.5</v>
      </c>
      <c r="F1312" s="10">
        <v>155</v>
      </c>
      <c r="G1312" s="11">
        <v>0</v>
      </c>
      <c r="H1312" s="20">
        <f t="shared" si="1124"/>
        <v>2500</v>
      </c>
      <c r="I1312" s="20">
        <v>0</v>
      </c>
      <c r="J1312" s="12">
        <f t="shared" si="1126"/>
        <v>2500</v>
      </c>
    </row>
    <row r="1313" spans="1:10" x14ac:dyDescent="0.25">
      <c r="A1313" s="16">
        <v>42620</v>
      </c>
      <c r="B1313" s="9" t="s">
        <v>10</v>
      </c>
      <c r="C1313" s="9">
        <v>100</v>
      </c>
      <c r="D1313" s="9" t="s">
        <v>11</v>
      </c>
      <c r="E1313" s="10">
        <v>3000</v>
      </c>
      <c r="F1313" s="10">
        <v>3015</v>
      </c>
      <c r="G1313" s="11">
        <v>0</v>
      </c>
      <c r="H1313" s="20">
        <f t="shared" si="1124"/>
        <v>1500</v>
      </c>
      <c r="I1313" s="20">
        <v>0</v>
      </c>
      <c r="J1313" s="12">
        <f t="shared" si="1126"/>
        <v>1500</v>
      </c>
    </row>
    <row r="1314" spans="1:10" x14ac:dyDescent="0.25">
      <c r="A1314" s="16">
        <v>42619</v>
      </c>
      <c r="B1314" s="9" t="s">
        <v>18</v>
      </c>
      <c r="C1314" s="9">
        <v>100</v>
      </c>
      <c r="D1314" s="9" t="s">
        <v>11</v>
      </c>
      <c r="E1314" s="10">
        <v>31015</v>
      </c>
      <c r="F1314" s="10">
        <v>31065</v>
      </c>
      <c r="G1314" s="11">
        <v>31125</v>
      </c>
      <c r="H1314" s="20">
        <f t="shared" si="1124"/>
        <v>5000</v>
      </c>
      <c r="I1314" s="20">
        <f t="shared" si="1125"/>
        <v>6000</v>
      </c>
      <c r="J1314" s="12">
        <f t="shared" si="1126"/>
        <v>11000</v>
      </c>
    </row>
    <row r="1315" spans="1:10" x14ac:dyDescent="0.25">
      <c r="A1315" s="16">
        <v>42619</v>
      </c>
      <c r="B1315" s="9" t="s">
        <v>23</v>
      </c>
      <c r="C1315" s="9">
        <v>30</v>
      </c>
      <c r="D1315" s="9" t="s">
        <v>11</v>
      </c>
      <c r="E1315" s="10">
        <v>46525</v>
      </c>
      <c r="F1315" s="10">
        <v>46675</v>
      </c>
      <c r="G1315" s="11">
        <v>46875</v>
      </c>
      <c r="H1315" s="20">
        <f t="shared" si="1124"/>
        <v>4500</v>
      </c>
      <c r="I1315" s="20">
        <f t="shared" si="1125"/>
        <v>6000</v>
      </c>
      <c r="J1315" s="12">
        <f t="shared" si="1126"/>
        <v>10500</v>
      </c>
    </row>
    <row r="1316" spans="1:10" x14ac:dyDescent="0.25">
      <c r="A1316" s="16">
        <v>42619</v>
      </c>
      <c r="B1316" s="9" t="s">
        <v>10</v>
      </c>
      <c r="C1316" s="9">
        <v>100</v>
      </c>
      <c r="D1316" s="9" t="s">
        <v>15</v>
      </c>
      <c r="E1316" s="10">
        <v>3020</v>
      </c>
      <c r="F1316" s="10">
        <v>3000</v>
      </c>
      <c r="G1316" s="10">
        <v>2975</v>
      </c>
      <c r="H1316" s="18">
        <f t="shared" ref="H1316" si="1127">(E1316-F1316)*C1316</f>
        <v>2000</v>
      </c>
      <c r="I1316" s="20">
        <f>(F1316-G1316)*C1316</f>
        <v>2500</v>
      </c>
      <c r="J1316" s="14">
        <f t="shared" ref="J1316" si="1128">+I1316+H1316</f>
        <v>4500</v>
      </c>
    </row>
    <row r="1317" spans="1:10" x14ac:dyDescent="0.25">
      <c r="A1317" s="16">
        <v>42619</v>
      </c>
      <c r="B1317" s="9" t="s">
        <v>17</v>
      </c>
      <c r="C1317" s="9">
        <v>5000</v>
      </c>
      <c r="D1317" s="9" t="s">
        <v>11</v>
      </c>
      <c r="E1317" s="10">
        <v>130.5</v>
      </c>
      <c r="F1317" s="10">
        <v>129.9</v>
      </c>
      <c r="G1317" s="11">
        <v>0</v>
      </c>
      <c r="H1317" s="20">
        <f t="shared" ref="H1317:H1319" si="1129">IF(D1317="LONG",(F1317-E1317)*C1317,(E1317-F1317)*C1317)</f>
        <v>-2999.9999999999718</v>
      </c>
      <c r="I1317" s="20">
        <v>0</v>
      </c>
      <c r="J1317" s="12">
        <f t="shared" ref="J1317:J1319" si="1130">(H1317+I1317)</f>
        <v>-2999.9999999999718</v>
      </c>
    </row>
    <row r="1318" spans="1:10" x14ac:dyDescent="0.25">
      <c r="A1318" s="16">
        <v>42615</v>
      </c>
      <c r="B1318" s="9" t="s">
        <v>10</v>
      </c>
      <c r="C1318" s="9">
        <v>100</v>
      </c>
      <c r="D1318" s="9" t="s">
        <v>11</v>
      </c>
      <c r="E1318" s="10">
        <v>2905</v>
      </c>
      <c r="F1318" s="10">
        <v>2925</v>
      </c>
      <c r="G1318" s="11">
        <v>0</v>
      </c>
      <c r="H1318" s="20">
        <f t="shared" si="1129"/>
        <v>2000</v>
      </c>
      <c r="I1318" s="20">
        <v>0</v>
      </c>
      <c r="J1318" s="12">
        <f t="shared" si="1130"/>
        <v>2000</v>
      </c>
    </row>
    <row r="1319" spans="1:10" x14ac:dyDescent="0.25">
      <c r="A1319" s="16">
        <v>42615</v>
      </c>
      <c r="B1319" s="9" t="s">
        <v>25</v>
      </c>
      <c r="C1319" s="9">
        <v>5000</v>
      </c>
      <c r="D1319" s="9" t="s">
        <v>11</v>
      </c>
      <c r="E1319" s="10">
        <v>156.80000000000001</v>
      </c>
      <c r="F1319" s="10">
        <v>157.30000000000001</v>
      </c>
      <c r="G1319" s="11">
        <v>0</v>
      </c>
      <c r="H1319" s="20">
        <f t="shared" si="1129"/>
        <v>2500</v>
      </c>
      <c r="I1319" s="20">
        <v>0</v>
      </c>
      <c r="J1319" s="12">
        <f t="shared" si="1130"/>
        <v>2500</v>
      </c>
    </row>
    <row r="1320" spans="1:10" x14ac:dyDescent="0.25">
      <c r="A1320" s="16">
        <v>42615</v>
      </c>
      <c r="B1320" s="9" t="s">
        <v>14</v>
      </c>
      <c r="C1320" s="9">
        <v>100</v>
      </c>
      <c r="D1320" s="9" t="s">
        <v>15</v>
      </c>
      <c r="E1320" s="10">
        <v>30735</v>
      </c>
      <c r="F1320" s="10">
        <v>30795</v>
      </c>
      <c r="G1320" s="10">
        <v>0</v>
      </c>
      <c r="H1320" s="18">
        <f t="shared" ref="H1320" si="1131">(E1320-F1320)*C1320</f>
        <v>-6000</v>
      </c>
      <c r="I1320" s="20">
        <v>0</v>
      </c>
      <c r="J1320" s="14">
        <f t="shared" ref="J1320" si="1132">+I1320+H1320</f>
        <v>-6000</v>
      </c>
    </row>
    <row r="1321" spans="1:10" x14ac:dyDescent="0.25">
      <c r="A1321" s="16">
        <v>42615</v>
      </c>
      <c r="B1321" s="9" t="s">
        <v>24</v>
      </c>
      <c r="C1321" s="9">
        <v>1000</v>
      </c>
      <c r="D1321" s="9" t="s">
        <v>11</v>
      </c>
      <c r="E1321" s="10">
        <v>313.5</v>
      </c>
      <c r="F1321" s="10">
        <v>311.5</v>
      </c>
      <c r="G1321" s="11">
        <v>0</v>
      </c>
      <c r="H1321" s="20">
        <f t="shared" ref="H1321:H1324" si="1133">IF(D1321="LONG",(F1321-E1321)*C1321,(E1321-F1321)*C1321)</f>
        <v>-2000</v>
      </c>
      <c r="I1321" s="20">
        <v>0</v>
      </c>
      <c r="J1321" s="12">
        <f t="shared" ref="J1321:J1324" si="1134">(H1321+I1321)</f>
        <v>-2000</v>
      </c>
    </row>
    <row r="1322" spans="1:10" x14ac:dyDescent="0.25">
      <c r="A1322" s="16">
        <v>42615</v>
      </c>
      <c r="B1322" s="9" t="s">
        <v>12</v>
      </c>
      <c r="C1322" s="9">
        <v>5000</v>
      </c>
      <c r="D1322" s="9" t="s">
        <v>11</v>
      </c>
      <c r="E1322" s="10">
        <v>155.75</v>
      </c>
      <c r="F1322" s="10">
        <v>156.25</v>
      </c>
      <c r="G1322" s="11">
        <v>0</v>
      </c>
      <c r="H1322" s="20">
        <f t="shared" si="1133"/>
        <v>2500</v>
      </c>
      <c r="I1322" s="20">
        <v>0</v>
      </c>
      <c r="J1322" s="12">
        <f t="shared" si="1134"/>
        <v>2500</v>
      </c>
    </row>
    <row r="1323" spans="1:10" x14ac:dyDescent="0.25">
      <c r="A1323" s="16">
        <v>42614</v>
      </c>
      <c r="B1323" s="9" t="s">
        <v>10</v>
      </c>
      <c r="C1323" s="9">
        <v>100</v>
      </c>
      <c r="D1323" s="9" t="s">
        <v>11</v>
      </c>
      <c r="E1323" s="10">
        <v>3000</v>
      </c>
      <c r="F1323" s="10">
        <v>2975</v>
      </c>
      <c r="G1323" s="11">
        <v>0</v>
      </c>
      <c r="H1323" s="20">
        <f t="shared" si="1133"/>
        <v>-2500</v>
      </c>
      <c r="I1323" s="20">
        <v>0</v>
      </c>
      <c r="J1323" s="12">
        <f t="shared" si="1134"/>
        <v>-2500</v>
      </c>
    </row>
    <row r="1324" spans="1:10" x14ac:dyDescent="0.25">
      <c r="A1324" s="16">
        <v>42614</v>
      </c>
      <c r="B1324" s="9" t="s">
        <v>18</v>
      </c>
      <c r="C1324" s="9">
        <v>100</v>
      </c>
      <c r="D1324" s="9" t="s">
        <v>11</v>
      </c>
      <c r="E1324" s="10">
        <v>30660</v>
      </c>
      <c r="F1324" s="10">
        <v>30710</v>
      </c>
      <c r="G1324" s="11">
        <v>0</v>
      </c>
      <c r="H1324" s="20">
        <f t="shared" si="1133"/>
        <v>5000</v>
      </c>
      <c r="I1324" s="20">
        <v>0</v>
      </c>
      <c r="J1324" s="12">
        <f t="shared" si="1134"/>
        <v>5000</v>
      </c>
    </row>
    <row r="1325" spans="1:10" x14ac:dyDescent="0.25">
      <c r="A1325" s="54"/>
      <c r="B1325" s="54"/>
      <c r="C1325" s="54"/>
      <c r="D1325" s="54"/>
      <c r="E1325" s="54"/>
      <c r="F1325" s="54"/>
      <c r="G1325" s="54"/>
      <c r="H1325" s="55"/>
      <c r="I1325" s="56">
        <v>0</v>
      </c>
      <c r="J1325" s="58"/>
    </row>
    <row r="1326" spans="1:10" x14ac:dyDescent="0.25">
      <c r="A1326" s="16">
        <v>42613</v>
      </c>
      <c r="B1326" s="9" t="s">
        <v>12</v>
      </c>
      <c r="C1326" s="9">
        <v>5000</v>
      </c>
      <c r="D1326" s="9" t="s">
        <v>11</v>
      </c>
      <c r="E1326" s="10">
        <v>154.5</v>
      </c>
      <c r="F1326" s="10">
        <v>155</v>
      </c>
      <c r="G1326" s="11">
        <v>0</v>
      </c>
      <c r="H1326" s="20">
        <f t="shared" ref="H1326:H1332" si="1135">IF(D1326="LONG",(F1326-E1326)*C1326,(E1326-F1326)*C1326)</f>
        <v>2500</v>
      </c>
      <c r="I1326" s="20">
        <v>0</v>
      </c>
      <c r="J1326" s="12">
        <f t="shared" ref="J1326:J1332" si="1136">(H1326+I1326)</f>
        <v>2500</v>
      </c>
    </row>
    <row r="1327" spans="1:10" x14ac:dyDescent="0.25">
      <c r="A1327" s="16">
        <v>42613</v>
      </c>
      <c r="B1327" s="9" t="s">
        <v>18</v>
      </c>
      <c r="C1327" s="9">
        <v>100</v>
      </c>
      <c r="D1327" s="9" t="s">
        <v>11</v>
      </c>
      <c r="E1327" s="10">
        <v>30795</v>
      </c>
      <c r="F1327" s="10">
        <v>30735</v>
      </c>
      <c r="G1327" s="11">
        <v>0</v>
      </c>
      <c r="H1327" s="20">
        <f t="shared" si="1135"/>
        <v>-6000</v>
      </c>
      <c r="I1327" s="20">
        <v>0</v>
      </c>
      <c r="J1327" s="12">
        <f t="shared" si="1136"/>
        <v>-6000</v>
      </c>
    </row>
    <row r="1328" spans="1:10" x14ac:dyDescent="0.25">
      <c r="A1328" s="16">
        <v>42613</v>
      </c>
      <c r="B1328" s="9" t="s">
        <v>10</v>
      </c>
      <c r="C1328" s="9">
        <v>100</v>
      </c>
      <c r="D1328" s="9" t="s">
        <v>11</v>
      </c>
      <c r="E1328" s="10">
        <v>3111</v>
      </c>
      <c r="F1328" s="10">
        <v>3086</v>
      </c>
      <c r="G1328" s="11">
        <v>0</v>
      </c>
      <c r="H1328" s="20">
        <f t="shared" si="1135"/>
        <v>-2500</v>
      </c>
      <c r="I1328" s="20">
        <v>0</v>
      </c>
      <c r="J1328" s="12">
        <f t="shared" si="1136"/>
        <v>-2500</v>
      </c>
    </row>
    <row r="1329" spans="1:10" x14ac:dyDescent="0.25">
      <c r="A1329" s="16">
        <v>42612</v>
      </c>
      <c r="B1329" s="9" t="s">
        <v>18</v>
      </c>
      <c r="C1329" s="9">
        <v>100</v>
      </c>
      <c r="D1329" s="9" t="s">
        <v>11</v>
      </c>
      <c r="E1329" s="10">
        <v>30945</v>
      </c>
      <c r="F1329" s="10">
        <v>30885</v>
      </c>
      <c r="G1329" s="11">
        <v>0</v>
      </c>
      <c r="H1329" s="20">
        <f t="shared" si="1135"/>
        <v>-6000</v>
      </c>
      <c r="I1329" s="20">
        <v>0</v>
      </c>
      <c r="J1329" s="12">
        <f t="shared" si="1136"/>
        <v>-6000</v>
      </c>
    </row>
    <row r="1330" spans="1:10" x14ac:dyDescent="0.25">
      <c r="A1330" s="16">
        <v>42612</v>
      </c>
      <c r="B1330" s="9" t="s">
        <v>23</v>
      </c>
      <c r="C1330" s="9">
        <v>30</v>
      </c>
      <c r="D1330" s="9" t="s">
        <v>11</v>
      </c>
      <c r="E1330" s="10">
        <v>44175</v>
      </c>
      <c r="F1330" s="10">
        <v>44000</v>
      </c>
      <c r="G1330" s="11">
        <v>0</v>
      </c>
      <c r="H1330" s="20">
        <f t="shared" si="1135"/>
        <v>-5250</v>
      </c>
      <c r="I1330" s="20">
        <v>0</v>
      </c>
      <c r="J1330" s="12">
        <f t="shared" si="1136"/>
        <v>-5250</v>
      </c>
    </row>
    <row r="1331" spans="1:10" x14ac:dyDescent="0.25">
      <c r="A1331" s="16">
        <v>42612</v>
      </c>
      <c r="B1331" s="9" t="s">
        <v>10</v>
      </c>
      <c r="C1331" s="9">
        <v>100</v>
      </c>
      <c r="D1331" s="9" t="s">
        <v>11</v>
      </c>
      <c r="E1331" s="10">
        <v>3170</v>
      </c>
      <c r="F1331" s="10">
        <v>3190</v>
      </c>
      <c r="G1331" s="11">
        <v>0</v>
      </c>
      <c r="H1331" s="20">
        <f t="shared" si="1135"/>
        <v>2000</v>
      </c>
      <c r="I1331" s="20">
        <v>0</v>
      </c>
      <c r="J1331" s="12">
        <f t="shared" si="1136"/>
        <v>2000</v>
      </c>
    </row>
    <row r="1332" spans="1:10" x14ac:dyDescent="0.25">
      <c r="A1332" s="16">
        <v>42612</v>
      </c>
      <c r="B1332" s="9" t="s">
        <v>17</v>
      </c>
      <c r="C1332" s="9">
        <v>5000</v>
      </c>
      <c r="D1332" s="9" t="s">
        <v>11</v>
      </c>
      <c r="E1332" s="10">
        <v>124.5</v>
      </c>
      <c r="F1332" s="10">
        <v>125</v>
      </c>
      <c r="G1332" s="11">
        <v>0</v>
      </c>
      <c r="H1332" s="20">
        <f t="shared" si="1135"/>
        <v>2500</v>
      </c>
      <c r="I1332" s="20">
        <v>0</v>
      </c>
      <c r="J1332" s="12">
        <f t="shared" si="1136"/>
        <v>2500</v>
      </c>
    </row>
    <row r="1333" spans="1:10" x14ac:dyDescent="0.25">
      <c r="A1333" s="16">
        <v>42611</v>
      </c>
      <c r="B1333" s="9" t="s">
        <v>14</v>
      </c>
      <c r="C1333" s="9">
        <v>100</v>
      </c>
      <c r="D1333" s="9" t="s">
        <v>15</v>
      </c>
      <c r="E1333" s="10">
        <v>30940</v>
      </c>
      <c r="F1333" s="10">
        <v>31000</v>
      </c>
      <c r="G1333" s="10">
        <v>0</v>
      </c>
      <c r="H1333" s="18">
        <f t="shared" ref="H1333" si="1137">(E1333-F1333)*C1333</f>
        <v>-6000</v>
      </c>
      <c r="I1333" s="20">
        <v>0</v>
      </c>
      <c r="J1333" s="14">
        <f t="shared" ref="J1333" si="1138">+I1333+H1333</f>
        <v>-6000</v>
      </c>
    </row>
    <row r="1334" spans="1:10" x14ac:dyDescent="0.25">
      <c r="A1334" s="16">
        <v>42611</v>
      </c>
      <c r="B1334" s="9" t="s">
        <v>10</v>
      </c>
      <c r="C1334" s="9">
        <v>100</v>
      </c>
      <c r="D1334" s="9" t="s">
        <v>11</v>
      </c>
      <c r="E1334" s="10">
        <v>3161</v>
      </c>
      <c r="F1334" s="10">
        <v>3181</v>
      </c>
      <c r="G1334" s="11">
        <v>3206</v>
      </c>
      <c r="H1334" s="20">
        <f t="shared" ref="H1334:H1336" si="1139">IF(D1334="LONG",(F1334-E1334)*C1334,(E1334-F1334)*C1334)</f>
        <v>2000</v>
      </c>
      <c r="I1334" s="20">
        <f t="shared" ref="I1334:I1336" si="1140">(G1334-F1334)*C1334</f>
        <v>2500</v>
      </c>
      <c r="J1334" s="12">
        <f t="shared" ref="J1334:J1336" si="1141">(H1334+I1334)</f>
        <v>4500</v>
      </c>
    </row>
    <row r="1335" spans="1:10" x14ac:dyDescent="0.25">
      <c r="A1335" s="16">
        <v>42608</v>
      </c>
      <c r="B1335" s="9" t="s">
        <v>18</v>
      </c>
      <c r="C1335" s="9">
        <v>100</v>
      </c>
      <c r="D1335" s="9" t="s">
        <v>11</v>
      </c>
      <c r="E1335" s="10">
        <v>31000</v>
      </c>
      <c r="F1335" s="10">
        <v>31050</v>
      </c>
      <c r="G1335" s="11">
        <v>31100</v>
      </c>
      <c r="H1335" s="20">
        <f t="shared" si="1139"/>
        <v>5000</v>
      </c>
      <c r="I1335" s="20">
        <f t="shared" si="1140"/>
        <v>5000</v>
      </c>
      <c r="J1335" s="12">
        <f t="shared" si="1141"/>
        <v>10000</v>
      </c>
    </row>
    <row r="1336" spans="1:10" x14ac:dyDescent="0.25">
      <c r="A1336" s="16">
        <v>42608</v>
      </c>
      <c r="B1336" s="9" t="s">
        <v>23</v>
      </c>
      <c r="C1336" s="9">
        <v>30</v>
      </c>
      <c r="D1336" s="9" t="s">
        <v>11</v>
      </c>
      <c r="E1336" s="10">
        <v>43850</v>
      </c>
      <c r="F1336" s="10">
        <v>44000</v>
      </c>
      <c r="G1336" s="11">
        <v>44200</v>
      </c>
      <c r="H1336" s="20">
        <f t="shared" si="1139"/>
        <v>4500</v>
      </c>
      <c r="I1336" s="20">
        <f t="shared" si="1140"/>
        <v>6000</v>
      </c>
      <c r="J1336" s="12">
        <f t="shared" si="1141"/>
        <v>10500</v>
      </c>
    </row>
    <row r="1337" spans="1:10" x14ac:dyDescent="0.25">
      <c r="A1337" s="16">
        <v>42608</v>
      </c>
      <c r="B1337" s="9" t="s">
        <v>17</v>
      </c>
      <c r="C1337" s="9">
        <v>5000</v>
      </c>
      <c r="D1337" s="9" t="s">
        <v>15</v>
      </c>
      <c r="E1337" s="10">
        <v>125.4</v>
      </c>
      <c r="F1337" s="10">
        <v>124.9</v>
      </c>
      <c r="G1337" s="10">
        <v>0</v>
      </c>
      <c r="H1337" s="18">
        <f t="shared" ref="H1337:H1338" si="1142">(E1337-F1337)*C1337</f>
        <v>2500</v>
      </c>
      <c r="I1337" s="20">
        <v>0</v>
      </c>
      <c r="J1337" s="14">
        <f t="shared" ref="J1337:J1338" si="1143">+I1337+H1337</f>
        <v>2500</v>
      </c>
    </row>
    <row r="1338" spans="1:10" x14ac:dyDescent="0.25">
      <c r="A1338" s="16">
        <v>42608</v>
      </c>
      <c r="B1338" s="9" t="s">
        <v>12</v>
      </c>
      <c r="C1338" s="9">
        <v>5000</v>
      </c>
      <c r="D1338" s="9" t="s">
        <v>15</v>
      </c>
      <c r="E1338" s="10">
        <v>155</v>
      </c>
      <c r="F1338" s="10">
        <v>154.5</v>
      </c>
      <c r="G1338" s="10">
        <v>0</v>
      </c>
      <c r="H1338" s="18">
        <f t="shared" si="1142"/>
        <v>2500</v>
      </c>
      <c r="I1338" s="20">
        <v>0</v>
      </c>
      <c r="J1338" s="14">
        <f t="shared" si="1143"/>
        <v>2500</v>
      </c>
    </row>
    <row r="1339" spans="1:10" x14ac:dyDescent="0.25">
      <c r="A1339" s="16">
        <v>42607</v>
      </c>
      <c r="B1339" s="9" t="s">
        <v>18</v>
      </c>
      <c r="C1339" s="9">
        <v>100</v>
      </c>
      <c r="D1339" s="9" t="s">
        <v>11</v>
      </c>
      <c r="E1339" s="10">
        <v>31005</v>
      </c>
      <c r="F1339" s="10">
        <v>30940</v>
      </c>
      <c r="G1339" s="11">
        <v>0</v>
      </c>
      <c r="H1339" s="20">
        <f t="shared" ref="H1339:H1340" si="1144">IF(D1339="LONG",(F1339-E1339)*C1339,(E1339-F1339)*C1339)</f>
        <v>-6500</v>
      </c>
      <c r="I1339" s="20">
        <v>0</v>
      </c>
      <c r="J1339" s="12">
        <f t="shared" ref="J1339:J1340" si="1145">(H1339+I1339)</f>
        <v>-6500</v>
      </c>
    </row>
    <row r="1340" spans="1:10" x14ac:dyDescent="0.25">
      <c r="A1340" s="16">
        <v>42607</v>
      </c>
      <c r="B1340" s="9" t="s">
        <v>18</v>
      </c>
      <c r="C1340" s="9">
        <v>100</v>
      </c>
      <c r="D1340" s="9" t="s">
        <v>11</v>
      </c>
      <c r="E1340" s="10">
        <v>30890</v>
      </c>
      <c r="F1340" s="10">
        <v>30935</v>
      </c>
      <c r="G1340" s="11">
        <v>0</v>
      </c>
      <c r="H1340" s="20">
        <f t="shared" si="1144"/>
        <v>4500</v>
      </c>
      <c r="I1340" s="20">
        <v>0</v>
      </c>
      <c r="J1340" s="12">
        <f t="shared" si="1145"/>
        <v>4500</v>
      </c>
    </row>
    <row r="1341" spans="1:10" x14ac:dyDescent="0.25">
      <c r="A1341" s="16">
        <v>42607</v>
      </c>
      <c r="B1341" s="9" t="s">
        <v>23</v>
      </c>
      <c r="C1341" s="9">
        <v>30</v>
      </c>
      <c r="D1341" s="9" t="s">
        <v>15</v>
      </c>
      <c r="E1341" s="10">
        <v>43650</v>
      </c>
      <c r="F1341" s="10">
        <v>43600</v>
      </c>
      <c r="G1341" s="10">
        <v>0</v>
      </c>
      <c r="H1341" s="18">
        <f t="shared" ref="H1341:H1342" si="1146">(E1341-F1341)*C1341</f>
        <v>1500</v>
      </c>
      <c r="I1341" s="20">
        <v>0</v>
      </c>
      <c r="J1341" s="14">
        <f t="shared" ref="J1341:J1342" si="1147">+I1341+H1341</f>
        <v>1500</v>
      </c>
    </row>
    <row r="1342" spans="1:10" x14ac:dyDescent="0.25">
      <c r="A1342" s="16">
        <v>42607</v>
      </c>
      <c r="B1342" s="9" t="s">
        <v>14</v>
      </c>
      <c r="C1342" s="9">
        <v>100</v>
      </c>
      <c r="D1342" s="9" t="s">
        <v>15</v>
      </c>
      <c r="E1342" s="10">
        <v>30950</v>
      </c>
      <c r="F1342" s="10">
        <v>30900</v>
      </c>
      <c r="G1342" s="10">
        <v>30850</v>
      </c>
      <c r="H1342" s="18">
        <f t="shared" si="1146"/>
        <v>5000</v>
      </c>
      <c r="I1342" s="20">
        <f t="shared" ref="I1342" si="1148">(F1342-G1342)*C1342</f>
        <v>5000</v>
      </c>
      <c r="J1342" s="14">
        <f t="shared" si="1147"/>
        <v>10000</v>
      </c>
    </row>
    <row r="1343" spans="1:10" x14ac:dyDescent="0.25">
      <c r="A1343" s="16">
        <v>42607</v>
      </c>
      <c r="B1343" s="9" t="s">
        <v>25</v>
      </c>
      <c r="C1343" s="9">
        <v>5000</v>
      </c>
      <c r="D1343" s="9" t="s">
        <v>11</v>
      </c>
      <c r="E1343" s="10">
        <v>153</v>
      </c>
      <c r="F1343" s="10">
        <v>153.5</v>
      </c>
      <c r="G1343" s="11">
        <v>0</v>
      </c>
      <c r="H1343" s="20">
        <f t="shared" ref="H1343:H1347" si="1149">IF(D1343="LONG",(F1343-E1343)*C1343,(E1343-F1343)*C1343)</f>
        <v>2500</v>
      </c>
      <c r="I1343" s="20">
        <v>0</v>
      </c>
      <c r="J1343" s="12">
        <f t="shared" ref="J1343:J1347" si="1150">(H1343+I1343)</f>
        <v>2500</v>
      </c>
    </row>
    <row r="1344" spans="1:10" x14ac:dyDescent="0.25">
      <c r="A1344" s="16">
        <v>42607</v>
      </c>
      <c r="B1344" s="9" t="s">
        <v>17</v>
      </c>
      <c r="C1344" s="9">
        <v>5000</v>
      </c>
      <c r="D1344" s="9" t="s">
        <v>11</v>
      </c>
      <c r="E1344" s="10">
        <v>123.65</v>
      </c>
      <c r="F1344" s="10">
        <v>124.15</v>
      </c>
      <c r="G1344" s="11">
        <v>0</v>
      </c>
      <c r="H1344" s="20">
        <f t="shared" si="1149"/>
        <v>2500</v>
      </c>
      <c r="I1344" s="20">
        <v>0</v>
      </c>
      <c r="J1344" s="12">
        <f t="shared" si="1150"/>
        <v>2500</v>
      </c>
    </row>
    <row r="1345" spans="1:10" x14ac:dyDescent="0.25">
      <c r="A1345" s="16">
        <v>42607</v>
      </c>
      <c r="B1345" s="9" t="s">
        <v>25</v>
      </c>
      <c r="C1345" s="9">
        <v>5000</v>
      </c>
      <c r="D1345" s="9" t="s">
        <v>11</v>
      </c>
      <c r="E1345" s="10">
        <v>153</v>
      </c>
      <c r="F1345" s="10">
        <v>153.4</v>
      </c>
      <c r="G1345" s="11">
        <v>0</v>
      </c>
      <c r="H1345" s="20">
        <f t="shared" si="1149"/>
        <v>2000.0000000000284</v>
      </c>
      <c r="I1345" s="20">
        <v>0</v>
      </c>
      <c r="J1345" s="12">
        <f t="shared" si="1150"/>
        <v>2000.0000000000284</v>
      </c>
    </row>
    <row r="1346" spans="1:10" x14ac:dyDescent="0.25">
      <c r="A1346" s="16">
        <v>42607</v>
      </c>
      <c r="B1346" s="9" t="s">
        <v>23</v>
      </c>
      <c r="C1346" s="9">
        <v>30</v>
      </c>
      <c r="D1346" s="9" t="s">
        <v>11</v>
      </c>
      <c r="E1346" s="10">
        <v>43680</v>
      </c>
      <c r="F1346" s="10">
        <v>43820</v>
      </c>
      <c r="G1346" s="11">
        <v>0</v>
      </c>
      <c r="H1346" s="20">
        <f t="shared" si="1149"/>
        <v>4200</v>
      </c>
      <c r="I1346" s="20">
        <v>0</v>
      </c>
      <c r="J1346" s="12">
        <f t="shared" si="1150"/>
        <v>4200</v>
      </c>
    </row>
    <row r="1347" spans="1:10" x14ac:dyDescent="0.25">
      <c r="A1347" s="16">
        <v>42607</v>
      </c>
      <c r="B1347" s="9" t="s">
        <v>10</v>
      </c>
      <c r="C1347" s="9">
        <v>100</v>
      </c>
      <c r="D1347" s="9" t="s">
        <v>11</v>
      </c>
      <c r="E1347" s="10">
        <v>3132</v>
      </c>
      <c r="F1347" s="10">
        <v>3140</v>
      </c>
      <c r="G1347" s="11">
        <v>0</v>
      </c>
      <c r="H1347" s="20">
        <f t="shared" si="1149"/>
        <v>800</v>
      </c>
      <c r="I1347" s="20">
        <v>0</v>
      </c>
      <c r="J1347" s="12">
        <f t="shared" si="1150"/>
        <v>800</v>
      </c>
    </row>
    <row r="1348" spans="1:10" x14ac:dyDescent="0.25">
      <c r="A1348" s="16">
        <v>42607</v>
      </c>
      <c r="B1348" s="9" t="s">
        <v>10</v>
      </c>
      <c r="C1348" s="9">
        <v>100</v>
      </c>
      <c r="D1348" s="9" t="s">
        <v>15</v>
      </c>
      <c r="E1348" s="10">
        <v>3155</v>
      </c>
      <c r="F1348" s="10">
        <v>3135</v>
      </c>
      <c r="G1348" s="10">
        <v>3125</v>
      </c>
      <c r="H1348" s="18">
        <f t="shared" ref="H1348" si="1151">(E1348-F1348)*C1348</f>
        <v>2000</v>
      </c>
      <c r="I1348" s="20">
        <f>(F1348-G1348)*C1348</f>
        <v>1000</v>
      </c>
      <c r="J1348" s="14">
        <f t="shared" ref="J1348" si="1152">+I1348+H1348</f>
        <v>3000</v>
      </c>
    </row>
    <row r="1349" spans="1:10" x14ac:dyDescent="0.25">
      <c r="A1349" s="16">
        <v>42606</v>
      </c>
      <c r="B1349" s="9" t="s">
        <v>14</v>
      </c>
      <c r="C1349" s="9">
        <v>100</v>
      </c>
      <c r="D1349" s="9" t="s">
        <v>11</v>
      </c>
      <c r="E1349" s="10">
        <v>31290</v>
      </c>
      <c r="F1349" s="10">
        <v>31340</v>
      </c>
      <c r="G1349" s="11">
        <v>0</v>
      </c>
      <c r="H1349" s="20">
        <f t="shared" ref="H1349:H1351" si="1153">IF(D1349="LONG",(F1349-E1349)*C1349,(E1349-F1349)*C1349)</f>
        <v>5000</v>
      </c>
      <c r="I1349" s="20">
        <v>0</v>
      </c>
      <c r="J1349" s="12">
        <f t="shared" ref="J1349:J1351" si="1154">(H1349+I1349)</f>
        <v>5000</v>
      </c>
    </row>
    <row r="1350" spans="1:10" x14ac:dyDescent="0.25">
      <c r="A1350" s="16">
        <v>42606</v>
      </c>
      <c r="B1350" s="9" t="s">
        <v>23</v>
      </c>
      <c r="C1350" s="9">
        <v>30</v>
      </c>
      <c r="D1350" s="9" t="s">
        <v>11</v>
      </c>
      <c r="E1350" s="10">
        <v>44370</v>
      </c>
      <c r="F1350" s="10">
        <v>44500</v>
      </c>
      <c r="G1350" s="11">
        <v>0</v>
      </c>
      <c r="H1350" s="20">
        <f t="shared" si="1153"/>
        <v>3900</v>
      </c>
      <c r="I1350" s="20">
        <v>0</v>
      </c>
      <c r="J1350" s="12">
        <f t="shared" si="1154"/>
        <v>3900</v>
      </c>
    </row>
    <row r="1351" spans="1:10" x14ac:dyDescent="0.25">
      <c r="A1351" s="16">
        <v>42606</v>
      </c>
      <c r="B1351" s="9" t="s">
        <v>25</v>
      </c>
      <c r="C1351" s="9">
        <v>5000</v>
      </c>
      <c r="D1351" s="9" t="s">
        <v>11</v>
      </c>
      <c r="E1351" s="10">
        <v>154.25</v>
      </c>
      <c r="F1351" s="10">
        <v>154.75</v>
      </c>
      <c r="G1351" s="11">
        <v>155.35</v>
      </c>
      <c r="H1351" s="20">
        <f t="shared" si="1153"/>
        <v>2500</v>
      </c>
      <c r="I1351" s="20">
        <f t="shared" ref="I1351" si="1155">(G1351-F1351)*C1351</f>
        <v>2999.9999999999718</v>
      </c>
      <c r="J1351" s="12">
        <f t="shared" si="1154"/>
        <v>5499.9999999999718</v>
      </c>
    </row>
    <row r="1352" spans="1:10" x14ac:dyDescent="0.25">
      <c r="A1352" s="16">
        <v>42606</v>
      </c>
      <c r="B1352" s="9" t="s">
        <v>10</v>
      </c>
      <c r="C1352" s="9">
        <v>100</v>
      </c>
      <c r="D1352" s="9" t="s">
        <v>15</v>
      </c>
      <c r="E1352" s="10">
        <v>3185</v>
      </c>
      <c r="F1352" s="10">
        <v>3175</v>
      </c>
      <c r="G1352" s="10">
        <v>0</v>
      </c>
      <c r="H1352" s="18">
        <f t="shared" ref="H1352" si="1156">(E1352-F1352)*C1352</f>
        <v>1000</v>
      </c>
      <c r="I1352" s="20">
        <v>0</v>
      </c>
      <c r="J1352" s="14">
        <f t="shared" ref="J1352" si="1157">+I1352+H1352</f>
        <v>1000</v>
      </c>
    </row>
    <row r="1353" spans="1:10" x14ac:dyDescent="0.25">
      <c r="A1353" s="16">
        <v>42606</v>
      </c>
      <c r="B1353" s="9" t="s">
        <v>17</v>
      </c>
      <c r="C1353" s="9">
        <v>5000</v>
      </c>
      <c r="D1353" s="9" t="s">
        <v>11</v>
      </c>
      <c r="E1353" s="10">
        <v>124.5</v>
      </c>
      <c r="F1353" s="10">
        <v>125</v>
      </c>
      <c r="G1353" s="11">
        <v>0</v>
      </c>
      <c r="H1353" s="20">
        <f t="shared" ref="H1353:H1356" si="1158">IF(D1353="LONG",(F1353-E1353)*C1353,(E1353-F1353)*C1353)</f>
        <v>2500</v>
      </c>
      <c r="I1353" s="20">
        <v>0</v>
      </c>
      <c r="J1353" s="12">
        <f t="shared" ref="J1353:J1356" si="1159">(H1353+I1353)</f>
        <v>2500</v>
      </c>
    </row>
    <row r="1354" spans="1:10" x14ac:dyDescent="0.25">
      <c r="A1354" s="16">
        <v>42606</v>
      </c>
      <c r="B1354" s="9" t="s">
        <v>18</v>
      </c>
      <c r="C1354" s="9">
        <v>100</v>
      </c>
      <c r="D1354" s="9" t="s">
        <v>11</v>
      </c>
      <c r="E1354" s="10">
        <v>31320</v>
      </c>
      <c r="F1354" s="10">
        <v>31260</v>
      </c>
      <c r="G1354" s="11">
        <v>0</v>
      </c>
      <c r="H1354" s="20">
        <f t="shared" si="1158"/>
        <v>-6000</v>
      </c>
      <c r="I1354" s="20">
        <v>0</v>
      </c>
      <c r="J1354" s="12">
        <f t="shared" si="1159"/>
        <v>-6000</v>
      </c>
    </row>
    <row r="1355" spans="1:10" x14ac:dyDescent="0.25">
      <c r="A1355" s="16">
        <v>42605</v>
      </c>
      <c r="B1355" s="9" t="s">
        <v>17</v>
      </c>
      <c r="C1355" s="9">
        <v>5000</v>
      </c>
      <c r="D1355" s="9" t="s">
        <v>11</v>
      </c>
      <c r="E1355" s="10">
        <v>124.25</v>
      </c>
      <c r="F1355" s="10">
        <v>123.65</v>
      </c>
      <c r="G1355" s="11">
        <v>0</v>
      </c>
      <c r="H1355" s="20">
        <f t="shared" si="1158"/>
        <v>-2999.9999999999718</v>
      </c>
      <c r="I1355" s="20">
        <v>0</v>
      </c>
      <c r="J1355" s="12">
        <f t="shared" si="1159"/>
        <v>-2999.9999999999718</v>
      </c>
    </row>
    <row r="1356" spans="1:10" x14ac:dyDescent="0.25">
      <c r="A1356" s="16">
        <v>42605</v>
      </c>
      <c r="B1356" s="9" t="s">
        <v>10</v>
      </c>
      <c r="C1356" s="9">
        <v>100</v>
      </c>
      <c r="D1356" s="9" t="s">
        <v>11</v>
      </c>
      <c r="E1356" s="10">
        <v>3155</v>
      </c>
      <c r="F1356" s="10">
        <v>3175</v>
      </c>
      <c r="G1356" s="11">
        <v>0</v>
      </c>
      <c r="H1356" s="20">
        <f t="shared" si="1158"/>
        <v>2000</v>
      </c>
      <c r="I1356" s="20">
        <v>0</v>
      </c>
      <c r="J1356" s="12">
        <f t="shared" si="1159"/>
        <v>2000</v>
      </c>
    </row>
    <row r="1357" spans="1:10" x14ac:dyDescent="0.25">
      <c r="A1357" s="16">
        <v>42605</v>
      </c>
      <c r="B1357" s="9" t="s">
        <v>18</v>
      </c>
      <c r="C1357" s="9">
        <v>100</v>
      </c>
      <c r="D1357" s="9" t="s">
        <v>15</v>
      </c>
      <c r="E1357" s="10">
        <v>31320</v>
      </c>
      <c r="F1357" s="10">
        <v>31380</v>
      </c>
      <c r="G1357" s="10">
        <v>0</v>
      </c>
      <c r="H1357" s="18">
        <f t="shared" ref="H1357" si="1160">(E1357-F1357)*C1357</f>
        <v>-6000</v>
      </c>
      <c r="I1357" s="20">
        <v>0</v>
      </c>
      <c r="J1357" s="14">
        <f t="shared" ref="J1357" si="1161">+I1357+H1357</f>
        <v>-6000</v>
      </c>
    </row>
    <row r="1358" spans="1:10" x14ac:dyDescent="0.25">
      <c r="A1358" s="16">
        <v>42604</v>
      </c>
      <c r="B1358" s="9" t="s">
        <v>10</v>
      </c>
      <c r="C1358" s="9">
        <v>100</v>
      </c>
      <c r="D1358" s="9" t="s">
        <v>11</v>
      </c>
      <c r="E1358" s="10">
        <v>3270</v>
      </c>
      <c r="F1358" s="10">
        <v>3240</v>
      </c>
      <c r="G1358" s="11">
        <v>0</v>
      </c>
      <c r="H1358" s="20">
        <f t="shared" ref="H1358:H1360" si="1162">IF(D1358="LONG",(F1358-E1358)*C1358,(E1358-F1358)*C1358)</f>
        <v>-3000</v>
      </c>
      <c r="I1358" s="20">
        <v>0</v>
      </c>
      <c r="J1358" s="12">
        <f t="shared" ref="J1358:J1360" si="1163">(H1358+I1358)</f>
        <v>-3000</v>
      </c>
    </row>
    <row r="1359" spans="1:10" x14ac:dyDescent="0.25">
      <c r="A1359" s="16">
        <v>42604</v>
      </c>
      <c r="B1359" s="9" t="s">
        <v>17</v>
      </c>
      <c r="C1359" s="9">
        <v>5000</v>
      </c>
      <c r="D1359" s="9" t="s">
        <v>11</v>
      </c>
      <c r="E1359" s="10">
        <v>125</v>
      </c>
      <c r="F1359" s="10">
        <v>124.9</v>
      </c>
      <c r="G1359" s="11">
        <v>0</v>
      </c>
      <c r="H1359" s="20">
        <f t="shared" si="1162"/>
        <v>-499.99999999997158</v>
      </c>
      <c r="I1359" s="20">
        <v>0</v>
      </c>
      <c r="J1359" s="12">
        <f t="shared" si="1163"/>
        <v>-499.99999999997158</v>
      </c>
    </row>
    <row r="1360" spans="1:10" x14ac:dyDescent="0.25">
      <c r="A1360" s="16">
        <v>42604</v>
      </c>
      <c r="B1360" s="9" t="s">
        <v>14</v>
      </c>
      <c r="C1360" s="9">
        <v>100</v>
      </c>
      <c r="D1360" s="9" t="s">
        <v>11</v>
      </c>
      <c r="E1360" s="10">
        <v>31220</v>
      </c>
      <c r="F1360" s="10">
        <v>31265</v>
      </c>
      <c r="G1360" s="11">
        <v>0</v>
      </c>
      <c r="H1360" s="20">
        <f t="shared" si="1162"/>
        <v>4500</v>
      </c>
      <c r="I1360" s="20">
        <v>0</v>
      </c>
      <c r="J1360" s="12">
        <f t="shared" si="1163"/>
        <v>4500</v>
      </c>
    </row>
    <row r="1361" spans="1:10" x14ac:dyDescent="0.25">
      <c r="A1361" s="16">
        <v>42604</v>
      </c>
      <c r="B1361" s="9" t="s">
        <v>23</v>
      </c>
      <c r="C1361" s="9">
        <v>30</v>
      </c>
      <c r="D1361" s="9" t="s">
        <v>15</v>
      </c>
      <c r="E1361" s="10">
        <v>44620</v>
      </c>
      <c r="F1361" s="10">
        <v>44795</v>
      </c>
      <c r="G1361" s="10">
        <v>0</v>
      </c>
      <c r="H1361" s="18">
        <f t="shared" ref="H1361:H1363" si="1164">(E1361-F1361)*C1361</f>
        <v>-5250</v>
      </c>
      <c r="I1361" s="20">
        <v>0</v>
      </c>
      <c r="J1361" s="14">
        <f t="shared" ref="J1361:J1363" si="1165">+I1361+H1361</f>
        <v>-5250</v>
      </c>
    </row>
    <row r="1362" spans="1:10" x14ac:dyDescent="0.25">
      <c r="A1362" s="16">
        <v>42601</v>
      </c>
      <c r="B1362" s="9" t="s">
        <v>18</v>
      </c>
      <c r="C1362" s="9">
        <v>100</v>
      </c>
      <c r="D1362" s="9" t="s">
        <v>15</v>
      </c>
      <c r="E1362" s="10">
        <v>31450</v>
      </c>
      <c r="F1362" s="10">
        <v>31405</v>
      </c>
      <c r="G1362" s="10">
        <v>0</v>
      </c>
      <c r="H1362" s="18">
        <f t="shared" si="1164"/>
        <v>4500</v>
      </c>
      <c r="I1362" s="20">
        <v>0</v>
      </c>
      <c r="J1362" s="14">
        <f t="shared" si="1165"/>
        <v>4500</v>
      </c>
    </row>
    <row r="1363" spans="1:10" x14ac:dyDescent="0.25">
      <c r="A1363" s="16">
        <v>42599</v>
      </c>
      <c r="B1363" s="9" t="s">
        <v>12</v>
      </c>
      <c r="C1363" s="9">
        <v>5000</v>
      </c>
      <c r="D1363" s="9" t="s">
        <v>15</v>
      </c>
      <c r="E1363" s="10">
        <v>150.5</v>
      </c>
      <c r="F1363" s="10">
        <v>150</v>
      </c>
      <c r="G1363" s="10">
        <v>0</v>
      </c>
      <c r="H1363" s="18">
        <f t="shared" si="1164"/>
        <v>2500</v>
      </c>
      <c r="I1363" s="20">
        <v>0</v>
      </c>
      <c r="J1363" s="14">
        <f t="shared" si="1165"/>
        <v>2500</v>
      </c>
    </row>
    <row r="1364" spans="1:10" x14ac:dyDescent="0.25">
      <c r="A1364" s="16">
        <v>42599</v>
      </c>
      <c r="B1364" s="9" t="s">
        <v>14</v>
      </c>
      <c r="C1364" s="9">
        <v>100</v>
      </c>
      <c r="D1364" s="9" t="s">
        <v>11</v>
      </c>
      <c r="E1364" s="10">
        <v>31340</v>
      </c>
      <c r="F1364" s="10">
        <v>31390</v>
      </c>
      <c r="G1364" s="11">
        <v>0</v>
      </c>
      <c r="H1364" s="20">
        <f t="shared" ref="H1364:H1371" si="1166">IF(D1364="LONG",(F1364-E1364)*C1364,(E1364-F1364)*C1364)</f>
        <v>5000</v>
      </c>
      <c r="I1364" s="20">
        <v>0</v>
      </c>
      <c r="J1364" s="12">
        <f t="shared" ref="J1364:J1371" si="1167">(H1364+I1364)</f>
        <v>5000</v>
      </c>
    </row>
    <row r="1365" spans="1:10" x14ac:dyDescent="0.25">
      <c r="A1365" s="16">
        <v>42599</v>
      </c>
      <c r="B1365" s="9" t="s">
        <v>10</v>
      </c>
      <c r="C1365" s="9">
        <v>100</v>
      </c>
      <c r="D1365" s="9" t="s">
        <v>11</v>
      </c>
      <c r="E1365" s="10">
        <v>3098</v>
      </c>
      <c r="F1365" s="10">
        <v>3118</v>
      </c>
      <c r="G1365" s="11">
        <v>0</v>
      </c>
      <c r="H1365" s="20">
        <f t="shared" si="1166"/>
        <v>2000</v>
      </c>
      <c r="I1365" s="20">
        <v>0</v>
      </c>
      <c r="J1365" s="12">
        <f t="shared" si="1167"/>
        <v>2000</v>
      </c>
    </row>
    <row r="1366" spans="1:10" x14ac:dyDescent="0.25">
      <c r="A1366" s="16">
        <v>42598</v>
      </c>
      <c r="B1366" s="9" t="s">
        <v>14</v>
      </c>
      <c r="C1366" s="9">
        <v>100</v>
      </c>
      <c r="D1366" s="9" t="s">
        <v>11</v>
      </c>
      <c r="E1366" s="10">
        <v>31365</v>
      </c>
      <c r="F1366" s="10">
        <v>31415</v>
      </c>
      <c r="G1366" s="11">
        <v>31475</v>
      </c>
      <c r="H1366" s="20">
        <f t="shared" si="1166"/>
        <v>5000</v>
      </c>
      <c r="I1366" s="20">
        <f t="shared" ref="I1366" si="1168">(G1366-F1366)*C1366</f>
        <v>6000</v>
      </c>
      <c r="J1366" s="12">
        <f t="shared" si="1167"/>
        <v>11000</v>
      </c>
    </row>
    <row r="1367" spans="1:10" x14ac:dyDescent="0.25">
      <c r="A1367" s="16">
        <v>42598</v>
      </c>
      <c r="B1367" s="9" t="s">
        <v>10</v>
      </c>
      <c r="C1367" s="9">
        <v>100</v>
      </c>
      <c r="D1367" s="9" t="s">
        <v>11</v>
      </c>
      <c r="E1367" s="10">
        <v>3045</v>
      </c>
      <c r="F1367" s="10">
        <v>3065</v>
      </c>
      <c r="G1367" s="11">
        <v>0</v>
      </c>
      <c r="H1367" s="20">
        <f t="shared" si="1166"/>
        <v>2000</v>
      </c>
      <c r="I1367" s="20">
        <v>0</v>
      </c>
      <c r="J1367" s="12">
        <f t="shared" si="1167"/>
        <v>2000</v>
      </c>
    </row>
    <row r="1368" spans="1:10" x14ac:dyDescent="0.25">
      <c r="A1368" s="16">
        <v>42598</v>
      </c>
      <c r="B1368" s="9" t="s">
        <v>12</v>
      </c>
      <c r="C1368" s="9">
        <v>5000</v>
      </c>
      <c r="D1368" s="9" t="s">
        <v>11</v>
      </c>
      <c r="E1368" s="10">
        <v>151</v>
      </c>
      <c r="F1368" s="10">
        <v>151.5</v>
      </c>
      <c r="G1368" s="11">
        <v>0</v>
      </c>
      <c r="H1368" s="20">
        <f t="shared" si="1166"/>
        <v>2500</v>
      </c>
      <c r="I1368" s="20">
        <v>0</v>
      </c>
      <c r="J1368" s="12">
        <f t="shared" si="1167"/>
        <v>2500</v>
      </c>
    </row>
    <row r="1369" spans="1:10" x14ac:dyDescent="0.25">
      <c r="A1369" s="16">
        <v>42594</v>
      </c>
      <c r="B1369" s="9" t="s">
        <v>14</v>
      </c>
      <c r="C1369" s="9">
        <v>100</v>
      </c>
      <c r="D1369" s="9" t="s">
        <v>11</v>
      </c>
      <c r="E1369" s="10">
        <v>31230</v>
      </c>
      <c r="F1369" s="10">
        <v>31280</v>
      </c>
      <c r="G1369" s="11">
        <v>0</v>
      </c>
      <c r="H1369" s="20">
        <f t="shared" si="1166"/>
        <v>5000</v>
      </c>
      <c r="I1369" s="20">
        <v>0</v>
      </c>
      <c r="J1369" s="12">
        <f t="shared" si="1167"/>
        <v>5000</v>
      </c>
    </row>
    <row r="1370" spans="1:10" x14ac:dyDescent="0.25">
      <c r="A1370" s="16">
        <v>42594</v>
      </c>
      <c r="B1370" s="9" t="s">
        <v>23</v>
      </c>
      <c r="C1370" s="9">
        <v>30</v>
      </c>
      <c r="D1370" s="9" t="s">
        <v>11</v>
      </c>
      <c r="E1370" s="10">
        <v>46320</v>
      </c>
      <c r="F1370" s="10">
        <v>46470</v>
      </c>
      <c r="G1370" s="11">
        <v>0</v>
      </c>
      <c r="H1370" s="20">
        <f t="shared" si="1166"/>
        <v>4500</v>
      </c>
      <c r="I1370" s="20">
        <v>0</v>
      </c>
      <c r="J1370" s="12">
        <f t="shared" si="1167"/>
        <v>4500</v>
      </c>
    </row>
    <row r="1371" spans="1:10" x14ac:dyDescent="0.25">
      <c r="A1371" s="16">
        <v>42594</v>
      </c>
      <c r="B1371" s="9" t="s">
        <v>23</v>
      </c>
      <c r="C1371" s="9">
        <v>30</v>
      </c>
      <c r="D1371" s="9" t="s">
        <v>11</v>
      </c>
      <c r="E1371" s="10">
        <v>46450</v>
      </c>
      <c r="F1371" s="10">
        <v>46560</v>
      </c>
      <c r="G1371" s="10">
        <v>0</v>
      </c>
      <c r="H1371" s="20">
        <f t="shared" si="1166"/>
        <v>3300</v>
      </c>
      <c r="I1371" s="20">
        <v>0</v>
      </c>
      <c r="J1371" s="12">
        <f t="shared" si="1167"/>
        <v>3300</v>
      </c>
    </row>
    <row r="1372" spans="1:10" x14ac:dyDescent="0.25">
      <c r="A1372" s="16">
        <v>42594</v>
      </c>
      <c r="B1372" s="9" t="s">
        <v>14</v>
      </c>
      <c r="C1372" s="9">
        <v>100</v>
      </c>
      <c r="D1372" s="9" t="s">
        <v>15</v>
      </c>
      <c r="E1372" s="10">
        <v>31200</v>
      </c>
      <c r="F1372" s="10">
        <v>31155</v>
      </c>
      <c r="G1372" s="10">
        <v>0</v>
      </c>
      <c r="H1372" s="18">
        <f t="shared" ref="H1372" si="1169">(E1372-F1372)*C1372</f>
        <v>4500</v>
      </c>
      <c r="I1372" s="20">
        <v>0</v>
      </c>
      <c r="J1372" s="14">
        <f t="shared" ref="J1372" si="1170">+I1372+H1372</f>
        <v>4500</v>
      </c>
    </row>
    <row r="1373" spans="1:10" x14ac:dyDescent="0.25">
      <c r="A1373" s="16">
        <v>42594</v>
      </c>
      <c r="B1373" s="9" t="s">
        <v>12</v>
      </c>
      <c r="C1373" s="9">
        <v>5000</v>
      </c>
      <c r="D1373" s="9" t="s">
        <v>11</v>
      </c>
      <c r="E1373" s="10">
        <v>151.65</v>
      </c>
      <c r="F1373" s="10">
        <v>151.05000000000001</v>
      </c>
      <c r="G1373" s="10">
        <v>0</v>
      </c>
      <c r="H1373" s="20">
        <f t="shared" ref="H1373:H1375" si="1171">IF(D1373="LONG",(F1373-E1373)*C1373,(E1373-F1373)*C1373)</f>
        <v>-2999.9999999999718</v>
      </c>
      <c r="I1373" s="20">
        <v>0</v>
      </c>
      <c r="J1373" s="12">
        <f t="shared" ref="J1373:J1375" si="1172">(H1373+I1373)</f>
        <v>-2999.9999999999718</v>
      </c>
    </row>
    <row r="1374" spans="1:10" x14ac:dyDescent="0.25">
      <c r="A1374" s="16">
        <v>42594</v>
      </c>
      <c r="B1374" s="9" t="s">
        <v>10</v>
      </c>
      <c r="C1374" s="9">
        <v>100</v>
      </c>
      <c r="D1374" s="9" t="s">
        <v>11</v>
      </c>
      <c r="E1374" s="10">
        <v>2920</v>
      </c>
      <c r="F1374" s="10">
        <v>2895</v>
      </c>
      <c r="G1374" s="10">
        <v>0</v>
      </c>
      <c r="H1374" s="20">
        <f t="shared" si="1171"/>
        <v>-2500</v>
      </c>
      <c r="I1374" s="20">
        <v>0</v>
      </c>
      <c r="J1374" s="12">
        <f t="shared" si="1172"/>
        <v>-2500</v>
      </c>
    </row>
    <row r="1375" spans="1:10" x14ac:dyDescent="0.25">
      <c r="A1375" s="16">
        <v>42594</v>
      </c>
      <c r="B1375" s="9" t="s">
        <v>12</v>
      </c>
      <c r="C1375" s="9">
        <v>5000</v>
      </c>
      <c r="D1375" s="9" t="s">
        <v>11</v>
      </c>
      <c r="E1375" s="10">
        <v>149.75</v>
      </c>
      <c r="F1375" s="10">
        <v>150.25</v>
      </c>
      <c r="G1375" s="10">
        <v>0</v>
      </c>
      <c r="H1375" s="20">
        <f t="shared" si="1171"/>
        <v>2500</v>
      </c>
      <c r="I1375" s="20">
        <v>0</v>
      </c>
      <c r="J1375" s="12">
        <f t="shared" si="1172"/>
        <v>2500</v>
      </c>
    </row>
    <row r="1376" spans="1:10" x14ac:dyDescent="0.25">
      <c r="A1376" s="16">
        <v>42593</v>
      </c>
      <c r="B1376" s="9" t="s">
        <v>14</v>
      </c>
      <c r="C1376" s="9">
        <v>100</v>
      </c>
      <c r="D1376" s="9" t="s">
        <v>15</v>
      </c>
      <c r="E1376" s="10">
        <v>31395</v>
      </c>
      <c r="F1376" s="10">
        <v>31345</v>
      </c>
      <c r="G1376" s="10">
        <v>0</v>
      </c>
      <c r="H1376" s="18">
        <f t="shared" ref="H1376:H1377" si="1173">(E1376-F1376)*C1376</f>
        <v>5000</v>
      </c>
      <c r="I1376" s="20">
        <v>0</v>
      </c>
      <c r="J1376" s="14">
        <f t="shared" ref="J1376:J1377" si="1174">+I1376+H1376</f>
        <v>5000</v>
      </c>
    </row>
    <row r="1377" spans="1:10" x14ac:dyDescent="0.25">
      <c r="A1377" s="16">
        <v>42593</v>
      </c>
      <c r="B1377" s="9" t="s">
        <v>23</v>
      </c>
      <c r="C1377" s="9">
        <v>30</v>
      </c>
      <c r="D1377" s="9" t="s">
        <v>15</v>
      </c>
      <c r="E1377" s="10">
        <v>47100</v>
      </c>
      <c r="F1377" s="10">
        <v>46950</v>
      </c>
      <c r="G1377" s="10">
        <v>0</v>
      </c>
      <c r="H1377" s="18">
        <f t="shared" si="1173"/>
        <v>4500</v>
      </c>
      <c r="I1377" s="20">
        <v>0</v>
      </c>
      <c r="J1377" s="14">
        <f t="shared" si="1174"/>
        <v>4500</v>
      </c>
    </row>
    <row r="1378" spans="1:10" x14ac:dyDescent="0.25">
      <c r="A1378" s="16">
        <v>42593</v>
      </c>
      <c r="B1378" s="9" t="s">
        <v>10</v>
      </c>
      <c r="C1378" s="9">
        <v>100</v>
      </c>
      <c r="D1378" s="9" t="s">
        <v>11</v>
      </c>
      <c r="E1378" s="10">
        <v>2760</v>
      </c>
      <c r="F1378" s="10">
        <v>2780</v>
      </c>
      <c r="G1378" s="10">
        <v>2799</v>
      </c>
      <c r="H1378" s="20">
        <f t="shared" ref="H1378:H1382" si="1175">IF(D1378="LONG",(F1378-E1378)*C1378,(E1378-F1378)*C1378)</f>
        <v>2000</v>
      </c>
      <c r="I1378" s="20">
        <f t="shared" ref="I1378:I1382" si="1176">(G1378-F1378)*C1378</f>
        <v>1900</v>
      </c>
      <c r="J1378" s="12">
        <f t="shared" ref="J1378:J1382" si="1177">(H1378+I1378)</f>
        <v>3900</v>
      </c>
    </row>
    <row r="1379" spans="1:10" x14ac:dyDescent="0.25">
      <c r="A1379" s="16">
        <v>42593</v>
      </c>
      <c r="B1379" s="9" t="s">
        <v>12</v>
      </c>
      <c r="C1379" s="9">
        <v>5000</v>
      </c>
      <c r="D1379" s="9" t="s">
        <v>11</v>
      </c>
      <c r="E1379" s="10">
        <v>153</v>
      </c>
      <c r="F1379" s="10">
        <v>152.4</v>
      </c>
      <c r="G1379" s="10">
        <v>0</v>
      </c>
      <c r="H1379" s="20">
        <f t="shared" si="1175"/>
        <v>-2999.9999999999718</v>
      </c>
      <c r="I1379" s="20">
        <v>0</v>
      </c>
      <c r="J1379" s="12">
        <f t="shared" si="1177"/>
        <v>-2999.9999999999718</v>
      </c>
    </row>
    <row r="1380" spans="1:10" x14ac:dyDescent="0.25">
      <c r="A1380" s="16">
        <v>42592</v>
      </c>
      <c r="B1380" s="9" t="s">
        <v>14</v>
      </c>
      <c r="C1380" s="9">
        <v>100</v>
      </c>
      <c r="D1380" s="9" t="s">
        <v>11</v>
      </c>
      <c r="E1380" s="10">
        <v>31490</v>
      </c>
      <c r="F1380" s="10">
        <v>31550</v>
      </c>
      <c r="G1380" s="10">
        <v>0</v>
      </c>
      <c r="H1380" s="20">
        <f t="shared" si="1175"/>
        <v>6000</v>
      </c>
      <c r="I1380" s="20">
        <v>0</v>
      </c>
      <c r="J1380" s="12">
        <f t="shared" si="1177"/>
        <v>6000</v>
      </c>
    </row>
    <row r="1381" spans="1:10" x14ac:dyDescent="0.25">
      <c r="A1381" s="16">
        <v>42592</v>
      </c>
      <c r="B1381" s="9" t="s">
        <v>10</v>
      </c>
      <c r="C1381" s="9">
        <v>100</v>
      </c>
      <c r="D1381" s="9" t="s">
        <v>11</v>
      </c>
      <c r="E1381" s="10">
        <v>2827</v>
      </c>
      <c r="F1381" s="10">
        <v>2850</v>
      </c>
      <c r="G1381" s="10">
        <v>0</v>
      </c>
      <c r="H1381" s="20">
        <f t="shared" si="1175"/>
        <v>2300</v>
      </c>
      <c r="I1381" s="20">
        <v>0</v>
      </c>
      <c r="J1381" s="12">
        <f t="shared" si="1177"/>
        <v>2300</v>
      </c>
    </row>
    <row r="1382" spans="1:10" x14ac:dyDescent="0.25">
      <c r="A1382" s="16">
        <v>42592</v>
      </c>
      <c r="B1382" s="9" t="s">
        <v>17</v>
      </c>
      <c r="C1382" s="9">
        <v>5000</v>
      </c>
      <c r="D1382" s="9" t="s">
        <v>11</v>
      </c>
      <c r="E1382" s="10">
        <v>121.75</v>
      </c>
      <c r="F1382" s="10">
        <v>122.25</v>
      </c>
      <c r="G1382" s="10">
        <v>123</v>
      </c>
      <c r="H1382" s="20">
        <f t="shared" si="1175"/>
        <v>2500</v>
      </c>
      <c r="I1382" s="20">
        <f t="shared" si="1176"/>
        <v>3750</v>
      </c>
      <c r="J1382" s="12">
        <f t="shared" si="1177"/>
        <v>6250</v>
      </c>
    </row>
    <row r="1383" spans="1:10" x14ac:dyDescent="0.25">
      <c r="A1383" s="16">
        <v>42592</v>
      </c>
      <c r="B1383" s="9" t="s">
        <v>14</v>
      </c>
      <c r="C1383" s="9">
        <v>100</v>
      </c>
      <c r="D1383" s="9" t="s">
        <v>15</v>
      </c>
      <c r="E1383" s="10">
        <v>31480</v>
      </c>
      <c r="F1383" s="10">
        <v>31540</v>
      </c>
      <c r="G1383" s="10">
        <v>0</v>
      </c>
      <c r="H1383" s="18">
        <f t="shared" ref="H1383" si="1178">(E1383-F1383)*C1383</f>
        <v>-6000</v>
      </c>
      <c r="I1383" s="20">
        <v>0</v>
      </c>
      <c r="J1383" s="14">
        <f t="shared" ref="J1383" si="1179">+I1383+H1383</f>
        <v>-6000</v>
      </c>
    </row>
    <row r="1384" spans="1:10" x14ac:dyDescent="0.25">
      <c r="A1384" s="16">
        <v>42591</v>
      </c>
      <c r="B1384" s="9" t="s">
        <v>14</v>
      </c>
      <c r="C1384" s="9">
        <v>100</v>
      </c>
      <c r="D1384" s="9" t="s">
        <v>11</v>
      </c>
      <c r="E1384" s="10">
        <v>31100</v>
      </c>
      <c r="F1384" s="10">
        <v>31150</v>
      </c>
      <c r="G1384" s="10">
        <v>31210</v>
      </c>
      <c r="H1384" s="20">
        <f t="shared" ref="H1384:H1385" si="1180">IF(D1384="LONG",(F1384-E1384)*C1384,(E1384-F1384)*C1384)</f>
        <v>5000</v>
      </c>
      <c r="I1384" s="20">
        <f t="shared" ref="I1384:I1385" si="1181">(G1384-F1384)*C1384</f>
        <v>6000</v>
      </c>
      <c r="J1384" s="12">
        <f t="shared" ref="J1384:J1385" si="1182">(H1384+I1384)</f>
        <v>11000</v>
      </c>
    </row>
    <row r="1385" spans="1:10" x14ac:dyDescent="0.25">
      <c r="A1385" s="16">
        <v>42591</v>
      </c>
      <c r="B1385" s="9" t="s">
        <v>23</v>
      </c>
      <c r="C1385" s="9">
        <v>30</v>
      </c>
      <c r="D1385" s="9" t="s">
        <v>11</v>
      </c>
      <c r="E1385" s="10">
        <v>46070</v>
      </c>
      <c r="F1385" s="10">
        <v>46220</v>
      </c>
      <c r="G1385" s="10">
        <v>46420</v>
      </c>
      <c r="H1385" s="20">
        <f t="shared" si="1180"/>
        <v>4500</v>
      </c>
      <c r="I1385" s="20">
        <f t="shared" si="1181"/>
        <v>6000</v>
      </c>
      <c r="J1385" s="12">
        <f t="shared" si="1182"/>
        <v>10500</v>
      </c>
    </row>
    <row r="1386" spans="1:10" x14ac:dyDescent="0.25">
      <c r="A1386" s="16">
        <v>42591</v>
      </c>
      <c r="B1386" s="9" t="s">
        <v>17</v>
      </c>
      <c r="C1386" s="9">
        <v>5000</v>
      </c>
      <c r="D1386" s="9" t="s">
        <v>11</v>
      </c>
      <c r="E1386" s="10">
        <v>119.5</v>
      </c>
      <c r="F1386" s="10">
        <v>120</v>
      </c>
      <c r="G1386" s="10">
        <v>0</v>
      </c>
      <c r="H1386" s="20">
        <f t="shared" ref="H1386" si="1183">IF(D1386="LONG",(F1386-E1386)*C1386,(E1386-F1386)*C1386)</f>
        <v>2500</v>
      </c>
      <c r="I1386" s="20">
        <v>0</v>
      </c>
      <c r="J1386" s="12">
        <f t="shared" ref="J1386" si="1184">(H1386+I1386)</f>
        <v>2500</v>
      </c>
    </row>
    <row r="1387" spans="1:10" x14ac:dyDescent="0.25">
      <c r="A1387" s="16">
        <v>42591</v>
      </c>
      <c r="B1387" s="9" t="s">
        <v>10</v>
      </c>
      <c r="C1387" s="9">
        <v>100</v>
      </c>
      <c r="D1387" s="9" t="s">
        <v>15</v>
      </c>
      <c r="E1387" s="10">
        <v>2895</v>
      </c>
      <c r="F1387" s="10">
        <v>2870</v>
      </c>
      <c r="G1387" s="10">
        <v>0</v>
      </c>
      <c r="H1387" s="18">
        <f t="shared" ref="H1387" si="1185">(E1387-F1387)*C1387</f>
        <v>2500</v>
      </c>
      <c r="I1387" s="20">
        <v>0</v>
      </c>
      <c r="J1387" s="14">
        <f t="shared" ref="J1387" si="1186">+I1387+H1387</f>
        <v>2500</v>
      </c>
    </row>
    <row r="1388" spans="1:10" x14ac:dyDescent="0.25">
      <c r="A1388" s="16">
        <v>42590</v>
      </c>
      <c r="B1388" s="9" t="s">
        <v>14</v>
      </c>
      <c r="C1388" s="9">
        <v>100</v>
      </c>
      <c r="D1388" s="9" t="s">
        <v>11</v>
      </c>
      <c r="E1388" s="10">
        <v>31065</v>
      </c>
      <c r="F1388" s="10">
        <v>31115</v>
      </c>
      <c r="G1388" s="10">
        <v>0</v>
      </c>
      <c r="H1388" s="20">
        <f t="shared" ref="H1388:H1390" si="1187">IF(D1388="LONG",(F1388-E1388)*C1388,(E1388-F1388)*C1388)</f>
        <v>5000</v>
      </c>
      <c r="I1388" s="20">
        <v>0</v>
      </c>
      <c r="J1388" s="12">
        <f t="shared" ref="J1388:J1390" si="1188">(H1388+I1388)</f>
        <v>5000</v>
      </c>
    </row>
    <row r="1389" spans="1:10" x14ac:dyDescent="0.25">
      <c r="A1389" s="16">
        <v>42590</v>
      </c>
      <c r="B1389" s="9" t="s">
        <v>23</v>
      </c>
      <c r="C1389" s="9">
        <v>30</v>
      </c>
      <c r="D1389" s="9" t="s">
        <v>11</v>
      </c>
      <c r="E1389" s="10">
        <v>46100</v>
      </c>
      <c r="F1389" s="10">
        <v>46250</v>
      </c>
      <c r="G1389" s="10">
        <v>0</v>
      </c>
      <c r="H1389" s="20">
        <f t="shared" si="1187"/>
        <v>4500</v>
      </c>
      <c r="I1389" s="20">
        <v>0</v>
      </c>
      <c r="J1389" s="12">
        <f t="shared" si="1188"/>
        <v>4500</v>
      </c>
    </row>
    <row r="1390" spans="1:10" x14ac:dyDescent="0.25">
      <c r="A1390" s="16">
        <v>42590</v>
      </c>
      <c r="B1390" s="9" t="s">
        <v>17</v>
      </c>
      <c r="C1390" s="9">
        <v>5000</v>
      </c>
      <c r="D1390" s="9" t="s">
        <v>11</v>
      </c>
      <c r="E1390" s="10">
        <v>120</v>
      </c>
      <c r="F1390" s="10">
        <v>120.5</v>
      </c>
      <c r="G1390" s="10">
        <v>0</v>
      </c>
      <c r="H1390" s="20">
        <f t="shared" si="1187"/>
        <v>2500</v>
      </c>
      <c r="I1390" s="20">
        <v>0</v>
      </c>
      <c r="J1390" s="12">
        <f t="shared" si="1188"/>
        <v>2500</v>
      </c>
    </row>
    <row r="1391" spans="1:10" x14ac:dyDescent="0.25">
      <c r="A1391" s="16">
        <v>42587</v>
      </c>
      <c r="B1391" s="9" t="s">
        <v>18</v>
      </c>
      <c r="C1391" s="9">
        <v>100</v>
      </c>
      <c r="D1391" s="9" t="s">
        <v>15</v>
      </c>
      <c r="E1391" s="10">
        <v>31825</v>
      </c>
      <c r="F1391" s="10">
        <v>31775</v>
      </c>
      <c r="G1391" s="10">
        <v>31715</v>
      </c>
      <c r="H1391" s="18">
        <f t="shared" ref="H1391" si="1189">(E1391-F1391)*C1391</f>
        <v>5000</v>
      </c>
      <c r="I1391" s="20">
        <f>(F1391-G1391)*C1391</f>
        <v>6000</v>
      </c>
      <c r="J1391" s="14">
        <f t="shared" ref="J1391" si="1190">+I1391+H1391</f>
        <v>11000</v>
      </c>
    </row>
    <row r="1392" spans="1:10" x14ac:dyDescent="0.25">
      <c r="A1392" s="16">
        <v>42587</v>
      </c>
      <c r="B1392" s="9" t="s">
        <v>10</v>
      </c>
      <c r="C1392" s="9">
        <v>100</v>
      </c>
      <c r="D1392" s="9" t="s">
        <v>11</v>
      </c>
      <c r="E1392" s="10">
        <v>2790</v>
      </c>
      <c r="F1392" s="10">
        <v>2810</v>
      </c>
      <c r="G1392" s="10">
        <v>0</v>
      </c>
      <c r="H1392" s="20">
        <f t="shared" ref="H1392:H1394" si="1191">IF(D1392="LONG",(F1392-E1392)*C1392,(E1392-F1392)*C1392)</f>
        <v>2000</v>
      </c>
      <c r="I1392" s="20">
        <v>0</v>
      </c>
      <c r="J1392" s="12">
        <f t="shared" ref="J1392:J1394" si="1192">(H1392+I1392)</f>
        <v>2000</v>
      </c>
    </row>
    <row r="1393" spans="1:10" x14ac:dyDescent="0.25">
      <c r="A1393" s="16">
        <v>42587</v>
      </c>
      <c r="B1393" s="9" t="s">
        <v>17</v>
      </c>
      <c r="C1393" s="9">
        <v>5000</v>
      </c>
      <c r="D1393" s="9" t="s">
        <v>11</v>
      </c>
      <c r="E1393" s="10">
        <v>120.4</v>
      </c>
      <c r="F1393" s="10">
        <v>120.9</v>
      </c>
      <c r="G1393" s="10">
        <v>0</v>
      </c>
      <c r="H1393" s="20">
        <f t="shared" si="1191"/>
        <v>2500</v>
      </c>
      <c r="I1393" s="20">
        <v>0</v>
      </c>
      <c r="J1393" s="12">
        <f t="shared" si="1192"/>
        <v>2500</v>
      </c>
    </row>
    <row r="1394" spans="1:10" x14ac:dyDescent="0.25">
      <c r="A1394" s="16">
        <v>42587</v>
      </c>
      <c r="B1394" s="9" t="s">
        <v>23</v>
      </c>
      <c r="C1394" s="9">
        <v>30</v>
      </c>
      <c r="D1394" s="9" t="s">
        <v>11</v>
      </c>
      <c r="E1394" s="10">
        <v>47380</v>
      </c>
      <c r="F1394" s="10">
        <v>47200</v>
      </c>
      <c r="G1394" s="10">
        <v>0</v>
      </c>
      <c r="H1394" s="20">
        <f t="shared" si="1191"/>
        <v>-5400</v>
      </c>
      <c r="I1394" s="20">
        <v>0</v>
      </c>
      <c r="J1394" s="12">
        <f t="shared" si="1192"/>
        <v>-5400</v>
      </c>
    </row>
    <row r="1395" spans="1:10" x14ac:dyDescent="0.25">
      <c r="A1395" s="16">
        <v>42586</v>
      </c>
      <c r="B1395" s="9" t="s">
        <v>23</v>
      </c>
      <c r="C1395" s="9">
        <v>30</v>
      </c>
      <c r="D1395" s="9" t="s">
        <v>15</v>
      </c>
      <c r="E1395" s="10">
        <v>47280</v>
      </c>
      <c r="F1395" s="10">
        <v>47130</v>
      </c>
      <c r="G1395" s="10">
        <v>0</v>
      </c>
      <c r="H1395" s="18">
        <f t="shared" ref="H1395:H1396" si="1193">(E1395-F1395)*C1395</f>
        <v>4500</v>
      </c>
      <c r="I1395" s="20">
        <v>0</v>
      </c>
      <c r="J1395" s="14">
        <f t="shared" ref="J1395:J1396" si="1194">+I1395+H1395</f>
        <v>4500</v>
      </c>
    </row>
    <row r="1396" spans="1:10" x14ac:dyDescent="0.25">
      <c r="A1396" s="16">
        <v>42586</v>
      </c>
      <c r="B1396" s="9" t="s">
        <v>18</v>
      </c>
      <c r="C1396" s="9">
        <v>100</v>
      </c>
      <c r="D1396" s="9" t="s">
        <v>15</v>
      </c>
      <c r="E1396" s="10">
        <v>31575</v>
      </c>
      <c r="F1396" s="10">
        <v>31635</v>
      </c>
      <c r="G1396" s="10">
        <v>0</v>
      </c>
      <c r="H1396" s="18">
        <f t="shared" si="1193"/>
        <v>-6000</v>
      </c>
      <c r="I1396" s="20">
        <v>0</v>
      </c>
      <c r="J1396" s="14">
        <f t="shared" si="1194"/>
        <v>-6000</v>
      </c>
    </row>
    <row r="1397" spans="1:10" x14ac:dyDescent="0.25">
      <c r="A1397" s="16">
        <v>42586</v>
      </c>
      <c r="B1397" s="9" t="s">
        <v>17</v>
      </c>
      <c r="C1397" s="9">
        <v>5000</v>
      </c>
      <c r="D1397" s="9" t="s">
        <v>11</v>
      </c>
      <c r="E1397" s="10">
        <v>119.7</v>
      </c>
      <c r="F1397" s="10">
        <v>120.2</v>
      </c>
      <c r="G1397" s="10">
        <v>0</v>
      </c>
      <c r="H1397" s="20">
        <f t="shared" ref="H1397:H1401" si="1195">IF(D1397="LONG",(F1397-E1397)*C1397,(E1397-F1397)*C1397)</f>
        <v>2500</v>
      </c>
      <c r="I1397" s="20">
        <v>0</v>
      </c>
      <c r="J1397" s="12">
        <f t="shared" ref="J1397:J1401" si="1196">(H1397+I1397)</f>
        <v>2500</v>
      </c>
    </row>
    <row r="1398" spans="1:10" x14ac:dyDescent="0.25">
      <c r="A1398" s="16">
        <v>42586</v>
      </c>
      <c r="B1398" s="9" t="s">
        <v>17</v>
      </c>
      <c r="C1398" s="9">
        <v>5000</v>
      </c>
      <c r="D1398" s="9" t="s">
        <v>11</v>
      </c>
      <c r="E1398" s="10">
        <v>120.5</v>
      </c>
      <c r="F1398" s="10">
        <v>121</v>
      </c>
      <c r="G1398" s="10">
        <v>0</v>
      </c>
      <c r="H1398" s="20">
        <f t="shared" si="1195"/>
        <v>2500</v>
      </c>
      <c r="I1398" s="20">
        <v>0</v>
      </c>
      <c r="J1398" s="12">
        <f t="shared" si="1196"/>
        <v>2500</v>
      </c>
    </row>
    <row r="1399" spans="1:10" x14ac:dyDescent="0.25">
      <c r="A1399" s="16">
        <v>42586</v>
      </c>
      <c r="B1399" s="9" t="s">
        <v>10</v>
      </c>
      <c r="C1399" s="9">
        <v>100</v>
      </c>
      <c r="D1399" s="9" t="s">
        <v>11</v>
      </c>
      <c r="E1399" s="10">
        <v>2750</v>
      </c>
      <c r="F1399" s="10">
        <v>2770</v>
      </c>
      <c r="G1399" s="10">
        <v>2800</v>
      </c>
      <c r="H1399" s="20">
        <f t="shared" si="1195"/>
        <v>2000</v>
      </c>
      <c r="I1399" s="20">
        <f t="shared" ref="I1399" si="1197">(G1399-F1399)*C1399</f>
        <v>3000</v>
      </c>
      <c r="J1399" s="12">
        <f t="shared" si="1196"/>
        <v>5000</v>
      </c>
    </row>
    <row r="1400" spans="1:10" x14ac:dyDescent="0.25">
      <c r="A1400" s="16">
        <v>42586</v>
      </c>
      <c r="B1400" s="9" t="s">
        <v>12</v>
      </c>
      <c r="C1400" s="9">
        <v>5000</v>
      </c>
      <c r="D1400" s="9" t="s">
        <v>11</v>
      </c>
      <c r="E1400" s="10">
        <v>151</v>
      </c>
      <c r="F1400" s="10">
        <v>151.5</v>
      </c>
      <c r="G1400" s="10">
        <v>0</v>
      </c>
      <c r="H1400" s="20">
        <f t="shared" si="1195"/>
        <v>2500</v>
      </c>
      <c r="I1400" s="20">
        <v>0</v>
      </c>
      <c r="J1400" s="12">
        <f t="shared" si="1196"/>
        <v>2500</v>
      </c>
    </row>
    <row r="1401" spans="1:10" x14ac:dyDescent="0.25">
      <c r="A1401" s="16">
        <v>42586</v>
      </c>
      <c r="B1401" s="9" t="s">
        <v>12</v>
      </c>
      <c r="C1401" s="9">
        <v>5000</v>
      </c>
      <c r="D1401" s="9" t="s">
        <v>11</v>
      </c>
      <c r="E1401" s="10">
        <v>151.69999999999999</v>
      </c>
      <c r="F1401" s="10">
        <v>151.1</v>
      </c>
      <c r="G1401" s="10">
        <v>0</v>
      </c>
      <c r="H1401" s="20">
        <f t="shared" si="1195"/>
        <v>-2999.9999999999718</v>
      </c>
      <c r="I1401" s="20">
        <v>0</v>
      </c>
      <c r="J1401" s="12">
        <f t="shared" si="1196"/>
        <v>-2999.9999999999718</v>
      </c>
    </row>
    <row r="1402" spans="1:10" x14ac:dyDescent="0.25">
      <c r="A1402" s="16">
        <v>42585</v>
      </c>
      <c r="B1402" s="9" t="s">
        <v>18</v>
      </c>
      <c r="C1402" s="9">
        <v>100</v>
      </c>
      <c r="D1402" s="9" t="s">
        <v>15</v>
      </c>
      <c r="E1402" s="10">
        <v>31900</v>
      </c>
      <c r="F1402" s="10">
        <v>31850</v>
      </c>
      <c r="G1402" s="10">
        <v>0</v>
      </c>
      <c r="H1402" s="18">
        <f t="shared" ref="H1402" si="1198">(E1402-F1402)*C1402</f>
        <v>5000</v>
      </c>
      <c r="I1402" s="20">
        <v>0</v>
      </c>
      <c r="J1402" s="14">
        <f t="shared" ref="J1402" si="1199">+I1402+H1402</f>
        <v>5000</v>
      </c>
    </row>
    <row r="1403" spans="1:10" x14ac:dyDescent="0.25">
      <c r="A1403" s="16">
        <v>42585</v>
      </c>
      <c r="B1403" s="9" t="s">
        <v>10</v>
      </c>
      <c r="C1403" s="9">
        <v>100</v>
      </c>
      <c r="D1403" s="9" t="s">
        <v>11</v>
      </c>
      <c r="E1403" s="10">
        <v>2660</v>
      </c>
      <c r="F1403" s="10">
        <v>2680</v>
      </c>
      <c r="G1403" s="10">
        <v>0</v>
      </c>
      <c r="H1403" s="20">
        <f t="shared" ref="H1403:H1412" si="1200">IF(D1403="LONG",(F1403-E1403)*C1403,(E1403-F1403)*C1403)</f>
        <v>2000</v>
      </c>
      <c r="I1403" s="20">
        <v>0</v>
      </c>
      <c r="J1403" s="12">
        <f t="shared" ref="J1403:J1412" si="1201">(H1403+I1403)</f>
        <v>2000</v>
      </c>
    </row>
    <row r="1404" spans="1:10" x14ac:dyDescent="0.25">
      <c r="A1404" s="16">
        <v>42585</v>
      </c>
      <c r="B1404" s="9" t="s">
        <v>12</v>
      </c>
      <c r="C1404" s="9">
        <v>5000</v>
      </c>
      <c r="D1404" s="9" t="s">
        <v>11</v>
      </c>
      <c r="E1404" s="10">
        <v>151.35</v>
      </c>
      <c r="F1404" s="10">
        <v>151.85</v>
      </c>
      <c r="G1404" s="10">
        <v>0</v>
      </c>
      <c r="H1404" s="20">
        <f t="shared" si="1200"/>
        <v>2500</v>
      </c>
      <c r="I1404" s="20">
        <v>0</v>
      </c>
      <c r="J1404" s="12">
        <f t="shared" si="1201"/>
        <v>2500</v>
      </c>
    </row>
    <row r="1405" spans="1:10" x14ac:dyDescent="0.25">
      <c r="A1405" s="16">
        <v>42585</v>
      </c>
      <c r="B1405" s="9" t="s">
        <v>25</v>
      </c>
      <c r="C1405" s="9">
        <v>5000</v>
      </c>
      <c r="D1405" s="9" t="s">
        <v>11</v>
      </c>
      <c r="E1405" s="10">
        <v>151.69999999999999</v>
      </c>
      <c r="F1405" s="10">
        <v>151.1</v>
      </c>
      <c r="G1405" s="10">
        <v>0</v>
      </c>
      <c r="H1405" s="20">
        <f t="shared" si="1200"/>
        <v>-2999.9999999999718</v>
      </c>
      <c r="I1405" s="20">
        <v>0</v>
      </c>
      <c r="J1405" s="12">
        <f t="shared" si="1201"/>
        <v>-2999.9999999999718</v>
      </c>
    </row>
    <row r="1406" spans="1:10" x14ac:dyDescent="0.25">
      <c r="A1406" s="16">
        <v>42584</v>
      </c>
      <c r="B1406" s="9" t="s">
        <v>14</v>
      </c>
      <c r="C1406" s="9">
        <v>100</v>
      </c>
      <c r="D1406" s="9" t="s">
        <v>11</v>
      </c>
      <c r="E1406" s="10">
        <v>31700</v>
      </c>
      <c r="F1406" s="10">
        <v>31750</v>
      </c>
      <c r="G1406" s="10">
        <v>31800</v>
      </c>
      <c r="H1406" s="20">
        <f t="shared" si="1200"/>
        <v>5000</v>
      </c>
      <c r="I1406" s="20">
        <f t="shared" ref="I1406" si="1202">(G1406-F1406)*C1406</f>
        <v>5000</v>
      </c>
      <c r="J1406" s="12">
        <f t="shared" si="1201"/>
        <v>10000</v>
      </c>
    </row>
    <row r="1407" spans="1:10" x14ac:dyDescent="0.25">
      <c r="A1407" s="16">
        <v>42584</v>
      </c>
      <c r="B1407" s="9" t="s">
        <v>12</v>
      </c>
      <c r="C1407" s="9">
        <v>5000</v>
      </c>
      <c r="D1407" s="9" t="s">
        <v>11</v>
      </c>
      <c r="E1407" s="10">
        <v>152.05000000000001</v>
      </c>
      <c r="F1407" s="10">
        <v>152.55000000000001</v>
      </c>
      <c r="G1407" s="10">
        <v>0</v>
      </c>
      <c r="H1407" s="20">
        <f t="shared" si="1200"/>
        <v>2500</v>
      </c>
      <c r="I1407" s="20">
        <v>0</v>
      </c>
      <c r="J1407" s="12">
        <f t="shared" si="1201"/>
        <v>2500</v>
      </c>
    </row>
    <row r="1408" spans="1:10" x14ac:dyDescent="0.25">
      <c r="A1408" s="16">
        <v>42584</v>
      </c>
      <c r="B1408" s="9" t="s">
        <v>17</v>
      </c>
      <c r="C1408" s="9">
        <v>5000</v>
      </c>
      <c r="D1408" s="9" t="s">
        <v>11</v>
      </c>
      <c r="E1408" s="10">
        <v>122.25</v>
      </c>
      <c r="F1408" s="10">
        <v>122.75</v>
      </c>
      <c r="G1408" s="10">
        <v>0</v>
      </c>
      <c r="H1408" s="20">
        <f t="shared" si="1200"/>
        <v>2500</v>
      </c>
      <c r="I1408" s="20">
        <v>0</v>
      </c>
      <c r="J1408" s="12">
        <f t="shared" si="1201"/>
        <v>2500</v>
      </c>
    </row>
    <row r="1409" spans="1:10" x14ac:dyDescent="0.25">
      <c r="A1409" s="16">
        <v>42584</v>
      </c>
      <c r="B1409" s="9" t="s">
        <v>10</v>
      </c>
      <c r="C1409" s="9">
        <v>100</v>
      </c>
      <c r="D1409" s="9" t="s">
        <v>11</v>
      </c>
      <c r="E1409" s="10">
        <v>2712</v>
      </c>
      <c r="F1409" s="10">
        <v>2720</v>
      </c>
      <c r="G1409" s="10">
        <v>0</v>
      </c>
      <c r="H1409" s="20">
        <f t="shared" si="1200"/>
        <v>800</v>
      </c>
      <c r="I1409" s="20">
        <v>0</v>
      </c>
      <c r="J1409" s="12">
        <f t="shared" si="1201"/>
        <v>800</v>
      </c>
    </row>
    <row r="1410" spans="1:10" x14ac:dyDescent="0.25">
      <c r="A1410" s="16">
        <v>42584</v>
      </c>
      <c r="B1410" s="9" t="s">
        <v>10</v>
      </c>
      <c r="C1410" s="9">
        <v>100</v>
      </c>
      <c r="D1410" s="9" t="s">
        <v>11</v>
      </c>
      <c r="E1410" s="10">
        <v>2685</v>
      </c>
      <c r="F1410" s="10">
        <v>2705</v>
      </c>
      <c r="G1410" s="10">
        <v>0</v>
      </c>
      <c r="H1410" s="20">
        <f t="shared" si="1200"/>
        <v>2000</v>
      </c>
      <c r="I1410" s="20">
        <v>0</v>
      </c>
      <c r="J1410" s="12">
        <f t="shared" si="1201"/>
        <v>2000</v>
      </c>
    </row>
    <row r="1411" spans="1:10" x14ac:dyDescent="0.25">
      <c r="A1411" s="16">
        <v>42583</v>
      </c>
      <c r="B1411" s="9" t="s">
        <v>14</v>
      </c>
      <c r="C1411" s="9">
        <v>100</v>
      </c>
      <c r="D1411" s="9" t="s">
        <v>11</v>
      </c>
      <c r="E1411" s="10">
        <v>31500</v>
      </c>
      <c r="F1411" s="10">
        <v>31550</v>
      </c>
      <c r="G1411" s="10">
        <v>0</v>
      </c>
      <c r="H1411" s="20">
        <f t="shared" si="1200"/>
        <v>5000</v>
      </c>
      <c r="I1411" s="20">
        <v>0</v>
      </c>
      <c r="J1411" s="12">
        <f t="shared" si="1201"/>
        <v>5000</v>
      </c>
    </row>
    <row r="1412" spans="1:10" x14ac:dyDescent="0.25">
      <c r="A1412" s="16">
        <v>42583</v>
      </c>
      <c r="B1412" s="9" t="s">
        <v>10</v>
      </c>
      <c r="C1412" s="9">
        <v>100</v>
      </c>
      <c r="D1412" s="9" t="s">
        <v>11</v>
      </c>
      <c r="E1412" s="10">
        <v>2760</v>
      </c>
      <c r="F1412" s="10">
        <v>2735</v>
      </c>
      <c r="G1412" s="10">
        <v>0</v>
      </c>
      <c r="H1412" s="20">
        <f t="shared" si="1200"/>
        <v>-2500</v>
      </c>
      <c r="I1412" s="20">
        <v>0</v>
      </c>
      <c r="J1412" s="12">
        <f t="shared" si="1201"/>
        <v>-2500</v>
      </c>
    </row>
    <row r="1413" spans="1:10" x14ac:dyDescent="0.25">
      <c r="A1413" s="54"/>
      <c r="B1413" s="54"/>
      <c r="C1413" s="54"/>
      <c r="D1413" s="54"/>
      <c r="E1413" s="54"/>
      <c r="F1413" s="54"/>
      <c r="G1413" s="54"/>
      <c r="H1413" s="55"/>
      <c r="I1413" s="55"/>
      <c r="J1413" s="58"/>
    </row>
    <row r="1414" spans="1:10" x14ac:dyDescent="0.25">
      <c r="A1414" s="16">
        <v>42580</v>
      </c>
      <c r="B1414" s="9" t="s">
        <v>18</v>
      </c>
      <c r="C1414" s="9">
        <v>100</v>
      </c>
      <c r="D1414" s="9" t="s">
        <v>15</v>
      </c>
      <c r="E1414" s="10">
        <v>31075</v>
      </c>
      <c r="F1414" s="10">
        <v>31025</v>
      </c>
      <c r="G1414" s="10">
        <v>0</v>
      </c>
      <c r="H1414" s="18">
        <f t="shared" ref="H1414" si="1203">(E1414-F1414)*C1414</f>
        <v>5000</v>
      </c>
      <c r="I1414" s="20">
        <v>0</v>
      </c>
      <c r="J1414" s="14">
        <f t="shared" ref="J1414" si="1204">+I1414+H1414</f>
        <v>5000</v>
      </c>
    </row>
    <row r="1415" spans="1:10" x14ac:dyDescent="0.25">
      <c r="A1415" s="16">
        <v>42580</v>
      </c>
      <c r="B1415" s="9" t="s">
        <v>14</v>
      </c>
      <c r="C1415" s="9">
        <v>100</v>
      </c>
      <c r="D1415" s="9" t="s">
        <v>11</v>
      </c>
      <c r="E1415" s="10">
        <v>31050</v>
      </c>
      <c r="F1415" s="10">
        <v>31100</v>
      </c>
      <c r="G1415" s="10">
        <v>0</v>
      </c>
      <c r="H1415" s="20">
        <f t="shared" ref="H1415:H1418" si="1205">IF(D1415="LONG",(F1415-E1415)*C1415,(E1415-F1415)*C1415)</f>
        <v>5000</v>
      </c>
      <c r="I1415" s="20">
        <v>0</v>
      </c>
      <c r="J1415" s="12">
        <f t="shared" ref="J1415:J1418" si="1206">(H1415+I1415)</f>
        <v>5000</v>
      </c>
    </row>
    <row r="1416" spans="1:10" x14ac:dyDescent="0.25">
      <c r="A1416" s="16">
        <v>42580</v>
      </c>
      <c r="B1416" s="9" t="s">
        <v>23</v>
      </c>
      <c r="C1416" s="9">
        <v>30</v>
      </c>
      <c r="D1416" s="9" t="s">
        <v>11</v>
      </c>
      <c r="E1416" s="10">
        <v>47125</v>
      </c>
      <c r="F1416" s="10">
        <v>47275</v>
      </c>
      <c r="G1416" s="10">
        <v>0</v>
      </c>
      <c r="H1416" s="20">
        <f t="shared" si="1205"/>
        <v>4500</v>
      </c>
      <c r="I1416" s="20">
        <v>0</v>
      </c>
      <c r="J1416" s="12">
        <f t="shared" si="1206"/>
        <v>4500</v>
      </c>
    </row>
    <row r="1417" spans="1:10" x14ac:dyDescent="0.25">
      <c r="A1417" s="16">
        <v>42580</v>
      </c>
      <c r="B1417" s="9" t="s">
        <v>12</v>
      </c>
      <c r="C1417" s="9">
        <v>5000</v>
      </c>
      <c r="D1417" s="9" t="s">
        <v>11</v>
      </c>
      <c r="E1417" s="10">
        <v>147.5</v>
      </c>
      <c r="F1417" s="10">
        <v>148</v>
      </c>
      <c r="G1417" s="10">
        <v>148.5</v>
      </c>
      <c r="H1417" s="20">
        <f t="shared" si="1205"/>
        <v>2500</v>
      </c>
      <c r="I1417" s="20">
        <f t="shared" ref="I1417" si="1207">(G1417-F1417)*C1417</f>
        <v>2500</v>
      </c>
      <c r="J1417" s="12">
        <f t="shared" si="1206"/>
        <v>5000</v>
      </c>
    </row>
    <row r="1418" spans="1:10" x14ac:dyDescent="0.25">
      <c r="A1418" s="16">
        <v>42580</v>
      </c>
      <c r="B1418" s="9" t="s">
        <v>17</v>
      </c>
      <c r="C1418" s="9">
        <v>5000</v>
      </c>
      <c r="D1418" s="9" t="s">
        <v>11</v>
      </c>
      <c r="E1418" s="10">
        <v>119.9</v>
      </c>
      <c r="F1418" s="10">
        <v>119.3</v>
      </c>
      <c r="G1418" s="10">
        <v>0</v>
      </c>
      <c r="H1418" s="20">
        <f t="shared" si="1205"/>
        <v>-3000.0000000000427</v>
      </c>
      <c r="I1418" s="20">
        <v>0</v>
      </c>
      <c r="J1418" s="12">
        <f t="shared" si="1206"/>
        <v>-3000.0000000000427</v>
      </c>
    </row>
    <row r="1419" spans="1:10" x14ac:dyDescent="0.25">
      <c r="A1419" s="16">
        <v>42579</v>
      </c>
      <c r="B1419" s="9" t="s">
        <v>18</v>
      </c>
      <c r="C1419" s="9">
        <v>100</v>
      </c>
      <c r="D1419" s="9" t="s">
        <v>15</v>
      </c>
      <c r="E1419" s="10">
        <v>31225</v>
      </c>
      <c r="F1419" s="10">
        <v>31170</v>
      </c>
      <c r="G1419" s="10">
        <v>0</v>
      </c>
      <c r="H1419" s="18">
        <f t="shared" ref="H1419" si="1208">(E1419-F1419)*C1419</f>
        <v>5500</v>
      </c>
      <c r="I1419" s="20">
        <v>0</v>
      </c>
      <c r="J1419" s="14">
        <f t="shared" ref="J1419" si="1209">+I1419+H1419</f>
        <v>5500</v>
      </c>
    </row>
    <row r="1420" spans="1:10" x14ac:dyDescent="0.25">
      <c r="A1420" s="16">
        <v>42579</v>
      </c>
      <c r="B1420" s="9" t="s">
        <v>10</v>
      </c>
      <c r="C1420" s="9">
        <v>100</v>
      </c>
      <c r="D1420" s="9" t="s">
        <v>11</v>
      </c>
      <c r="E1420" s="10">
        <v>2827</v>
      </c>
      <c r="F1420" s="10">
        <v>2847</v>
      </c>
      <c r="G1420" s="10">
        <v>0</v>
      </c>
      <c r="H1420" s="20">
        <f t="shared" ref="H1420:H1432" si="1210">IF(D1420="LONG",(F1420-E1420)*C1420,(E1420-F1420)*C1420)</f>
        <v>2000</v>
      </c>
      <c r="I1420" s="20">
        <v>0</v>
      </c>
      <c r="J1420" s="12">
        <f t="shared" ref="J1420:J1432" si="1211">(H1420+I1420)</f>
        <v>2000</v>
      </c>
    </row>
    <row r="1421" spans="1:10" x14ac:dyDescent="0.25">
      <c r="A1421" s="16">
        <v>42579</v>
      </c>
      <c r="B1421" s="9" t="s">
        <v>17</v>
      </c>
      <c r="C1421" s="9">
        <v>5000</v>
      </c>
      <c r="D1421" s="9" t="s">
        <v>11</v>
      </c>
      <c r="E1421" s="10">
        <v>120.5</v>
      </c>
      <c r="F1421" s="10">
        <v>120.9</v>
      </c>
      <c r="G1421" s="10">
        <v>0</v>
      </c>
      <c r="H1421" s="20">
        <f t="shared" si="1210"/>
        <v>2000.0000000000284</v>
      </c>
      <c r="I1421" s="20">
        <v>0</v>
      </c>
      <c r="J1421" s="12">
        <f t="shared" si="1211"/>
        <v>2000.0000000000284</v>
      </c>
    </row>
    <row r="1422" spans="1:10" x14ac:dyDescent="0.25">
      <c r="A1422" s="16">
        <v>42579</v>
      </c>
      <c r="B1422" s="9" t="s">
        <v>25</v>
      </c>
      <c r="C1422" s="9">
        <v>5000</v>
      </c>
      <c r="D1422" s="9" t="s">
        <v>11</v>
      </c>
      <c r="E1422" s="10">
        <v>146.19999999999999</v>
      </c>
      <c r="F1422" s="10">
        <v>146.69999999999999</v>
      </c>
      <c r="G1422" s="10">
        <v>0</v>
      </c>
      <c r="H1422" s="20">
        <f t="shared" si="1210"/>
        <v>2500</v>
      </c>
      <c r="I1422" s="20">
        <v>0</v>
      </c>
      <c r="J1422" s="12">
        <f t="shared" si="1211"/>
        <v>2500</v>
      </c>
    </row>
    <row r="1423" spans="1:10" x14ac:dyDescent="0.25">
      <c r="A1423" s="16">
        <v>42578</v>
      </c>
      <c r="B1423" s="9" t="s">
        <v>14</v>
      </c>
      <c r="C1423" s="9">
        <v>100</v>
      </c>
      <c r="D1423" s="9" t="s">
        <v>11</v>
      </c>
      <c r="E1423" s="10">
        <v>30800</v>
      </c>
      <c r="F1423" s="10">
        <v>30850</v>
      </c>
      <c r="G1423" s="10">
        <v>0</v>
      </c>
      <c r="H1423" s="20">
        <f t="shared" si="1210"/>
        <v>5000</v>
      </c>
      <c r="I1423" s="20">
        <v>0</v>
      </c>
      <c r="J1423" s="12">
        <f t="shared" si="1211"/>
        <v>5000</v>
      </c>
    </row>
    <row r="1424" spans="1:10" x14ac:dyDescent="0.25">
      <c r="A1424" s="16">
        <v>42578</v>
      </c>
      <c r="B1424" s="9" t="s">
        <v>10</v>
      </c>
      <c r="C1424" s="9">
        <v>100</v>
      </c>
      <c r="D1424" s="9" t="s">
        <v>11</v>
      </c>
      <c r="E1424" s="10">
        <v>2890</v>
      </c>
      <c r="F1424" s="10">
        <v>2910</v>
      </c>
      <c r="G1424" s="10">
        <v>0</v>
      </c>
      <c r="H1424" s="20">
        <f t="shared" si="1210"/>
        <v>2000</v>
      </c>
      <c r="I1424" s="20">
        <v>0</v>
      </c>
      <c r="J1424" s="12">
        <f t="shared" si="1211"/>
        <v>2000</v>
      </c>
    </row>
    <row r="1425" spans="1:10" x14ac:dyDescent="0.25">
      <c r="A1425" s="16">
        <v>42578</v>
      </c>
      <c r="B1425" s="9" t="s">
        <v>12</v>
      </c>
      <c r="C1425" s="9">
        <v>5000</v>
      </c>
      <c r="D1425" s="9" t="s">
        <v>11</v>
      </c>
      <c r="E1425" s="10">
        <v>148.75</v>
      </c>
      <c r="F1425" s="10">
        <v>148.15</v>
      </c>
      <c r="G1425" s="10">
        <v>0</v>
      </c>
      <c r="H1425" s="20">
        <f t="shared" si="1210"/>
        <v>-2999.9999999999718</v>
      </c>
      <c r="I1425" s="20">
        <v>0</v>
      </c>
      <c r="J1425" s="12">
        <f t="shared" si="1211"/>
        <v>-2999.9999999999718</v>
      </c>
    </row>
    <row r="1426" spans="1:10" x14ac:dyDescent="0.25">
      <c r="A1426" s="16">
        <v>42578</v>
      </c>
      <c r="B1426" s="9" t="s">
        <v>17</v>
      </c>
      <c r="C1426" s="9">
        <v>5000</v>
      </c>
      <c r="D1426" s="9" t="s">
        <v>11</v>
      </c>
      <c r="E1426" s="10">
        <v>122.25</v>
      </c>
      <c r="F1426" s="10">
        <v>121.65</v>
      </c>
      <c r="G1426" s="10">
        <v>0</v>
      </c>
      <c r="H1426" s="20">
        <f t="shared" si="1210"/>
        <v>-2999.9999999999718</v>
      </c>
      <c r="I1426" s="20">
        <v>0</v>
      </c>
      <c r="J1426" s="12">
        <f t="shared" si="1211"/>
        <v>-2999.9999999999718</v>
      </c>
    </row>
    <row r="1427" spans="1:10" x14ac:dyDescent="0.25">
      <c r="A1427" s="16">
        <v>42577</v>
      </c>
      <c r="B1427" s="9" t="s">
        <v>14</v>
      </c>
      <c r="C1427" s="9">
        <v>100</v>
      </c>
      <c r="D1427" s="9" t="s">
        <v>11</v>
      </c>
      <c r="E1427" s="10">
        <v>30900</v>
      </c>
      <c r="F1427" s="10">
        <v>30940</v>
      </c>
      <c r="G1427" s="10">
        <v>0</v>
      </c>
      <c r="H1427" s="20">
        <f t="shared" si="1210"/>
        <v>4000</v>
      </c>
      <c r="I1427" s="20">
        <v>0</v>
      </c>
      <c r="J1427" s="12">
        <f t="shared" si="1211"/>
        <v>4000</v>
      </c>
    </row>
    <row r="1428" spans="1:10" x14ac:dyDescent="0.25">
      <c r="A1428" s="16">
        <v>42577</v>
      </c>
      <c r="B1428" s="9" t="s">
        <v>23</v>
      </c>
      <c r="C1428" s="9">
        <v>30</v>
      </c>
      <c r="D1428" s="9" t="s">
        <v>11</v>
      </c>
      <c r="E1428" s="10">
        <v>46350</v>
      </c>
      <c r="F1428" s="10">
        <v>46500</v>
      </c>
      <c r="G1428" s="10">
        <v>0</v>
      </c>
      <c r="H1428" s="20">
        <f t="shared" si="1210"/>
        <v>4500</v>
      </c>
      <c r="I1428" s="20">
        <v>0</v>
      </c>
      <c r="J1428" s="12">
        <f t="shared" si="1211"/>
        <v>4500</v>
      </c>
    </row>
    <row r="1429" spans="1:10" x14ac:dyDescent="0.25">
      <c r="A1429" s="16">
        <v>42577</v>
      </c>
      <c r="B1429" s="9" t="s">
        <v>12</v>
      </c>
      <c r="C1429" s="9">
        <v>5000</v>
      </c>
      <c r="D1429" s="9" t="s">
        <v>11</v>
      </c>
      <c r="E1429" s="10">
        <v>149.15</v>
      </c>
      <c r="F1429" s="10">
        <v>149.75</v>
      </c>
      <c r="G1429" s="10">
        <v>0</v>
      </c>
      <c r="H1429" s="20">
        <f t="shared" si="1210"/>
        <v>2999.9999999999718</v>
      </c>
      <c r="I1429" s="20">
        <v>0</v>
      </c>
      <c r="J1429" s="12">
        <f t="shared" si="1211"/>
        <v>2999.9999999999718</v>
      </c>
    </row>
    <row r="1430" spans="1:10" x14ac:dyDescent="0.25">
      <c r="A1430" s="16">
        <v>42577</v>
      </c>
      <c r="B1430" s="9" t="s">
        <v>17</v>
      </c>
      <c r="C1430" s="9">
        <v>5000</v>
      </c>
      <c r="D1430" s="9" t="s">
        <v>11</v>
      </c>
      <c r="E1430" s="10">
        <v>122.85</v>
      </c>
      <c r="F1430" s="10">
        <v>123.35</v>
      </c>
      <c r="G1430" s="10">
        <v>0</v>
      </c>
      <c r="H1430" s="20">
        <f t="shared" si="1210"/>
        <v>2500</v>
      </c>
      <c r="I1430" s="20">
        <v>0</v>
      </c>
      <c r="J1430" s="12">
        <f t="shared" si="1211"/>
        <v>2500</v>
      </c>
    </row>
    <row r="1431" spans="1:10" x14ac:dyDescent="0.25">
      <c r="A1431" s="16">
        <v>42577</v>
      </c>
      <c r="B1431" s="9" t="s">
        <v>17</v>
      </c>
      <c r="C1431" s="9">
        <v>5000</v>
      </c>
      <c r="D1431" s="9" t="s">
        <v>11</v>
      </c>
      <c r="E1431" s="10">
        <v>123.5</v>
      </c>
      <c r="F1431" s="10">
        <v>122.9</v>
      </c>
      <c r="G1431" s="10">
        <v>0</v>
      </c>
      <c r="H1431" s="20">
        <f t="shared" si="1210"/>
        <v>-2999.9999999999718</v>
      </c>
      <c r="I1431" s="20">
        <v>0</v>
      </c>
      <c r="J1431" s="12">
        <f t="shared" si="1211"/>
        <v>-2999.9999999999718</v>
      </c>
    </row>
    <row r="1432" spans="1:10" x14ac:dyDescent="0.25">
      <c r="A1432" s="16">
        <v>42577</v>
      </c>
      <c r="B1432" s="9" t="s">
        <v>10</v>
      </c>
      <c r="C1432" s="9">
        <v>100</v>
      </c>
      <c r="D1432" s="9" t="s">
        <v>11</v>
      </c>
      <c r="E1432" s="10">
        <v>2927</v>
      </c>
      <c r="F1432" s="10">
        <v>2885</v>
      </c>
      <c r="G1432" s="10">
        <v>0</v>
      </c>
      <c r="H1432" s="20">
        <f t="shared" si="1210"/>
        <v>-4200</v>
      </c>
      <c r="I1432" s="20">
        <v>0</v>
      </c>
      <c r="J1432" s="12">
        <f t="shared" si="1211"/>
        <v>-4200</v>
      </c>
    </row>
    <row r="1433" spans="1:10" x14ac:dyDescent="0.25">
      <c r="A1433" s="16">
        <v>42576</v>
      </c>
      <c r="B1433" s="9" t="s">
        <v>18</v>
      </c>
      <c r="C1433" s="9">
        <v>100</v>
      </c>
      <c r="D1433" s="9" t="s">
        <v>15</v>
      </c>
      <c r="E1433" s="10">
        <v>30735</v>
      </c>
      <c r="F1433" s="10">
        <v>30695</v>
      </c>
      <c r="G1433" s="10">
        <v>0</v>
      </c>
      <c r="H1433" s="18">
        <f t="shared" ref="H1433" si="1212">(E1433-F1433)*C1433</f>
        <v>4000</v>
      </c>
      <c r="I1433" s="20">
        <v>0</v>
      </c>
      <c r="J1433" s="14">
        <f t="shared" ref="J1433" si="1213">+I1433+H1433</f>
        <v>4000</v>
      </c>
    </row>
    <row r="1434" spans="1:10" x14ac:dyDescent="0.25">
      <c r="A1434" s="16">
        <v>42576</v>
      </c>
      <c r="B1434" s="9" t="s">
        <v>14</v>
      </c>
      <c r="C1434" s="9">
        <v>100</v>
      </c>
      <c r="D1434" s="9" t="s">
        <v>11</v>
      </c>
      <c r="E1434" s="10">
        <v>30730</v>
      </c>
      <c r="F1434" s="10">
        <v>30780</v>
      </c>
      <c r="G1434" s="10">
        <v>30840</v>
      </c>
      <c r="H1434" s="20">
        <f t="shared" ref="H1434:H1439" si="1214">IF(D1434="LONG",(F1434-E1434)*C1434,(E1434-F1434)*C1434)</f>
        <v>5000</v>
      </c>
      <c r="I1434" s="20">
        <f t="shared" ref="I1434:I1435" si="1215">(G1434-F1434)*C1434</f>
        <v>6000</v>
      </c>
      <c r="J1434" s="12">
        <f t="shared" ref="J1434:J1439" si="1216">(H1434+I1434)</f>
        <v>11000</v>
      </c>
    </row>
    <row r="1435" spans="1:10" x14ac:dyDescent="0.25">
      <c r="A1435" s="16">
        <v>42576</v>
      </c>
      <c r="B1435" s="9" t="s">
        <v>10</v>
      </c>
      <c r="C1435" s="9">
        <v>100</v>
      </c>
      <c r="D1435" s="9" t="s">
        <v>11</v>
      </c>
      <c r="E1435" s="10">
        <v>2945</v>
      </c>
      <c r="F1435" s="10">
        <v>2915</v>
      </c>
      <c r="G1435" s="10">
        <v>2990</v>
      </c>
      <c r="H1435" s="20">
        <f t="shared" si="1214"/>
        <v>-3000</v>
      </c>
      <c r="I1435" s="20">
        <f t="shared" si="1215"/>
        <v>7500</v>
      </c>
      <c r="J1435" s="12">
        <f t="shared" si="1216"/>
        <v>4500</v>
      </c>
    </row>
    <row r="1436" spans="1:10" x14ac:dyDescent="0.25">
      <c r="A1436" s="16">
        <v>42576</v>
      </c>
      <c r="B1436" s="9" t="s">
        <v>19</v>
      </c>
      <c r="C1436" s="9">
        <v>5000</v>
      </c>
      <c r="D1436" s="9" t="s">
        <v>11</v>
      </c>
      <c r="E1436" s="10">
        <v>123.9</v>
      </c>
      <c r="F1436" s="10">
        <v>124.4</v>
      </c>
      <c r="G1436" s="10">
        <v>0</v>
      </c>
      <c r="H1436" s="20">
        <f t="shared" si="1214"/>
        <v>2500</v>
      </c>
      <c r="I1436" s="20">
        <v>0</v>
      </c>
      <c r="J1436" s="12">
        <f t="shared" si="1216"/>
        <v>2500</v>
      </c>
    </row>
    <row r="1437" spans="1:10" x14ac:dyDescent="0.25">
      <c r="A1437" s="16">
        <v>42576</v>
      </c>
      <c r="B1437" s="9" t="s">
        <v>12</v>
      </c>
      <c r="C1437" s="9">
        <v>5000</v>
      </c>
      <c r="D1437" s="9" t="s">
        <v>11</v>
      </c>
      <c r="E1437" s="10">
        <v>152</v>
      </c>
      <c r="F1437" s="10">
        <v>152.4</v>
      </c>
      <c r="G1437" s="10">
        <v>0</v>
      </c>
      <c r="H1437" s="20">
        <f t="shared" si="1214"/>
        <v>2000.0000000000284</v>
      </c>
      <c r="I1437" s="20">
        <v>0</v>
      </c>
      <c r="J1437" s="12">
        <f t="shared" si="1216"/>
        <v>2000.0000000000284</v>
      </c>
    </row>
    <row r="1438" spans="1:10" x14ac:dyDescent="0.25">
      <c r="A1438" s="16">
        <v>42576</v>
      </c>
      <c r="B1438" s="9" t="s">
        <v>10</v>
      </c>
      <c r="C1438" s="9">
        <v>100</v>
      </c>
      <c r="D1438" s="9" t="s">
        <v>11</v>
      </c>
      <c r="E1438" s="10">
        <v>2985</v>
      </c>
      <c r="F1438" s="10">
        <v>2960</v>
      </c>
      <c r="G1438" s="10">
        <v>0</v>
      </c>
      <c r="H1438" s="20">
        <f t="shared" si="1214"/>
        <v>-2500</v>
      </c>
      <c r="I1438" s="20">
        <v>0</v>
      </c>
      <c r="J1438" s="12">
        <f t="shared" si="1216"/>
        <v>-2500</v>
      </c>
    </row>
    <row r="1439" spans="1:10" x14ac:dyDescent="0.25">
      <c r="A1439" s="16">
        <v>42576</v>
      </c>
      <c r="B1439" s="9" t="s">
        <v>17</v>
      </c>
      <c r="C1439" s="9">
        <v>5000</v>
      </c>
      <c r="D1439" s="9" t="s">
        <v>11</v>
      </c>
      <c r="E1439" s="10">
        <v>124.5</v>
      </c>
      <c r="F1439" s="10">
        <v>123.9</v>
      </c>
      <c r="G1439" s="10">
        <v>0</v>
      </c>
      <c r="H1439" s="20">
        <f t="shared" si="1214"/>
        <v>-2999.9999999999718</v>
      </c>
      <c r="I1439" s="20">
        <v>0</v>
      </c>
      <c r="J1439" s="12">
        <f t="shared" si="1216"/>
        <v>-2999.9999999999718</v>
      </c>
    </row>
    <row r="1440" spans="1:10" x14ac:dyDescent="0.25">
      <c r="A1440" s="16">
        <v>42573</v>
      </c>
      <c r="B1440" s="9" t="s">
        <v>18</v>
      </c>
      <c r="C1440" s="9">
        <v>100</v>
      </c>
      <c r="D1440" s="9" t="s">
        <v>15</v>
      </c>
      <c r="E1440" s="10">
        <v>30980</v>
      </c>
      <c r="F1440" s="10">
        <v>30925</v>
      </c>
      <c r="G1440" s="10">
        <v>0</v>
      </c>
      <c r="H1440" s="18">
        <f t="shared" ref="H1440" si="1217">(E1440-F1440)*C1440</f>
        <v>5500</v>
      </c>
      <c r="I1440" s="20">
        <v>0</v>
      </c>
      <c r="J1440" s="14">
        <f t="shared" ref="J1440" si="1218">+I1440+H1440</f>
        <v>5500</v>
      </c>
    </row>
    <row r="1441" spans="1:10" x14ac:dyDescent="0.25">
      <c r="A1441" s="16">
        <v>42573</v>
      </c>
      <c r="B1441" s="9" t="s">
        <v>14</v>
      </c>
      <c r="C1441" s="9">
        <v>100</v>
      </c>
      <c r="D1441" s="9" t="s">
        <v>11</v>
      </c>
      <c r="E1441" s="10">
        <v>30850</v>
      </c>
      <c r="F1441" s="10">
        <v>30900</v>
      </c>
      <c r="G1441" s="10">
        <v>0</v>
      </c>
      <c r="H1441" s="20">
        <f t="shared" ref="H1441:H1446" si="1219">IF(D1441="LONG",(F1441-E1441)*C1441,(E1441-F1441)*C1441)</f>
        <v>5000</v>
      </c>
      <c r="I1441" s="20">
        <v>0</v>
      </c>
      <c r="J1441" s="12">
        <f t="shared" ref="J1441:J1446" si="1220">(H1441+I1441)</f>
        <v>5000</v>
      </c>
    </row>
    <row r="1442" spans="1:10" x14ac:dyDescent="0.25">
      <c r="A1442" s="16">
        <v>42573</v>
      </c>
      <c r="B1442" s="9" t="s">
        <v>14</v>
      </c>
      <c r="C1442" s="9">
        <v>100</v>
      </c>
      <c r="D1442" s="9" t="s">
        <v>11</v>
      </c>
      <c r="E1442" s="10">
        <v>30880</v>
      </c>
      <c r="F1442" s="10">
        <v>30820</v>
      </c>
      <c r="G1442" s="10">
        <v>0</v>
      </c>
      <c r="H1442" s="20">
        <f t="shared" si="1219"/>
        <v>-6000</v>
      </c>
      <c r="I1442" s="20">
        <v>0</v>
      </c>
      <c r="J1442" s="12">
        <f t="shared" si="1220"/>
        <v>-6000</v>
      </c>
    </row>
    <row r="1443" spans="1:10" x14ac:dyDescent="0.25">
      <c r="A1443" s="16">
        <v>42573</v>
      </c>
      <c r="B1443" s="9" t="s">
        <v>23</v>
      </c>
      <c r="C1443" s="9">
        <v>30</v>
      </c>
      <c r="D1443" s="9" t="s">
        <v>11</v>
      </c>
      <c r="E1443" s="10">
        <v>46350</v>
      </c>
      <c r="F1443" s="10">
        <v>46500</v>
      </c>
      <c r="G1443" s="10">
        <v>0</v>
      </c>
      <c r="H1443" s="20">
        <f t="shared" si="1219"/>
        <v>4500</v>
      </c>
      <c r="I1443" s="20">
        <v>0</v>
      </c>
      <c r="J1443" s="12">
        <f t="shared" si="1220"/>
        <v>4500</v>
      </c>
    </row>
    <row r="1444" spans="1:10" x14ac:dyDescent="0.25">
      <c r="A1444" s="16">
        <v>42573</v>
      </c>
      <c r="B1444" s="9" t="s">
        <v>10</v>
      </c>
      <c r="C1444" s="9">
        <v>100</v>
      </c>
      <c r="D1444" s="9" t="s">
        <v>11</v>
      </c>
      <c r="E1444" s="10">
        <v>3025</v>
      </c>
      <c r="F1444" s="10">
        <v>3005</v>
      </c>
      <c r="G1444" s="10">
        <v>0</v>
      </c>
      <c r="H1444" s="20">
        <f t="shared" si="1219"/>
        <v>-2000</v>
      </c>
      <c r="I1444" s="20">
        <v>0</v>
      </c>
      <c r="J1444" s="12">
        <f t="shared" si="1220"/>
        <v>-2000</v>
      </c>
    </row>
    <row r="1445" spans="1:10" x14ac:dyDescent="0.25">
      <c r="A1445" s="16">
        <v>42573</v>
      </c>
      <c r="B1445" s="9" t="s">
        <v>12</v>
      </c>
      <c r="C1445" s="9">
        <v>5000</v>
      </c>
      <c r="D1445" s="9" t="s">
        <v>11</v>
      </c>
      <c r="E1445" s="10">
        <v>151.5</v>
      </c>
      <c r="F1445" s="10">
        <v>150.9</v>
      </c>
      <c r="G1445" s="10">
        <v>0</v>
      </c>
      <c r="H1445" s="20">
        <f t="shared" si="1219"/>
        <v>-2999.9999999999718</v>
      </c>
      <c r="I1445" s="20">
        <v>0</v>
      </c>
      <c r="J1445" s="12">
        <f t="shared" si="1220"/>
        <v>-2999.9999999999718</v>
      </c>
    </row>
    <row r="1446" spans="1:10" x14ac:dyDescent="0.25">
      <c r="A1446" s="16">
        <v>42573</v>
      </c>
      <c r="B1446" s="9" t="s">
        <v>10</v>
      </c>
      <c r="C1446" s="9">
        <v>100</v>
      </c>
      <c r="D1446" s="9" t="s">
        <v>11</v>
      </c>
      <c r="E1446" s="10">
        <v>3003</v>
      </c>
      <c r="F1446" s="10">
        <v>3025</v>
      </c>
      <c r="G1446" s="10">
        <v>0</v>
      </c>
      <c r="H1446" s="20">
        <f t="shared" si="1219"/>
        <v>2200</v>
      </c>
      <c r="I1446" s="20">
        <v>0</v>
      </c>
      <c r="J1446" s="12">
        <f t="shared" si="1220"/>
        <v>2200</v>
      </c>
    </row>
    <row r="1447" spans="1:10" x14ac:dyDescent="0.25">
      <c r="A1447" s="16">
        <v>42573</v>
      </c>
      <c r="B1447" s="9" t="s">
        <v>17</v>
      </c>
      <c r="C1447" s="9">
        <v>5000</v>
      </c>
      <c r="D1447" s="9" t="s">
        <v>15</v>
      </c>
      <c r="E1447" s="10">
        <v>124.25</v>
      </c>
      <c r="F1447" s="10">
        <v>123.8</v>
      </c>
      <c r="G1447" s="10">
        <v>0</v>
      </c>
      <c r="H1447" s="18">
        <f t="shared" ref="H1447:H1448" si="1221">(E1447-F1447)*C1447</f>
        <v>2250.0000000000141</v>
      </c>
      <c r="I1447" s="20">
        <v>0</v>
      </c>
      <c r="J1447" s="14">
        <f t="shared" ref="J1447:J1448" si="1222">+I1447+H1447</f>
        <v>2250.0000000000141</v>
      </c>
    </row>
    <row r="1448" spans="1:10" x14ac:dyDescent="0.25">
      <c r="A1448" s="16">
        <v>42573</v>
      </c>
      <c r="B1448" s="9" t="s">
        <v>12</v>
      </c>
      <c r="C1448" s="9">
        <v>5000</v>
      </c>
      <c r="D1448" s="9" t="s">
        <v>15</v>
      </c>
      <c r="E1448" s="10">
        <v>150.55000000000001</v>
      </c>
      <c r="F1448" s="10">
        <v>151.15</v>
      </c>
      <c r="G1448" s="10">
        <v>0</v>
      </c>
      <c r="H1448" s="18">
        <f t="shared" si="1221"/>
        <v>-2999.9999999999718</v>
      </c>
      <c r="I1448" s="20">
        <v>0</v>
      </c>
      <c r="J1448" s="14">
        <f t="shared" si="1222"/>
        <v>-2999.9999999999718</v>
      </c>
    </row>
    <row r="1449" spans="1:10" x14ac:dyDescent="0.25">
      <c r="A1449" s="16">
        <v>42572</v>
      </c>
      <c r="B1449" s="9" t="s">
        <v>12</v>
      </c>
      <c r="C1449" s="9">
        <v>5000</v>
      </c>
      <c r="D1449" s="9" t="s">
        <v>11</v>
      </c>
      <c r="E1449" s="10">
        <v>150.4</v>
      </c>
      <c r="F1449" s="10">
        <v>150.9</v>
      </c>
      <c r="G1449" s="10">
        <v>0</v>
      </c>
      <c r="H1449" s="20">
        <f t="shared" ref="H1449:H1452" si="1223">IF(D1449="LONG",(F1449-E1449)*C1449,(E1449-F1449)*C1449)</f>
        <v>2500</v>
      </c>
      <c r="I1449" s="20">
        <v>0</v>
      </c>
      <c r="J1449" s="12">
        <f t="shared" ref="J1449:J1452" si="1224">(H1449+I1449)</f>
        <v>2500</v>
      </c>
    </row>
    <row r="1450" spans="1:10" x14ac:dyDescent="0.25">
      <c r="A1450" s="16">
        <v>42572</v>
      </c>
      <c r="B1450" s="9" t="s">
        <v>17</v>
      </c>
      <c r="C1450" s="9">
        <v>5000</v>
      </c>
      <c r="D1450" s="9" t="s">
        <v>11</v>
      </c>
      <c r="E1450" s="10">
        <v>124.25</v>
      </c>
      <c r="F1450" s="10">
        <v>124.75</v>
      </c>
      <c r="G1450" s="10">
        <v>0</v>
      </c>
      <c r="H1450" s="20">
        <f t="shared" si="1223"/>
        <v>2500</v>
      </c>
      <c r="I1450" s="20">
        <v>0</v>
      </c>
      <c r="J1450" s="12">
        <f t="shared" si="1224"/>
        <v>2500</v>
      </c>
    </row>
    <row r="1451" spans="1:10" x14ac:dyDescent="0.25">
      <c r="A1451" s="16">
        <v>42572</v>
      </c>
      <c r="B1451" s="9" t="s">
        <v>17</v>
      </c>
      <c r="C1451" s="9">
        <v>5000</v>
      </c>
      <c r="D1451" s="9" t="s">
        <v>11</v>
      </c>
      <c r="E1451" s="10">
        <v>124.75</v>
      </c>
      <c r="F1451" s="10">
        <v>125.25</v>
      </c>
      <c r="G1451" s="10">
        <v>0</v>
      </c>
      <c r="H1451" s="20">
        <f t="shared" si="1223"/>
        <v>2500</v>
      </c>
      <c r="I1451" s="20">
        <v>0</v>
      </c>
      <c r="J1451" s="12">
        <f t="shared" si="1224"/>
        <v>2500</v>
      </c>
    </row>
    <row r="1452" spans="1:10" x14ac:dyDescent="0.25">
      <c r="A1452" s="16">
        <v>42572</v>
      </c>
      <c r="B1452" s="9" t="s">
        <v>23</v>
      </c>
      <c r="C1452" s="9">
        <v>30</v>
      </c>
      <c r="D1452" s="9" t="s">
        <v>11</v>
      </c>
      <c r="E1452" s="10">
        <v>45700</v>
      </c>
      <c r="F1452" s="10">
        <v>45850</v>
      </c>
      <c r="G1452" s="10">
        <v>0</v>
      </c>
      <c r="H1452" s="20">
        <f t="shared" si="1223"/>
        <v>4500</v>
      </c>
      <c r="I1452" s="20">
        <v>0</v>
      </c>
      <c r="J1452" s="12">
        <f t="shared" si="1224"/>
        <v>4500</v>
      </c>
    </row>
    <row r="1453" spans="1:10" x14ac:dyDescent="0.25">
      <c r="A1453" s="16">
        <v>42572</v>
      </c>
      <c r="B1453" s="9" t="s">
        <v>18</v>
      </c>
      <c r="C1453" s="9">
        <v>100</v>
      </c>
      <c r="D1453" s="9" t="s">
        <v>15</v>
      </c>
      <c r="E1453" s="10">
        <v>30715</v>
      </c>
      <c r="F1453" s="10">
        <v>30775</v>
      </c>
      <c r="G1453" s="10">
        <v>0</v>
      </c>
      <c r="H1453" s="18">
        <f t="shared" ref="H1453" si="1225">(E1453-F1453)*C1453</f>
        <v>-6000</v>
      </c>
      <c r="I1453" s="20">
        <v>0</v>
      </c>
      <c r="J1453" s="14">
        <f t="shared" ref="J1453" si="1226">+I1453+H1453</f>
        <v>-6000</v>
      </c>
    </row>
    <row r="1454" spans="1:10" x14ac:dyDescent="0.25">
      <c r="A1454" s="16">
        <v>42572</v>
      </c>
      <c r="B1454" s="9" t="s">
        <v>10</v>
      </c>
      <c r="C1454" s="9">
        <v>100</v>
      </c>
      <c r="D1454" s="9" t="s">
        <v>11</v>
      </c>
      <c r="E1454" s="10">
        <v>3110</v>
      </c>
      <c r="F1454" s="10">
        <v>3085</v>
      </c>
      <c r="G1454" s="10">
        <v>0</v>
      </c>
      <c r="H1454" s="20">
        <f t="shared" ref="H1454" si="1227">IF(D1454="LONG",(F1454-E1454)*C1454,(E1454-F1454)*C1454)</f>
        <v>-2500</v>
      </c>
      <c r="I1454" s="20">
        <v>0</v>
      </c>
      <c r="J1454" s="12">
        <f t="shared" ref="J1454" si="1228">(H1454+I1454)</f>
        <v>-2500</v>
      </c>
    </row>
    <row r="1455" spans="1:10" x14ac:dyDescent="0.25">
      <c r="A1455" s="16">
        <v>42571</v>
      </c>
      <c r="B1455" s="9" t="s">
        <v>17</v>
      </c>
      <c r="C1455" s="9">
        <v>5000</v>
      </c>
      <c r="D1455" s="9" t="s">
        <v>15</v>
      </c>
      <c r="E1455" s="10">
        <v>124.5</v>
      </c>
      <c r="F1455" s="10">
        <v>124</v>
      </c>
      <c r="G1455" s="10">
        <v>123.5</v>
      </c>
      <c r="H1455" s="18">
        <f t="shared" ref="H1455" si="1229">(E1455-F1455)*C1455</f>
        <v>2500</v>
      </c>
      <c r="I1455" s="20">
        <f>(F1455-G1455)*C1455</f>
        <v>2500</v>
      </c>
      <c r="J1455" s="14">
        <f t="shared" ref="J1455" si="1230">+I1455+H1455</f>
        <v>5000</v>
      </c>
    </row>
    <row r="1456" spans="1:10" x14ac:dyDescent="0.25">
      <c r="A1456" s="16">
        <v>42571</v>
      </c>
      <c r="B1456" s="9" t="s">
        <v>10</v>
      </c>
      <c r="C1456" s="9">
        <v>100</v>
      </c>
      <c r="D1456" s="9" t="s">
        <v>11</v>
      </c>
      <c r="E1456" s="10">
        <v>3080</v>
      </c>
      <c r="F1456" s="10">
        <v>3055</v>
      </c>
      <c r="G1456" s="10">
        <v>0</v>
      </c>
      <c r="H1456" s="20">
        <f t="shared" ref="H1456:H1459" si="1231">IF(D1456="LONG",(F1456-E1456)*C1456,(E1456-F1456)*C1456)</f>
        <v>-2500</v>
      </c>
      <c r="I1456" s="20">
        <v>0</v>
      </c>
      <c r="J1456" s="12">
        <f t="shared" ref="J1456:J1459" si="1232">(H1456+I1456)</f>
        <v>-2500</v>
      </c>
    </row>
    <row r="1457" spans="1:10" x14ac:dyDescent="0.25">
      <c r="A1457" s="16">
        <v>42571</v>
      </c>
      <c r="B1457" s="9" t="s">
        <v>14</v>
      </c>
      <c r="C1457" s="9">
        <v>100</v>
      </c>
      <c r="D1457" s="9" t="s">
        <v>11</v>
      </c>
      <c r="E1457" s="10">
        <v>30935</v>
      </c>
      <c r="F1457" s="10">
        <v>30875</v>
      </c>
      <c r="G1457" s="10">
        <v>0</v>
      </c>
      <c r="H1457" s="20">
        <f t="shared" si="1231"/>
        <v>-6000</v>
      </c>
      <c r="I1457" s="20">
        <v>0</v>
      </c>
      <c r="J1457" s="12">
        <f t="shared" si="1232"/>
        <v>-6000</v>
      </c>
    </row>
    <row r="1458" spans="1:10" x14ac:dyDescent="0.25">
      <c r="A1458" s="16">
        <v>42570</v>
      </c>
      <c r="B1458" s="9" t="s">
        <v>18</v>
      </c>
      <c r="C1458" s="9">
        <v>100</v>
      </c>
      <c r="D1458" s="9" t="s">
        <v>11</v>
      </c>
      <c r="E1458" s="10">
        <v>31000</v>
      </c>
      <c r="F1458" s="10">
        <v>31050</v>
      </c>
      <c r="G1458" s="10">
        <v>31100</v>
      </c>
      <c r="H1458" s="20">
        <f t="shared" si="1231"/>
        <v>5000</v>
      </c>
      <c r="I1458" s="20">
        <f t="shared" ref="I1458" si="1233">(G1458-F1458)*C1458</f>
        <v>5000</v>
      </c>
      <c r="J1458" s="12">
        <f t="shared" si="1232"/>
        <v>10000</v>
      </c>
    </row>
    <row r="1459" spans="1:10" x14ac:dyDescent="0.25">
      <c r="A1459" s="16">
        <v>42570</v>
      </c>
      <c r="B1459" s="9" t="s">
        <v>17</v>
      </c>
      <c r="C1459" s="9">
        <v>5000</v>
      </c>
      <c r="D1459" s="9" t="s">
        <v>11</v>
      </c>
      <c r="E1459" s="10">
        <v>124.9</v>
      </c>
      <c r="F1459" s="10">
        <v>125.4</v>
      </c>
      <c r="G1459" s="10">
        <v>0</v>
      </c>
      <c r="H1459" s="20">
        <f t="shared" si="1231"/>
        <v>2500</v>
      </c>
      <c r="I1459" s="20">
        <v>0</v>
      </c>
      <c r="J1459" s="12">
        <f t="shared" si="1232"/>
        <v>2500</v>
      </c>
    </row>
    <row r="1460" spans="1:10" x14ac:dyDescent="0.25">
      <c r="A1460" s="16">
        <v>42570</v>
      </c>
      <c r="B1460" s="9" t="s">
        <v>10</v>
      </c>
      <c r="C1460" s="9">
        <v>100</v>
      </c>
      <c r="D1460" s="9" t="s">
        <v>15</v>
      </c>
      <c r="E1460" s="10">
        <v>3100</v>
      </c>
      <c r="F1460" s="10">
        <v>3125</v>
      </c>
      <c r="G1460" s="10">
        <v>0</v>
      </c>
      <c r="H1460" s="18">
        <f t="shared" ref="H1460" si="1234">(E1460-F1460)*C1460</f>
        <v>-2500</v>
      </c>
      <c r="I1460" s="20">
        <v>0</v>
      </c>
      <c r="J1460" s="14">
        <f t="shared" ref="J1460" si="1235">+I1460+H1460</f>
        <v>-2500</v>
      </c>
    </row>
    <row r="1461" spans="1:10" x14ac:dyDescent="0.25">
      <c r="A1461" s="16">
        <v>42569</v>
      </c>
      <c r="B1461" s="9" t="s">
        <v>12</v>
      </c>
      <c r="C1461" s="9">
        <v>5000</v>
      </c>
      <c r="D1461" s="9" t="s">
        <v>11</v>
      </c>
      <c r="E1461" s="10">
        <v>147.65</v>
      </c>
      <c r="F1461" s="10">
        <v>148.15</v>
      </c>
      <c r="G1461" s="10">
        <v>0</v>
      </c>
      <c r="H1461" s="20">
        <f t="shared" ref="H1461" si="1236">IF(D1461="LONG",(F1461-E1461)*C1461,(E1461-F1461)*C1461)</f>
        <v>2500</v>
      </c>
      <c r="I1461" s="20">
        <v>0</v>
      </c>
      <c r="J1461" s="12">
        <f t="shared" ref="J1461" si="1237">(H1461+I1461)</f>
        <v>2500</v>
      </c>
    </row>
    <row r="1462" spans="1:10" x14ac:dyDescent="0.25">
      <c r="A1462" s="16">
        <v>42569</v>
      </c>
      <c r="B1462" s="9" t="s">
        <v>18</v>
      </c>
      <c r="C1462" s="9">
        <v>100</v>
      </c>
      <c r="D1462" s="9" t="s">
        <v>15</v>
      </c>
      <c r="E1462" s="10">
        <v>31010</v>
      </c>
      <c r="F1462" s="10">
        <v>30960</v>
      </c>
      <c r="G1462" s="10">
        <v>30900</v>
      </c>
      <c r="H1462" s="18">
        <f t="shared" ref="H1462" si="1238">(E1462-F1462)*C1462</f>
        <v>5000</v>
      </c>
      <c r="I1462" s="20">
        <f>(F1462-G1462)*C1462</f>
        <v>6000</v>
      </c>
      <c r="J1462" s="14">
        <f t="shared" ref="J1462" si="1239">+I1462+H1462</f>
        <v>11000</v>
      </c>
    </row>
    <row r="1463" spans="1:10" x14ac:dyDescent="0.25">
      <c r="A1463" s="16">
        <v>42569</v>
      </c>
      <c r="B1463" s="9" t="s">
        <v>10</v>
      </c>
      <c r="C1463" s="9">
        <v>100</v>
      </c>
      <c r="D1463" s="9" t="s">
        <v>11</v>
      </c>
      <c r="E1463" s="10">
        <v>3090</v>
      </c>
      <c r="F1463" s="10">
        <v>3065</v>
      </c>
      <c r="G1463" s="10">
        <v>0</v>
      </c>
      <c r="H1463" s="20">
        <f t="shared" ref="H1463:H1473" si="1240">IF(D1463="LONG",(F1463-E1463)*C1463,(E1463-F1463)*C1463)</f>
        <v>-2500</v>
      </c>
      <c r="I1463" s="20">
        <v>0</v>
      </c>
      <c r="J1463" s="12">
        <f t="shared" ref="J1463:J1473" si="1241">(H1463+I1463)</f>
        <v>-2500</v>
      </c>
    </row>
    <row r="1464" spans="1:10" x14ac:dyDescent="0.25">
      <c r="A1464" s="16">
        <v>42566</v>
      </c>
      <c r="B1464" s="9" t="s">
        <v>14</v>
      </c>
      <c r="C1464" s="9">
        <v>100</v>
      </c>
      <c r="D1464" s="9" t="s">
        <v>11</v>
      </c>
      <c r="E1464" s="10">
        <v>30840</v>
      </c>
      <c r="F1464" s="10">
        <v>30890</v>
      </c>
      <c r="G1464" s="10">
        <v>0</v>
      </c>
      <c r="H1464" s="20">
        <f t="shared" si="1240"/>
        <v>5000</v>
      </c>
      <c r="I1464" s="20">
        <v>0</v>
      </c>
      <c r="J1464" s="12">
        <f t="shared" si="1241"/>
        <v>5000</v>
      </c>
    </row>
    <row r="1465" spans="1:10" x14ac:dyDescent="0.25">
      <c r="A1465" s="16">
        <v>42566</v>
      </c>
      <c r="B1465" s="9" t="s">
        <v>12</v>
      </c>
      <c r="C1465" s="9">
        <v>5000</v>
      </c>
      <c r="D1465" s="9" t="s">
        <v>11</v>
      </c>
      <c r="E1465" s="10">
        <v>147</v>
      </c>
      <c r="F1465" s="10">
        <v>147.5</v>
      </c>
      <c r="G1465" s="10">
        <v>148.1</v>
      </c>
      <c r="H1465" s="20">
        <f t="shared" si="1240"/>
        <v>2500</v>
      </c>
      <c r="I1465" s="20">
        <f t="shared" ref="I1465:I1466" si="1242">(G1465-F1465)*C1465</f>
        <v>2999.9999999999718</v>
      </c>
      <c r="J1465" s="12">
        <f t="shared" si="1241"/>
        <v>5499.9999999999718</v>
      </c>
    </row>
    <row r="1466" spans="1:10" x14ac:dyDescent="0.25">
      <c r="A1466" s="16">
        <v>42566</v>
      </c>
      <c r="B1466" s="9" t="s">
        <v>10</v>
      </c>
      <c r="C1466" s="9">
        <v>100</v>
      </c>
      <c r="D1466" s="9" t="s">
        <v>11</v>
      </c>
      <c r="E1466" s="10">
        <v>3045</v>
      </c>
      <c r="F1466" s="10">
        <v>3065</v>
      </c>
      <c r="G1466" s="10">
        <v>3090</v>
      </c>
      <c r="H1466" s="20">
        <f t="shared" si="1240"/>
        <v>2000</v>
      </c>
      <c r="I1466" s="20">
        <f t="shared" si="1242"/>
        <v>2500</v>
      </c>
      <c r="J1466" s="12">
        <f t="shared" si="1241"/>
        <v>4500</v>
      </c>
    </row>
    <row r="1467" spans="1:10" x14ac:dyDescent="0.25">
      <c r="A1467" s="16">
        <v>42565</v>
      </c>
      <c r="B1467" s="9" t="s">
        <v>14</v>
      </c>
      <c r="C1467" s="9">
        <v>100</v>
      </c>
      <c r="D1467" s="9" t="s">
        <v>11</v>
      </c>
      <c r="E1467" s="10">
        <v>30840</v>
      </c>
      <c r="F1467" s="10">
        <v>30890</v>
      </c>
      <c r="G1467" s="10">
        <v>0</v>
      </c>
      <c r="H1467" s="20">
        <f t="shared" si="1240"/>
        <v>5000</v>
      </c>
      <c r="I1467" s="20">
        <v>0</v>
      </c>
      <c r="J1467" s="12">
        <f t="shared" si="1241"/>
        <v>5000</v>
      </c>
    </row>
    <row r="1468" spans="1:10" x14ac:dyDescent="0.25">
      <c r="A1468" s="16">
        <v>42565</v>
      </c>
      <c r="B1468" s="9" t="s">
        <v>12</v>
      </c>
      <c r="C1468" s="9">
        <v>5000</v>
      </c>
      <c r="D1468" s="9" t="s">
        <v>11</v>
      </c>
      <c r="E1468" s="10">
        <v>147</v>
      </c>
      <c r="F1468" s="10">
        <v>146.4</v>
      </c>
      <c r="G1468" s="10">
        <v>0</v>
      </c>
      <c r="H1468" s="20">
        <f t="shared" si="1240"/>
        <v>-2999.9999999999718</v>
      </c>
      <c r="I1468" s="20">
        <v>0</v>
      </c>
      <c r="J1468" s="12">
        <f t="shared" si="1241"/>
        <v>-2999.9999999999718</v>
      </c>
    </row>
    <row r="1469" spans="1:10" x14ac:dyDescent="0.25">
      <c r="A1469" s="16">
        <v>42565</v>
      </c>
      <c r="B1469" s="9" t="s">
        <v>19</v>
      </c>
      <c r="C1469" s="9">
        <v>5000</v>
      </c>
      <c r="D1469" s="9" t="s">
        <v>11</v>
      </c>
      <c r="E1469" s="10">
        <v>126</v>
      </c>
      <c r="F1469" s="10">
        <v>125.4</v>
      </c>
      <c r="G1469" s="10">
        <v>0</v>
      </c>
      <c r="H1469" s="20">
        <f t="shared" si="1240"/>
        <v>-2999.9999999999718</v>
      </c>
      <c r="I1469" s="20">
        <v>0</v>
      </c>
      <c r="J1469" s="12">
        <f t="shared" si="1241"/>
        <v>-2999.9999999999718</v>
      </c>
    </row>
    <row r="1470" spans="1:10" x14ac:dyDescent="0.25">
      <c r="A1470" s="16">
        <v>42565</v>
      </c>
      <c r="B1470" s="9" t="s">
        <v>12</v>
      </c>
      <c r="C1470" s="9">
        <v>5000</v>
      </c>
      <c r="D1470" s="9" t="s">
        <v>11</v>
      </c>
      <c r="E1470" s="10">
        <v>146.4</v>
      </c>
      <c r="F1470" s="10">
        <v>147</v>
      </c>
      <c r="G1470" s="10">
        <v>0</v>
      </c>
      <c r="H1470" s="20">
        <f t="shared" si="1240"/>
        <v>2999.9999999999718</v>
      </c>
      <c r="I1470" s="20">
        <v>0</v>
      </c>
      <c r="J1470" s="12">
        <f t="shared" si="1241"/>
        <v>2999.9999999999718</v>
      </c>
    </row>
    <row r="1471" spans="1:10" x14ac:dyDescent="0.25">
      <c r="A1471" s="16">
        <v>42565</v>
      </c>
      <c r="B1471" s="9" t="s">
        <v>14</v>
      </c>
      <c r="C1471" s="9">
        <v>100</v>
      </c>
      <c r="D1471" s="9" t="s">
        <v>11</v>
      </c>
      <c r="E1471" s="10">
        <v>30990</v>
      </c>
      <c r="F1471" s="10">
        <v>30930</v>
      </c>
      <c r="G1471" s="10">
        <v>0</v>
      </c>
      <c r="H1471" s="20">
        <f t="shared" si="1240"/>
        <v>-6000</v>
      </c>
      <c r="I1471" s="20">
        <v>0</v>
      </c>
      <c r="J1471" s="12">
        <f t="shared" si="1241"/>
        <v>-6000</v>
      </c>
    </row>
    <row r="1472" spans="1:10" x14ac:dyDescent="0.25">
      <c r="A1472" s="16">
        <v>42565</v>
      </c>
      <c r="B1472" s="9" t="s">
        <v>10</v>
      </c>
      <c r="C1472" s="9">
        <v>100</v>
      </c>
      <c r="D1472" s="9" t="s">
        <v>11</v>
      </c>
      <c r="E1472" s="10">
        <v>3040</v>
      </c>
      <c r="F1472" s="10">
        <v>3015</v>
      </c>
      <c r="G1472" s="10">
        <v>0</v>
      </c>
      <c r="H1472" s="20">
        <f t="shared" si="1240"/>
        <v>-2500</v>
      </c>
      <c r="I1472" s="20">
        <v>0</v>
      </c>
      <c r="J1472" s="12">
        <f t="shared" si="1241"/>
        <v>-2500</v>
      </c>
    </row>
    <row r="1473" spans="1:10" x14ac:dyDescent="0.25">
      <c r="A1473" s="16">
        <v>42564</v>
      </c>
      <c r="B1473" s="9" t="s">
        <v>12</v>
      </c>
      <c r="C1473" s="9">
        <v>5000</v>
      </c>
      <c r="D1473" s="9" t="s">
        <v>11</v>
      </c>
      <c r="E1473" s="10">
        <v>146.4</v>
      </c>
      <c r="F1473" s="10">
        <v>147</v>
      </c>
      <c r="G1473" s="10">
        <v>0</v>
      </c>
      <c r="H1473" s="20">
        <f t="shared" si="1240"/>
        <v>2999.9999999999718</v>
      </c>
      <c r="I1473" s="20">
        <v>0</v>
      </c>
      <c r="J1473" s="12">
        <f t="shared" si="1241"/>
        <v>2999.9999999999718</v>
      </c>
    </row>
    <row r="1474" spans="1:10" x14ac:dyDescent="0.25">
      <c r="A1474" s="16">
        <v>42564</v>
      </c>
      <c r="B1474" s="9" t="s">
        <v>18</v>
      </c>
      <c r="C1474" s="9">
        <v>100</v>
      </c>
      <c r="D1474" s="9" t="s">
        <v>15</v>
      </c>
      <c r="E1474" s="10">
        <v>31270</v>
      </c>
      <c r="F1474" s="10">
        <v>31220</v>
      </c>
      <c r="G1474" s="10">
        <v>31160</v>
      </c>
      <c r="H1474" s="18">
        <f t="shared" ref="H1474" si="1243">(E1474-F1474)*C1474</f>
        <v>5000</v>
      </c>
      <c r="I1474" s="20">
        <f>(F1474-G1474)*C1474</f>
        <v>6000</v>
      </c>
      <c r="J1474" s="14">
        <f t="shared" ref="J1474" si="1244">+I1474+H1474</f>
        <v>11000</v>
      </c>
    </row>
    <row r="1475" spans="1:10" x14ac:dyDescent="0.25">
      <c r="A1475" s="16">
        <v>42564</v>
      </c>
      <c r="B1475" s="9" t="s">
        <v>10</v>
      </c>
      <c r="C1475" s="9">
        <v>100</v>
      </c>
      <c r="D1475" s="9" t="s">
        <v>11</v>
      </c>
      <c r="E1475" s="10">
        <v>3105</v>
      </c>
      <c r="F1475" s="10">
        <v>3125</v>
      </c>
      <c r="G1475" s="10">
        <v>0</v>
      </c>
      <c r="H1475" s="20">
        <f t="shared" ref="H1475:H1480" si="1245">IF(D1475="LONG",(F1475-E1475)*C1475,(E1475-F1475)*C1475)</f>
        <v>2000</v>
      </c>
      <c r="I1475" s="20">
        <v>0</v>
      </c>
      <c r="J1475" s="12">
        <f t="shared" ref="J1475:J1480" si="1246">(H1475+I1475)</f>
        <v>2000</v>
      </c>
    </row>
    <row r="1476" spans="1:10" x14ac:dyDescent="0.25">
      <c r="A1476" s="16">
        <v>42564</v>
      </c>
      <c r="B1476" s="9" t="s">
        <v>17</v>
      </c>
      <c r="C1476" s="9">
        <v>5000</v>
      </c>
      <c r="D1476" s="9" t="s">
        <v>11</v>
      </c>
      <c r="E1476" s="10">
        <v>125.3</v>
      </c>
      <c r="F1476" s="10">
        <v>124.7</v>
      </c>
      <c r="G1476" s="10">
        <v>0</v>
      </c>
      <c r="H1476" s="20">
        <f t="shared" si="1245"/>
        <v>-2999.9999999999718</v>
      </c>
      <c r="I1476" s="20">
        <v>0</v>
      </c>
      <c r="J1476" s="12">
        <f t="shared" si="1246"/>
        <v>-2999.9999999999718</v>
      </c>
    </row>
    <row r="1477" spans="1:10" x14ac:dyDescent="0.25">
      <c r="A1477" s="16">
        <v>42563</v>
      </c>
      <c r="B1477" s="9" t="s">
        <v>18</v>
      </c>
      <c r="C1477" s="9">
        <v>100</v>
      </c>
      <c r="D1477" s="9" t="s">
        <v>11</v>
      </c>
      <c r="E1477" s="10">
        <v>31550</v>
      </c>
      <c r="F1477" s="10">
        <v>31600</v>
      </c>
      <c r="G1477" s="10">
        <v>0</v>
      </c>
      <c r="H1477" s="20">
        <f t="shared" si="1245"/>
        <v>5000</v>
      </c>
      <c r="I1477" s="20">
        <v>0</v>
      </c>
      <c r="J1477" s="12">
        <f t="shared" si="1246"/>
        <v>5000</v>
      </c>
    </row>
    <row r="1478" spans="1:10" x14ac:dyDescent="0.25">
      <c r="A1478" s="16">
        <v>42563</v>
      </c>
      <c r="B1478" s="9" t="s">
        <v>12</v>
      </c>
      <c r="C1478" s="9">
        <v>5000</v>
      </c>
      <c r="D1478" s="9" t="s">
        <v>11</v>
      </c>
      <c r="E1478" s="10">
        <v>144</v>
      </c>
      <c r="F1478" s="10">
        <v>144.5</v>
      </c>
      <c r="G1478" s="10">
        <v>145</v>
      </c>
      <c r="H1478" s="20">
        <f t="shared" si="1245"/>
        <v>2500</v>
      </c>
      <c r="I1478" s="20">
        <f t="shared" ref="I1478:I1479" si="1247">(G1478-F1478)*C1478</f>
        <v>2500</v>
      </c>
      <c r="J1478" s="12">
        <f t="shared" si="1246"/>
        <v>5000</v>
      </c>
    </row>
    <row r="1479" spans="1:10" x14ac:dyDescent="0.25">
      <c r="A1479" s="16">
        <v>42563</v>
      </c>
      <c r="B1479" s="9" t="s">
        <v>10</v>
      </c>
      <c r="C1479" s="9">
        <v>100</v>
      </c>
      <c r="D1479" s="9" t="s">
        <v>11</v>
      </c>
      <c r="E1479" s="10">
        <v>3020</v>
      </c>
      <c r="F1479" s="10">
        <v>3040</v>
      </c>
      <c r="G1479" s="10">
        <v>3070</v>
      </c>
      <c r="H1479" s="20">
        <f t="shared" si="1245"/>
        <v>2000</v>
      </c>
      <c r="I1479" s="20">
        <f t="shared" si="1247"/>
        <v>3000</v>
      </c>
      <c r="J1479" s="12">
        <f t="shared" si="1246"/>
        <v>5000</v>
      </c>
    </row>
    <row r="1480" spans="1:10" x14ac:dyDescent="0.25">
      <c r="A1480" s="16">
        <v>42562</v>
      </c>
      <c r="B1480" s="9" t="s">
        <v>12</v>
      </c>
      <c r="C1480" s="9">
        <v>5000</v>
      </c>
      <c r="D1480" s="9" t="s">
        <v>11</v>
      </c>
      <c r="E1480" s="10">
        <v>144.6</v>
      </c>
      <c r="F1480" s="10">
        <v>145.1</v>
      </c>
      <c r="G1480" s="10">
        <v>0</v>
      </c>
      <c r="H1480" s="20">
        <f t="shared" si="1245"/>
        <v>2500</v>
      </c>
      <c r="I1480" s="20">
        <v>0</v>
      </c>
      <c r="J1480" s="12">
        <f t="shared" si="1246"/>
        <v>2500</v>
      </c>
    </row>
    <row r="1481" spans="1:10" x14ac:dyDescent="0.25">
      <c r="A1481" s="16">
        <v>42562</v>
      </c>
      <c r="B1481" s="9" t="s">
        <v>10</v>
      </c>
      <c r="C1481" s="9">
        <v>100</v>
      </c>
      <c r="D1481" s="9" t="s">
        <v>15</v>
      </c>
      <c r="E1481" s="10">
        <v>3035</v>
      </c>
      <c r="F1481" s="10">
        <v>3015</v>
      </c>
      <c r="G1481" s="10">
        <v>0</v>
      </c>
      <c r="H1481" s="18">
        <f t="shared" ref="H1481" si="1248">(E1481-F1481)*C1481</f>
        <v>2000</v>
      </c>
      <c r="I1481" s="20">
        <v>0</v>
      </c>
      <c r="J1481" s="14">
        <f t="shared" ref="J1481" si="1249">+I1481+H1481</f>
        <v>2000</v>
      </c>
    </row>
    <row r="1482" spans="1:10" x14ac:dyDescent="0.25">
      <c r="A1482" s="16">
        <v>42562</v>
      </c>
      <c r="B1482" s="9" t="s">
        <v>14</v>
      </c>
      <c r="C1482" s="9">
        <v>100</v>
      </c>
      <c r="D1482" s="9" t="s">
        <v>11</v>
      </c>
      <c r="E1482" s="10">
        <v>31600</v>
      </c>
      <c r="F1482" s="10">
        <v>31650</v>
      </c>
      <c r="G1482" s="10">
        <v>0</v>
      </c>
      <c r="H1482" s="20">
        <f t="shared" ref="H1482:H1488" si="1250">IF(D1482="LONG",(F1482-E1482)*C1482,(E1482-F1482)*C1482)</f>
        <v>5000</v>
      </c>
      <c r="I1482" s="20">
        <v>0</v>
      </c>
      <c r="J1482" s="12">
        <f t="shared" ref="J1482:J1488" si="1251">(H1482+I1482)</f>
        <v>5000</v>
      </c>
    </row>
    <row r="1483" spans="1:10" x14ac:dyDescent="0.25">
      <c r="A1483" s="16">
        <v>42562</v>
      </c>
      <c r="B1483" s="9" t="s">
        <v>23</v>
      </c>
      <c r="C1483" s="9">
        <v>30</v>
      </c>
      <c r="D1483" s="9" t="s">
        <v>11</v>
      </c>
      <c r="E1483" s="10">
        <v>47925</v>
      </c>
      <c r="F1483" s="10">
        <v>48075</v>
      </c>
      <c r="G1483" s="10">
        <v>0</v>
      </c>
      <c r="H1483" s="20">
        <f t="shared" si="1250"/>
        <v>4500</v>
      </c>
      <c r="I1483" s="20">
        <v>0</v>
      </c>
      <c r="J1483" s="12">
        <f t="shared" si="1251"/>
        <v>4500</v>
      </c>
    </row>
    <row r="1484" spans="1:10" x14ac:dyDescent="0.25">
      <c r="A1484" s="16">
        <v>42562</v>
      </c>
      <c r="B1484" s="9" t="s">
        <v>14</v>
      </c>
      <c r="C1484" s="9">
        <v>100</v>
      </c>
      <c r="D1484" s="9" t="s">
        <v>11</v>
      </c>
      <c r="E1484" s="10">
        <v>31690</v>
      </c>
      <c r="F1484" s="10">
        <v>31600</v>
      </c>
      <c r="G1484" s="10">
        <v>0</v>
      </c>
      <c r="H1484" s="20">
        <f t="shared" si="1250"/>
        <v>-9000</v>
      </c>
      <c r="I1484" s="20">
        <v>0</v>
      </c>
      <c r="J1484" s="12">
        <f t="shared" si="1251"/>
        <v>-9000</v>
      </c>
    </row>
    <row r="1485" spans="1:10" x14ac:dyDescent="0.25">
      <c r="A1485" s="16">
        <v>42559</v>
      </c>
      <c r="B1485" s="9" t="s">
        <v>14</v>
      </c>
      <c r="C1485" s="9">
        <v>100</v>
      </c>
      <c r="D1485" s="9" t="s">
        <v>11</v>
      </c>
      <c r="E1485" s="10">
        <v>31726</v>
      </c>
      <c r="F1485" s="10">
        <v>31826</v>
      </c>
      <c r="G1485" s="10">
        <v>0</v>
      </c>
      <c r="H1485" s="20">
        <f t="shared" si="1250"/>
        <v>10000</v>
      </c>
      <c r="I1485" s="20">
        <v>0</v>
      </c>
      <c r="J1485" s="12">
        <f t="shared" si="1251"/>
        <v>10000</v>
      </c>
    </row>
    <row r="1486" spans="1:10" x14ac:dyDescent="0.25">
      <c r="A1486" s="16">
        <v>42559</v>
      </c>
      <c r="B1486" s="9" t="s">
        <v>17</v>
      </c>
      <c r="C1486" s="9">
        <v>5000</v>
      </c>
      <c r="D1486" s="9" t="s">
        <v>11</v>
      </c>
      <c r="E1486" s="10">
        <v>122.75</v>
      </c>
      <c r="F1486" s="10">
        <v>123.25</v>
      </c>
      <c r="G1486" s="10">
        <v>0</v>
      </c>
      <c r="H1486" s="20">
        <f t="shared" si="1250"/>
        <v>2500</v>
      </c>
      <c r="I1486" s="20">
        <v>0</v>
      </c>
      <c r="J1486" s="12">
        <f t="shared" si="1251"/>
        <v>2500</v>
      </c>
    </row>
    <row r="1487" spans="1:10" x14ac:dyDescent="0.25">
      <c r="A1487" s="16">
        <v>42559</v>
      </c>
      <c r="B1487" s="9" t="s">
        <v>10</v>
      </c>
      <c r="C1487" s="9">
        <v>100</v>
      </c>
      <c r="D1487" s="9" t="s">
        <v>11</v>
      </c>
      <c r="E1487" s="10">
        <v>3080</v>
      </c>
      <c r="F1487" s="10">
        <v>3055</v>
      </c>
      <c r="G1487" s="10">
        <v>0</v>
      </c>
      <c r="H1487" s="20">
        <f t="shared" si="1250"/>
        <v>-2500</v>
      </c>
      <c r="I1487" s="20">
        <v>0</v>
      </c>
      <c r="J1487" s="12">
        <f t="shared" si="1251"/>
        <v>-2500</v>
      </c>
    </row>
    <row r="1488" spans="1:10" x14ac:dyDescent="0.25">
      <c r="A1488" s="16">
        <v>42559</v>
      </c>
      <c r="B1488" s="9" t="s">
        <v>23</v>
      </c>
      <c r="C1488" s="9">
        <v>30</v>
      </c>
      <c r="D1488" s="9" t="s">
        <v>11</v>
      </c>
      <c r="E1488" s="10">
        <v>46875</v>
      </c>
      <c r="F1488" s="10">
        <v>46700</v>
      </c>
      <c r="G1488" s="10">
        <v>0</v>
      </c>
      <c r="H1488" s="20">
        <f t="shared" si="1250"/>
        <v>-5250</v>
      </c>
      <c r="I1488" s="20">
        <v>0</v>
      </c>
      <c r="J1488" s="12">
        <f t="shared" si="1251"/>
        <v>-5250</v>
      </c>
    </row>
    <row r="1489" spans="1:10" x14ac:dyDescent="0.25">
      <c r="A1489" s="16">
        <v>42558</v>
      </c>
      <c r="B1489" s="9" t="s">
        <v>14</v>
      </c>
      <c r="C1489" s="9">
        <v>100</v>
      </c>
      <c r="D1489" s="9" t="s">
        <v>15</v>
      </c>
      <c r="E1489" s="10">
        <v>32160</v>
      </c>
      <c r="F1489" s="10">
        <v>32110</v>
      </c>
      <c r="G1489" s="10">
        <v>32050</v>
      </c>
      <c r="H1489" s="18">
        <f t="shared" ref="H1489" si="1252">(E1489-F1489)*C1489</f>
        <v>5000</v>
      </c>
      <c r="I1489" s="20">
        <f>(F1489-G1489)*C1489</f>
        <v>6000</v>
      </c>
      <c r="J1489" s="14">
        <f t="shared" ref="J1489" si="1253">+I1489+H1489</f>
        <v>11000</v>
      </c>
    </row>
    <row r="1490" spans="1:10" x14ac:dyDescent="0.25">
      <c r="A1490" s="16">
        <v>42558</v>
      </c>
      <c r="B1490" s="9" t="s">
        <v>25</v>
      </c>
      <c r="C1490" s="9">
        <v>5000</v>
      </c>
      <c r="D1490" s="9" t="s">
        <v>11</v>
      </c>
      <c r="E1490" s="10">
        <v>142.05000000000001</v>
      </c>
      <c r="F1490" s="10">
        <v>142.55000000000001</v>
      </c>
      <c r="G1490" s="10">
        <v>0</v>
      </c>
      <c r="H1490" s="20">
        <f t="shared" ref="H1490:H1491" si="1254">IF(D1490="LONG",(F1490-E1490)*C1490,(E1490-F1490)*C1490)</f>
        <v>2500</v>
      </c>
      <c r="I1490" s="20">
        <v>0</v>
      </c>
      <c r="J1490" s="12">
        <f t="shared" ref="J1490:J1491" si="1255">(H1490+I1490)</f>
        <v>2500</v>
      </c>
    </row>
    <row r="1491" spans="1:10" x14ac:dyDescent="0.25">
      <c r="A1491" s="16">
        <v>42558</v>
      </c>
      <c r="B1491" s="9" t="s">
        <v>10</v>
      </c>
      <c r="C1491" s="9">
        <v>100</v>
      </c>
      <c r="D1491" s="9" t="s">
        <v>11</v>
      </c>
      <c r="E1491" s="10">
        <v>3225</v>
      </c>
      <c r="F1491" s="10">
        <v>3245</v>
      </c>
      <c r="G1491" s="10">
        <v>0</v>
      </c>
      <c r="H1491" s="20">
        <f t="shared" si="1254"/>
        <v>2000</v>
      </c>
      <c r="I1491" s="20">
        <v>0</v>
      </c>
      <c r="J1491" s="12">
        <f t="shared" si="1255"/>
        <v>2000</v>
      </c>
    </row>
    <row r="1492" spans="1:10" x14ac:dyDescent="0.25">
      <c r="A1492" s="16">
        <v>42555</v>
      </c>
      <c r="B1492" s="9" t="s">
        <v>23</v>
      </c>
      <c r="C1492" s="9">
        <v>30</v>
      </c>
      <c r="D1492" s="9" t="s">
        <v>15</v>
      </c>
      <c r="E1492" s="10">
        <v>48100</v>
      </c>
      <c r="F1492" s="10">
        <v>47950</v>
      </c>
      <c r="G1492" s="10">
        <v>0</v>
      </c>
      <c r="H1492" s="18">
        <f t="shared" ref="H1492:H1495" si="1256">(E1492-F1492)*C1492</f>
        <v>4500</v>
      </c>
      <c r="I1492" s="20">
        <v>0</v>
      </c>
      <c r="J1492" s="14">
        <f t="shared" ref="J1492:J1495" si="1257">+I1492+H1492</f>
        <v>4500</v>
      </c>
    </row>
    <row r="1493" spans="1:10" x14ac:dyDescent="0.25">
      <c r="A1493" s="16">
        <v>42555</v>
      </c>
      <c r="B1493" s="9" t="s">
        <v>10</v>
      </c>
      <c r="C1493" s="9">
        <v>100</v>
      </c>
      <c r="D1493" s="9" t="s">
        <v>15</v>
      </c>
      <c r="E1493" s="10">
        <v>3320</v>
      </c>
      <c r="F1493" s="10">
        <v>3300</v>
      </c>
      <c r="G1493" s="10">
        <v>0</v>
      </c>
      <c r="H1493" s="18">
        <f t="shared" si="1256"/>
        <v>2000</v>
      </c>
      <c r="I1493" s="20">
        <v>0</v>
      </c>
      <c r="J1493" s="14">
        <f t="shared" si="1257"/>
        <v>2000</v>
      </c>
    </row>
    <row r="1494" spans="1:10" x14ac:dyDescent="0.25">
      <c r="A1494" s="16">
        <v>42555</v>
      </c>
      <c r="B1494" s="9" t="s">
        <v>14</v>
      </c>
      <c r="C1494" s="9">
        <v>100</v>
      </c>
      <c r="D1494" s="9" t="s">
        <v>15</v>
      </c>
      <c r="E1494" s="10">
        <v>31800</v>
      </c>
      <c r="F1494" s="10">
        <v>31750</v>
      </c>
      <c r="G1494" s="10">
        <v>31700</v>
      </c>
      <c r="H1494" s="18">
        <f t="shared" si="1256"/>
        <v>5000</v>
      </c>
      <c r="I1494" s="20">
        <f t="shared" ref="I1494:I1495" si="1258">(F1494-G1494)*C1494</f>
        <v>5000</v>
      </c>
      <c r="J1494" s="14">
        <f t="shared" si="1257"/>
        <v>10000</v>
      </c>
    </row>
    <row r="1495" spans="1:10" x14ac:dyDescent="0.25">
      <c r="A1495" s="16">
        <v>42555</v>
      </c>
      <c r="B1495" s="9" t="s">
        <v>25</v>
      </c>
      <c r="C1495" s="9">
        <v>5000</v>
      </c>
      <c r="D1495" s="9" t="s">
        <v>15</v>
      </c>
      <c r="E1495" s="10">
        <v>144.69999999999999</v>
      </c>
      <c r="F1495" s="10">
        <v>144.19999999999999</v>
      </c>
      <c r="G1495" s="10">
        <v>143.6</v>
      </c>
      <c r="H1495" s="18">
        <f t="shared" si="1256"/>
        <v>2500</v>
      </c>
      <c r="I1495" s="20">
        <f t="shared" si="1258"/>
        <v>2999.9999999999718</v>
      </c>
      <c r="J1495" s="14">
        <f t="shared" si="1257"/>
        <v>5499.9999999999718</v>
      </c>
    </row>
    <row r="1496" spans="1:10" x14ac:dyDescent="0.25">
      <c r="A1496" s="16">
        <v>42555</v>
      </c>
      <c r="B1496" s="9" t="s">
        <v>25</v>
      </c>
      <c r="C1496" s="9">
        <v>5000</v>
      </c>
      <c r="D1496" s="9" t="s">
        <v>11</v>
      </c>
      <c r="E1496" s="10">
        <v>145</v>
      </c>
      <c r="F1496" s="10">
        <v>144.4</v>
      </c>
      <c r="G1496" s="10">
        <v>0</v>
      </c>
      <c r="H1496" s="20">
        <f t="shared" ref="H1496" si="1259">IF(D1496="LONG",(F1496-E1496)*C1496,(E1496-F1496)*C1496)</f>
        <v>-2999.9999999999718</v>
      </c>
      <c r="I1496" s="20">
        <v>0</v>
      </c>
      <c r="J1496" s="12">
        <f t="shared" ref="J1496" si="1260">(H1496+I1496)</f>
        <v>-2999.9999999999718</v>
      </c>
    </row>
    <row r="1497" spans="1:10" x14ac:dyDescent="0.25">
      <c r="A1497" s="16">
        <v>42552</v>
      </c>
      <c r="B1497" s="9" t="s">
        <v>10</v>
      </c>
      <c r="C1497" s="9">
        <v>100</v>
      </c>
      <c r="D1497" s="9" t="s">
        <v>15</v>
      </c>
      <c r="E1497" s="10">
        <v>3284</v>
      </c>
      <c r="F1497" s="10">
        <v>3264</v>
      </c>
      <c r="G1497" s="10">
        <v>3239</v>
      </c>
      <c r="H1497" s="18">
        <f t="shared" ref="H1497:H1498" si="1261">(E1497-F1497)*C1497</f>
        <v>2000</v>
      </c>
      <c r="I1497" s="20">
        <f>(F1497-G1497)*C1497</f>
        <v>2500</v>
      </c>
      <c r="J1497" s="14">
        <f t="shared" ref="J1497:J1498" si="1262">+I1497+H1497</f>
        <v>4500</v>
      </c>
    </row>
    <row r="1498" spans="1:10" x14ac:dyDescent="0.25">
      <c r="A1498" s="16">
        <v>42552</v>
      </c>
      <c r="B1498" s="9" t="s">
        <v>14</v>
      </c>
      <c r="C1498" s="9">
        <v>100</v>
      </c>
      <c r="D1498" s="9" t="s">
        <v>15</v>
      </c>
      <c r="E1498" s="10">
        <v>31545</v>
      </c>
      <c r="F1498" s="10">
        <v>31490</v>
      </c>
      <c r="G1498" s="10">
        <v>0</v>
      </c>
      <c r="H1498" s="18">
        <f t="shared" si="1261"/>
        <v>5500</v>
      </c>
      <c r="I1498" s="20">
        <v>0</v>
      </c>
      <c r="J1498" s="14">
        <f t="shared" si="1262"/>
        <v>5500</v>
      </c>
    </row>
    <row r="1499" spans="1:10" x14ac:dyDescent="0.25">
      <c r="A1499" s="16">
        <v>42552</v>
      </c>
      <c r="B1499" s="9" t="s">
        <v>10</v>
      </c>
      <c r="C1499" s="9">
        <v>100</v>
      </c>
      <c r="D1499" s="9" t="s">
        <v>11</v>
      </c>
      <c r="E1499" s="10">
        <v>3240</v>
      </c>
      <c r="F1499" s="10">
        <v>3260</v>
      </c>
      <c r="G1499" s="10">
        <v>0</v>
      </c>
      <c r="H1499" s="20">
        <f t="shared" ref="H1499:H1500" si="1263">IF(D1499="LONG",(F1499-E1499)*C1499,(E1499-F1499)*C1499)</f>
        <v>2000</v>
      </c>
      <c r="I1499" s="20">
        <v>0</v>
      </c>
      <c r="J1499" s="12">
        <f t="shared" ref="J1499:J1500" si="1264">(H1499+I1499)</f>
        <v>2000</v>
      </c>
    </row>
    <row r="1500" spans="1:10" x14ac:dyDescent="0.25">
      <c r="A1500" s="16">
        <v>42552</v>
      </c>
      <c r="B1500" s="9" t="s">
        <v>25</v>
      </c>
      <c r="C1500" s="9">
        <v>5000</v>
      </c>
      <c r="D1500" s="9" t="s">
        <v>11</v>
      </c>
      <c r="E1500" s="10">
        <v>142.9</v>
      </c>
      <c r="F1500" s="10">
        <v>143.4</v>
      </c>
      <c r="G1500" s="10">
        <v>0</v>
      </c>
      <c r="H1500" s="20">
        <f t="shared" si="1263"/>
        <v>2500</v>
      </c>
      <c r="I1500" s="20">
        <v>0</v>
      </c>
      <c r="J1500" s="12">
        <f t="shared" si="1264"/>
        <v>2500</v>
      </c>
    </row>
    <row r="1501" spans="1:10" x14ac:dyDescent="0.25">
      <c r="A1501" s="54"/>
      <c r="B1501" s="54"/>
      <c r="C1501" s="54"/>
      <c r="D1501" s="54"/>
      <c r="E1501" s="54"/>
      <c r="F1501" s="54"/>
      <c r="G1501" s="54"/>
      <c r="H1501" s="55"/>
      <c r="I1501" s="55"/>
      <c r="J1501" s="58"/>
    </row>
    <row r="1502" spans="1:10" x14ac:dyDescent="0.25">
      <c r="A1502" s="16">
        <v>42551</v>
      </c>
      <c r="B1502" s="9" t="s">
        <v>14</v>
      </c>
      <c r="C1502" s="9">
        <v>100</v>
      </c>
      <c r="D1502" s="9" t="s">
        <v>15</v>
      </c>
      <c r="E1502" s="10">
        <v>31200</v>
      </c>
      <c r="F1502" s="10">
        <v>31150</v>
      </c>
      <c r="G1502" s="10">
        <v>0</v>
      </c>
      <c r="H1502" s="18">
        <f t="shared" ref="H1502" si="1265">(E1502-F1502)*C1502</f>
        <v>5000</v>
      </c>
      <c r="I1502" s="20">
        <v>0</v>
      </c>
      <c r="J1502" s="14">
        <f t="shared" ref="J1502" si="1266">+I1502+H1502</f>
        <v>5000</v>
      </c>
    </row>
    <row r="1503" spans="1:10" x14ac:dyDescent="0.25">
      <c r="A1503" s="16">
        <v>42551</v>
      </c>
      <c r="B1503" s="9" t="s">
        <v>14</v>
      </c>
      <c r="C1503" s="9">
        <v>100</v>
      </c>
      <c r="D1503" s="9" t="s">
        <v>11</v>
      </c>
      <c r="E1503" s="10">
        <v>31190</v>
      </c>
      <c r="F1503" s="10">
        <v>31240</v>
      </c>
      <c r="G1503" s="10">
        <v>0</v>
      </c>
      <c r="H1503" s="20">
        <f t="shared" ref="H1503:H1511" si="1267">IF(D1503="LONG",(F1503-E1503)*C1503,(E1503-F1503)*C1503)</f>
        <v>5000</v>
      </c>
      <c r="I1503" s="20">
        <v>0</v>
      </c>
      <c r="J1503" s="12">
        <f t="shared" ref="J1503:J1511" si="1268">(H1503+I1503)</f>
        <v>5000</v>
      </c>
    </row>
    <row r="1504" spans="1:10" x14ac:dyDescent="0.25">
      <c r="A1504" s="16">
        <v>42551</v>
      </c>
      <c r="B1504" s="9" t="s">
        <v>23</v>
      </c>
      <c r="C1504" s="9">
        <v>30</v>
      </c>
      <c r="D1504" s="9" t="s">
        <v>11</v>
      </c>
      <c r="E1504" s="10">
        <v>43320</v>
      </c>
      <c r="F1504" s="10">
        <v>43470</v>
      </c>
      <c r="G1504" s="10">
        <v>0</v>
      </c>
      <c r="H1504" s="20">
        <f t="shared" si="1267"/>
        <v>4500</v>
      </c>
      <c r="I1504" s="20">
        <v>0</v>
      </c>
      <c r="J1504" s="12">
        <f t="shared" si="1268"/>
        <v>4500</v>
      </c>
    </row>
    <row r="1505" spans="1:10" x14ac:dyDescent="0.25">
      <c r="A1505" s="16">
        <v>42551</v>
      </c>
      <c r="B1505" s="9" t="s">
        <v>10</v>
      </c>
      <c r="C1505" s="9">
        <v>100</v>
      </c>
      <c r="D1505" s="9" t="s">
        <v>11</v>
      </c>
      <c r="E1505" s="10">
        <v>3300</v>
      </c>
      <c r="F1505" s="10">
        <v>3320</v>
      </c>
      <c r="G1505" s="10">
        <v>0</v>
      </c>
      <c r="H1505" s="20">
        <f t="shared" si="1267"/>
        <v>2000</v>
      </c>
      <c r="I1505" s="20">
        <v>0</v>
      </c>
      <c r="J1505" s="12">
        <f t="shared" si="1268"/>
        <v>2000</v>
      </c>
    </row>
    <row r="1506" spans="1:10" x14ac:dyDescent="0.25">
      <c r="A1506" s="16">
        <v>42551</v>
      </c>
      <c r="B1506" s="9" t="s">
        <v>12</v>
      </c>
      <c r="C1506" s="9">
        <v>5000</v>
      </c>
      <c r="D1506" s="9" t="s">
        <v>11</v>
      </c>
      <c r="E1506" s="10">
        <v>141.75</v>
      </c>
      <c r="F1506" s="10">
        <v>142.25</v>
      </c>
      <c r="G1506" s="10">
        <v>0</v>
      </c>
      <c r="H1506" s="20">
        <f t="shared" si="1267"/>
        <v>2500</v>
      </c>
      <c r="I1506" s="20">
        <v>0</v>
      </c>
      <c r="J1506" s="12">
        <f t="shared" si="1268"/>
        <v>2500</v>
      </c>
    </row>
    <row r="1507" spans="1:10" x14ac:dyDescent="0.25">
      <c r="A1507" s="16">
        <v>42551</v>
      </c>
      <c r="B1507" s="9" t="s">
        <v>10</v>
      </c>
      <c r="C1507" s="9">
        <v>100</v>
      </c>
      <c r="D1507" s="9" t="s">
        <v>11</v>
      </c>
      <c r="E1507" s="10">
        <v>3345</v>
      </c>
      <c r="F1507" s="10">
        <v>3320</v>
      </c>
      <c r="G1507" s="10">
        <v>0</v>
      </c>
      <c r="H1507" s="20">
        <f t="shared" si="1267"/>
        <v>-2500</v>
      </c>
      <c r="I1507" s="20">
        <v>0</v>
      </c>
      <c r="J1507" s="12">
        <f t="shared" si="1268"/>
        <v>-2500</v>
      </c>
    </row>
    <row r="1508" spans="1:10" x14ac:dyDescent="0.25">
      <c r="A1508" s="16">
        <v>42550</v>
      </c>
      <c r="B1508" s="9" t="s">
        <v>14</v>
      </c>
      <c r="C1508" s="9">
        <v>100</v>
      </c>
      <c r="D1508" s="9" t="s">
        <v>11</v>
      </c>
      <c r="E1508" s="10">
        <v>31400</v>
      </c>
      <c r="F1508" s="10">
        <v>31450</v>
      </c>
      <c r="G1508" s="10">
        <v>0</v>
      </c>
      <c r="H1508" s="20">
        <f t="shared" si="1267"/>
        <v>5000</v>
      </c>
      <c r="I1508" s="20">
        <v>0</v>
      </c>
      <c r="J1508" s="12">
        <f t="shared" si="1268"/>
        <v>5000</v>
      </c>
    </row>
    <row r="1509" spans="1:10" x14ac:dyDescent="0.25">
      <c r="A1509" s="16">
        <v>42550</v>
      </c>
      <c r="B1509" s="9" t="s">
        <v>14</v>
      </c>
      <c r="C1509" s="9">
        <v>100</v>
      </c>
      <c r="D1509" s="9" t="s">
        <v>11</v>
      </c>
      <c r="E1509" s="10">
        <v>31320</v>
      </c>
      <c r="F1509" s="10">
        <v>31365</v>
      </c>
      <c r="G1509" s="10">
        <v>0</v>
      </c>
      <c r="H1509" s="20">
        <f t="shared" si="1267"/>
        <v>4500</v>
      </c>
      <c r="I1509" s="20">
        <v>0</v>
      </c>
      <c r="J1509" s="12">
        <f t="shared" si="1268"/>
        <v>4500</v>
      </c>
    </row>
    <row r="1510" spans="1:10" x14ac:dyDescent="0.25">
      <c r="A1510" s="16">
        <v>42550</v>
      </c>
      <c r="B1510" s="9" t="s">
        <v>10</v>
      </c>
      <c r="C1510" s="9">
        <v>100</v>
      </c>
      <c r="D1510" s="9" t="s">
        <v>11</v>
      </c>
      <c r="E1510" s="10">
        <v>3275</v>
      </c>
      <c r="F1510" s="10">
        <v>3294</v>
      </c>
      <c r="G1510" s="10">
        <v>0</v>
      </c>
      <c r="H1510" s="20">
        <f t="shared" si="1267"/>
        <v>1900</v>
      </c>
      <c r="I1510" s="20">
        <v>0</v>
      </c>
      <c r="J1510" s="12">
        <f t="shared" si="1268"/>
        <v>1900</v>
      </c>
    </row>
    <row r="1511" spans="1:10" x14ac:dyDescent="0.25">
      <c r="A1511" s="16">
        <v>42550</v>
      </c>
      <c r="B1511" s="9" t="s">
        <v>12</v>
      </c>
      <c r="C1511" s="9">
        <v>5000</v>
      </c>
      <c r="D1511" s="9" t="s">
        <v>11</v>
      </c>
      <c r="E1511" s="10">
        <v>140.25</v>
      </c>
      <c r="F1511" s="10">
        <v>140.75</v>
      </c>
      <c r="G1511" s="10">
        <v>0</v>
      </c>
      <c r="H1511" s="20">
        <f t="shared" si="1267"/>
        <v>2500</v>
      </c>
      <c r="I1511" s="20">
        <v>0</v>
      </c>
      <c r="J1511" s="12">
        <f t="shared" si="1268"/>
        <v>2500</v>
      </c>
    </row>
    <row r="1512" spans="1:10" x14ac:dyDescent="0.25">
      <c r="A1512" s="16">
        <v>42549</v>
      </c>
      <c r="B1512" s="9" t="s">
        <v>18</v>
      </c>
      <c r="C1512" s="9">
        <v>100</v>
      </c>
      <c r="D1512" s="9" t="s">
        <v>15</v>
      </c>
      <c r="E1512" s="10">
        <v>31300</v>
      </c>
      <c r="F1512" s="10">
        <v>31250</v>
      </c>
      <c r="G1512" s="10">
        <v>31190</v>
      </c>
      <c r="H1512" s="18">
        <f t="shared" ref="H1512" si="1269">(E1512-F1512)*C1512</f>
        <v>5000</v>
      </c>
      <c r="I1512" s="20">
        <f>(F1512-G1512)*C1512</f>
        <v>6000</v>
      </c>
      <c r="J1512" s="14">
        <f t="shared" ref="J1512" si="1270">+I1512+H1512</f>
        <v>11000</v>
      </c>
    </row>
    <row r="1513" spans="1:10" x14ac:dyDescent="0.25">
      <c r="A1513" s="16">
        <v>42549</v>
      </c>
      <c r="B1513" s="9" t="s">
        <v>12</v>
      </c>
      <c r="C1513" s="9">
        <v>5000</v>
      </c>
      <c r="D1513" s="9" t="s">
        <v>11</v>
      </c>
      <c r="E1513" s="10">
        <v>136.5</v>
      </c>
      <c r="F1513" s="10">
        <v>137</v>
      </c>
      <c r="G1513" s="10">
        <v>137.6</v>
      </c>
      <c r="H1513" s="20">
        <f t="shared" ref="H1513:H1514" si="1271">IF(D1513="LONG",(F1513-E1513)*C1513,(E1513-F1513)*C1513)</f>
        <v>2500</v>
      </c>
      <c r="I1513" s="20">
        <f t="shared" ref="I1513" si="1272">(G1513-F1513)*C1513</f>
        <v>2999.9999999999718</v>
      </c>
      <c r="J1513" s="12">
        <f t="shared" ref="J1513:J1514" si="1273">(H1513+I1513)</f>
        <v>5499.9999999999718</v>
      </c>
    </row>
    <row r="1514" spans="1:10" x14ac:dyDescent="0.25">
      <c r="A1514" s="16">
        <v>42549</v>
      </c>
      <c r="B1514" s="9" t="s">
        <v>10</v>
      </c>
      <c r="C1514" s="9">
        <v>100</v>
      </c>
      <c r="D1514" s="9" t="s">
        <v>11</v>
      </c>
      <c r="E1514" s="10">
        <v>3205</v>
      </c>
      <c r="F1514" s="10">
        <v>3230</v>
      </c>
      <c r="G1514" s="10">
        <v>0</v>
      </c>
      <c r="H1514" s="20">
        <f t="shared" si="1271"/>
        <v>2500</v>
      </c>
      <c r="I1514" s="20">
        <v>0</v>
      </c>
      <c r="J1514" s="12">
        <f t="shared" si="1273"/>
        <v>2500</v>
      </c>
    </row>
    <row r="1515" spans="1:10" x14ac:dyDescent="0.25">
      <c r="A1515" s="16">
        <v>42548</v>
      </c>
      <c r="B1515" s="9" t="s">
        <v>18</v>
      </c>
      <c r="C1515" s="9">
        <v>100</v>
      </c>
      <c r="D1515" s="9" t="s">
        <v>15</v>
      </c>
      <c r="E1515" s="10">
        <v>31590</v>
      </c>
      <c r="F1515" s="10">
        <v>31540</v>
      </c>
      <c r="G1515" s="10">
        <v>31480</v>
      </c>
      <c r="H1515" s="18">
        <f t="shared" ref="H1515:H1516" si="1274">(E1515-F1515)*C1515</f>
        <v>5000</v>
      </c>
      <c r="I1515" s="20">
        <f t="shared" ref="I1515:I1516" si="1275">(F1515-G1515)*C1515</f>
        <v>6000</v>
      </c>
      <c r="J1515" s="14">
        <f t="shared" ref="J1515:J1516" si="1276">+I1515+H1515</f>
        <v>11000</v>
      </c>
    </row>
    <row r="1516" spans="1:10" x14ac:dyDescent="0.25">
      <c r="A1516" s="16">
        <v>42548</v>
      </c>
      <c r="B1516" s="9" t="s">
        <v>10</v>
      </c>
      <c r="C1516" s="9">
        <v>100</v>
      </c>
      <c r="D1516" s="9" t="s">
        <v>15</v>
      </c>
      <c r="E1516" s="10">
        <v>3260</v>
      </c>
      <c r="F1516" s="10">
        <v>3240</v>
      </c>
      <c r="G1516" s="10">
        <v>3210</v>
      </c>
      <c r="H1516" s="18">
        <f t="shared" si="1274"/>
        <v>2000</v>
      </c>
      <c r="I1516" s="20">
        <f t="shared" si="1275"/>
        <v>3000</v>
      </c>
      <c r="J1516" s="14">
        <f t="shared" si="1276"/>
        <v>5000</v>
      </c>
    </row>
    <row r="1517" spans="1:10" x14ac:dyDescent="0.25">
      <c r="A1517" s="16">
        <v>42548</v>
      </c>
      <c r="B1517" s="9" t="s">
        <v>17</v>
      </c>
      <c r="C1517" s="9">
        <v>5000</v>
      </c>
      <c r="D1517" s="9" t="s">
        <v>11</v>
      </c>
      <c r="E1517" s="10">
        <v>115.9</v>
      </c>
      <c r="F1517" s="10">
        <v>116.25</v>
      </c>
      <c r="G1517" s="10">
        <v>0</v>
      </c>
      <c r="H1517" s="20">
        <f t="shared" ref="H1517:H1518" si="1277">IF(D1517="LONG",(F1517-E1517)*C1517,(E1517-F1517)*C1517)</f>
        <v>1749.9999999999716</v>
      </c>
      <c r="I1517" s="20">
        <v>0</v>
      </c>
      <c r="J1517" s="12">
        <f t="shared" ref="J1517:J1518" si="1278">(H1517+I1517)</f>
        <v>1749.9999999999716</v>
      </c>
    </row>
    <row r="1518" spans="1:10" x14ac:dyDescent="0.25">
      <c r="A1518" s="16">
        <v>42545</v>
      </c>
      <c r="B1518" s="9" t="s">
        <v>14</v>
      </c>
      <c r="C1518" s="9">
        <v>100</v>
      </c>
      <c r="D1518" s="9" t="s">
        <v>11</v>
      </c>
      <c r="E1518" s="10">
        <v>31575</v>
      </c>
      <c r="F1518" s="10">
        <v>31625</v>
      </c>
      <c r="G1518" s="10">
        <v>31685</v>
      </c>
      <c r="H1518" s="20">
        <f t="shared" si="1277"/>
        <v>5000</v>
      </c>
      <c r="I1518" s="20">
        <f t="shared" ref="I1518" si="1279">(G1518-F1518)*C1518</f>
        <v>6000</v>
      </c>
      <c r="J1518" s="12">
        <f t="shared" si="1278"/>
        <v>11000</v>
      </c>
    </row>
    <row r="1519" spans="1:10" x14ac:dyDescent="0.25">
      <c r="A1519" s="16">
        <v>42545</v>
      </c>
      <c r="B1519" s="9" t="s">
        <v>23</v>
      </c>
      <c r="C1519" s="9">
        <v>30</v>
      </c>
      <c r="D1519" s="9" t="s">
        <v>11</v>
      </c>
      <c r="E1519" s="10">
        <v>42525</v>
      </c>
      <c r="F1519" s="10">
        <v>42675</v>
      </c>
      <c r="G1519" s="10">
        <v>42875</v>
      </c>
      <c r="H1519" s="20">
        <f t="shared" ref="H1519" si="1280">IF(D1519="LONG",(F1519-E1519)*C1519,(E1519-F1519)*C1519)</f>
        <v>4500</v>
      </c>
      <c r="I1519" s="20">
        <f t="shared" ref="I1519" si="1281">(G1519-F1519)*C1519</f>
        <v>6000</v>
      </c>
      <c r="J1519" s="12">
        <f t="shared" ref="J1519" si="1282">(H1519+I1519)</f>
        <v>10500</v>
      </c>
    </row>
    <row r="1520" spans="1:10" x14ac:dyDescent="0.25">
      <c r="A1520" s="16">
        <v>42545</v>
      </c>
      <c r="B1520" s="9" t="s">
        <v>12</v>
      </c>
      <c r="C1520" s="9">
        <v>5000</v>
      </c>
      <c r="D1520" s="9" t="s">
        <v>15</v>
      </c>
      <c r="E1520" s="10">
        <v>135</v>
      </c>
      <c r="F1520" s="10">
        <v>134.5</v>
      </c>
      <c r="G1520" s="10">
        <v>0</v>
      </c>
      <c r="H1520" s="18">
        <f t="shared" ref="H1520" si="1283">(E1520-F1520)*C1520</f>
        <v>2500</v>
      </c>
      <c r="I1520" s="20">
        <v>0</v>
      </c>
      <c r="J1520" s="14">
        <f t="shared" ref="J1520" si="1284">+I1520+H1520</f>
        <v>2500</v>
      </c>
    </row>
    <row r="1521" spans="1:10" x14ac:dyDescent="0.25">
      <c r="A1521" s="16">
        <v>42545</v>
      </c>
      <c r="B1521" s="9" t="s">
        <v>10</v>
      </c>
      <c r="C1521" s="9">
        <v>100</v>
      </c>
      <c r="D1521" s="9" t="s">
        <v>11</v>
      </c>
      <c r="E1521" s="10">
        <v>3252</v>
      </c>
      <c r="F1521" s="10">
        <v>3272</v>
      </c>
      <c r="G1521" s="10">
        <v>3290</v>
      </c>
      <c r="H1521" s="20">
        <f t="shared" ref="H1521" si="1285">IF(D1521="LONG",(F1521-E1521)*C1521,(E1521-F1521)*C1521)</f>
        <v>2000</v>
      </c>
      <c r="I1521" s="20">
        <f t="shared" ref="I1521" si="1286">(G1521-F1521)*C1521</f>
        <v>1800</v>
      </c>
      <c r="J1521" s="12">
        <f t="shared" ref="J1521" si="1287">(H1521+I1521)</f>
        <v>3800</v>
      </c>
    </row>
    <row r="1522" spans="1:10" x14ac:dyDescent="0.25">
      <c r="A1522" s="16">
        <v>42544</v>
      </c>
      <c r="B1522" s="9" t="s">
        <v>18</v>
      </c>
      <c r="C1522" s="9">
        <v>100</v>
      </c>
      <c r="D1522" s="9" t="s">
        <v>15</v>
      </c>
      <c r="E1522" s="10">
        <v>30110</v>
      </c>
      <c r="F1522" s="10">
        <v>30060</v>
      </c>
      <c r="G1522" s="10">
        <v>30000</v>
      </c>
      <c r="H1522" s="18">
        <f t="shared" ref="H1522:H1525" si="1288">(E1522-F1522)*C1522</f>
        <v>5000</v>
      </c>
      <c r="I1522" s="20">
        <f t="shared" ref="I1522:I1523" si="1289">(F1522-G1522)*C1522</f>
        <v>6000</v>
      </c>
      <c r="J1522" s="14">
        <f t="shared" ref="J1522:J1525" si="1290">+I1522+H1522</f>
        <v>11000</v>
      </c>
    </row>
    <row r="1523" spans="1:10" x14ac:dyDescent="0.25">
      <c r="A1523" s="16">
        <v>42544</v>
      </c>
      <c r="B1523" s="9" t="s">
        <v>23</v>
      </c>
      <c r="C1523" s="9">
        <v>30</v>
      </c>
      <c r="D1523" s="9" t="s">
        <v>15</v>
      </c>
      <c r="E1523" s="10">
        <v>41400</v>
      </c>
      <c r="F1523" s="10">
        <v>41250</v>
      </c>
      <c r="G1523" s="10">
        <v>41050</v>
      </c>
      <c r="H1523" s="18">
        <f t="shared" si="1288"/>
        <v>4500</v>
      </c>
      <c r="I1523" s="20">
        <f t="shared" si="1289"/>
        <v>6000</v>
      </c>
      <c r="J1523" s="14">
        <f t="shared" si="1290"/>
        <v>10500</v>
      </c>
    </row>
    <row r="1524" spans="1:10" x14ac:dyDescent="0.25">
      <c r="A1524" s="16">
        <v>42544</v>
      </c>
      <c r="B1524" s="9" t="s">
        <v>10</v>
      </c>
      <c r="C1524" s="9">
        <v>100</v>
      </c>
      <c r="D1524" s="9" t="s">
        <v>15</v>
      </c>
      <c r="E1524" s="10">
        <v>3340</v>
      </c>
      <c r="F1524" s="10">
        <v>3320</v>
      </c>
      <c r="G1524" s="10">
        <v>0</v>
      </c>
      <c r="H1524" s="18">
        <f t="shared" si="1288"/>
        <v>2000</v>
      </c>
      <c r="I1524" s="20">
        <v>0</v>
      </c>
      <c r="J1524" s="14">
        <f t="shared" si="1290"/>
        <v>2000</v>
      </c>
    </row>
    <row r="1525" spans="1:10" x14ac:dyDescent="0.25">
      <c r="A1525" s="16">
        <v>42544</v>
      </c>
      <c r="B1525" s="9" t="s">
        <v>25</v>
      </c>
      <c r="C1525" s="9">
        <v>5000</v>
      </c>
      <c r="D1525" s="9" t="s">
        <v>15</v>
      </c>
      <c r="E1525" s="10">
        <v>137.15</v>
      </c>
      <c r="F1525" s="10">
        <v>136.65</v>
      </c>
      <c r="G1525" s="10">
        <v>0</v>
      </c>
      <c r="H1525" s="18">
        <f t="shared" si="1288"/>
        <v>2500</v>
      </c>
      <c r="I1525" s="20">
        <v>0</v>
      </c>
      <c r="J1525" s="14">
        <f t="shared" si="1290"/>
        <v>2500</v>
      </c>
    </row>
    <row r="1526" spans="1:10" x14ac:dyDescent="0.25">
      <c r="A1526" s="16">
        <v>42543</v>
      </c>
      <c r="B1526" s="9" t="s">
        <v>16</v>
      </c>
      <c r="C1526" s="9">
        <v>1250</v>
      </c>
      <c r="D1526" s="9" t="s">
        <v>11</v>
      </c>
      <c r="E1526" s="10">
        <v>185.4</v>
      </c>
      <c r="F1526" s="10">
        <v>186</v>
      </c>
      <c r="G1526" s="10">
        <v>0</v>
      </c>
      <c r="H1526" s="20">
        <f t="shared" ref="H1526" si="1291">IF(D1526="LONG",(F1526-E1526)*C1526,(E1526-F1526)*C1526)</f>
        <v>749.99999999999295</v>
      </c>
      <c r="I1526" s="20">
        <v>0</v>
      </c>
      <c r="J1526" s="12">
        <f t="shared" ref="J1526" si="1292">(H1526+I1526)</f>
        <v>749.99999999999295</v>
      </c>
    </row>
    <row r="1527" spans="1:10" x14ac:dyDescent="0.25">
      <c r="A1527" s="16">
        <v>42543</v>
      </c>
      <c r="B1527" s="9" t="s">
        <v>10</v>
      </c>
      <c r="C1527" s="9">
        <v>100</v>
      </c>
      <c r="D1527" s="9" t="s">
        <v>15</v>
      </c>
      <c r="E1527" s="10">
        <v>3410</v>
      </c>
      <c r="F1527" s="10">
        <v>3390</v>
      </c>
      <c r="G1527" s="10">
        <v>0</v>
      </c>
      <c r="H1527" s="18">
        <f t="shared" ref="H1527" si="1293">(E1527-F1527)*C1527</f>
        <v>2000</v>
      </c>
      <c r="I1527" s="20">
        <v>0</v>
      </c>
      <c r="J1527" s="14">
        <f t="shared" ref="J1527" si="1294">+I1527+H1527</f>
        <v>2000</v>
      </c>
    </row>
    <row r="1528" spans="1:10" x14ac:dyDescent="0.25">
      <c r="A1528" s="16">
        <v>42543</v>
      </c>
      <c r="B1528" s="9" t="s">
        <v>12</v>
      </c>
      <c r="C1528" s="9">
        <v>5000</v>
      </c>
      <c r="D1528" s="9" t="s">
        <v>11</v>
      </c>
      <c r="E1528" s="10">
        <v>137.30000000000001</v>
      </c>
      <c r="F1528" s="10">
        <v>137.80000000000001</v>
      </c>
      <c r="G1528" s="10">
        <v>0</v>
      </c>
      <c r="H1528" s="20">
        <f t="shared" ref="H1528" si="1295">IF(D1528="LONG",(F1528-E1528)*C1528,(E1528-F1528)*C1528)</f>
        <v>2500</v>
      </c>
      <c r="I1528" s="20">
        <v>0</v>
      </c>
      <c r="J1528" s="12">
        <f t="shared" ref="J1528" si="1296">(H1528+I1528)</f>
        <v>2500</v>
      </c>
    </row>
    <row r="1529" spans="1:10" x14ac:dyDescent="0.25">
      <c r="A1529" s="16">
        <v>42543</v>
      </c>
      <c r="B1529" s="9" t="s">
        <v>14</v>
      </c>
      <c r="C1529" s="9">
        <v>100</v>
      </c>
      <c r="D1529" s="9" t="s">
        <v>15</v>
      </c>
      <c r="E1529" s="10">
        <v>30110</v>
      </c>
      <c r="F1529" s="10">
        <v>30160</v>
      </c>
      <c r="G1529" s="10">
        <v>0</v>
      </c>
      <c r="H1529" s="18">
        <f t="shared" ref="H1529" si="1297">(E1529-F1529)*C1529</f>
        <v>-5000</v>
      </c>
      <c r="I1529" s="20">
        <v>0</v>
      </c>
      <c r="J1529" s="14">
        <f t="shared" ref="J1529" si="1298">+I1529+H1529</f>
        <v>-5000</v>
      </c>
    </row>
    <row r="1530" spans="1:10" x14ac:dyDescent="0.25">
      <c r="A1530" s="16">
        <v>42542</v>
      </c>
      <c r="B1530" s="9" t="s">
        <v>17</v>
      </c>
      <c r="C1530" s="9">
        <v>5000</v>
      </c>
      <c r="D1530" s="9" t="s">
        <v>11</v>
      </c>
      <c r="E1530" s="10">
        <v>115.3</v>
      </c>
      <c r="F1530" s="10">
        <v>115.8</v>
      </c>
      <c r="G1530" s="10">
        <v>0</v>
      </c>
      <c r="H1530" s="20">
        <f t="shared" ref="H1530:H1531" si="1299">IF(D1530="LONG",(F1530-E1530)*C1530,(E1530-F1530)*C1530)</f>
        <v>2500</v>
      </c>
      <c r="I1530" s="20">
        <v>0</v>
      </c>
      <c r="J1530" s="12">
        <f t="shared" ref="J1530:J1531" si="1300">(H1530+I1530)</f>
        <v>2500</v>
      </c>
    </row>
    <row r="1531" spans="1:10" x14ac:dyDescent="0.25">
      <c r="A1531" s="16">
        <v>42542</v>
      </c>
      <c r="B1531" s="9" t="s">
        <v>12</v>
      </c>
      <c r="C1531" s="9">
        <v>5000</v>
      </c>
      <c r="D1531" s="9" t="s">
        <v>11</v>
      </c>
      <c r="E1531" s="10">
        <v>135.19999999999999</v>
      </c>
      <c r="F1531" s="10">
        <v>134.6</v>
      </c>
      <c r="G1531" s="10">
        <v>0</v>
      </c>
      <c r="H1531" s="20">
        <f t="shared" si="1299"/>
        <v>-2999.9999999999718</v>
      </c>
      <c r="I1531" s="20">
        <v>0</v>
      </c>
      <c r="J1531" s="12">
        <f t="shared" si="1300"/>
        <v>-2999.9999999999718</v>
      </c>
    </row>
    <row r="1532" spans="1:10" x14ac:dyDescent="0.25">
      <c r="A1532" s="16">
        <v>42542</v>
      </c>
      <c r="B1532" s="9" t="s">
        <v>12</v>
      </c>
      <c r="C1532" s="9">
        <v>5000</v>
      </c>
      <c r="D1532" s="9" t="s">
        <v>15</v>
      </c>
      <c r="E1532" s="10">
        <v>135.30000000000001</v>
      </c>
      <c r="F1532" s="10">
        <v>135.9</v>
      </c>
      <c r="G1532" s="10">
        <v>0</v>
      </c>
      <c r="H1532" s="18">
        <f t="shared" ref="H1532:H1533" si="1301">(E1532-F1532)*C1532</f>
        <v>-2999.9999999999718</v>
      </c>
      <c r="I1532" s="20">
        <v>0</v>
      </c>
      <c r="J1532" s="14">
        <f t="shared" ref="J1532:J1533" si="1302">+I1532+H1532</f>
        <v>-2999.9999999999718</v>
      </c>
    </row>
    <row r="1533" spans="1:10" x14ac:dyDescent="0.25">
      <c r="A1533" s="16">
        <v>42542</v>
      </c>
      <c r="B1533" s="9" t="s">
        <v>10</v>
      </c>
      <c r="C1533" s="9">
        <v>100</v>
      </c>
      <c r="D1533" s="9" t="s">
        <v>15</v>
      </c>
      <c r="E1533" s="10">
        <v>3360</v>
      </c>
      <c r="F1533" s="10">
        <v>3340</v>
      </c>
      <c r="G1533" s="10">
        <v>0</v>
      </c>
      <c r="H1533" s="18">
        <f t="shared" si="1301"/>
        <v>2000</v>
      </c>
      <c r="I1533" s="20">
        <v>0</v>
      </c>
      <c r="J1533" s="14">
        <f t="shared" si="1302"/>
        <v>2000</v>
      </c>
    </row>
    <row r="1534" spans="1:10" x14ac:dyDescent="0.25">
      <c r="A1534" s="16">
        <v>42542</v>
      </c>
      <c r="B1534" s="9" t="s">
        <v>14</v>
      </c>
      <c r="C1534" s="9">
        <v>100</v>
      </c>
      <c r="D1534" s="9" t="s">
        <v>11</v>
      </c>
      <c r="E1534" s="10">
        <v>30550</v>
      </c>
      <c r="F1534" s="10">
        <v>30490</v>
      </c>
      <c r="G1534" s="10">
        <v>0</v>
      </c>
      <c r="H1534" s="20">
        <f t="shared" ref="H1534:H1539" si="1303">IF(D1534="LONG",(F1534-E1534)*C1534,(E1534-F1534)*C1534)</f>
        <v>-6000</v>
      </c>
      <c r="I1534" s="20">
        <v>0</v>
      </c>
      <c r="J1534" s="12">
        <f t="shared" ref="J1534:J1539" si="1304">(H1534+I1534)</f>
        <v>-6000</v>
      </c>
    </row>
    <row r="1535" spans="1:10" x14ac:dyDescent="0.25">
      <c r="A1535" s="16">
        <v>42541</v>
      </c>
      <c r="B1535" s="9" t="s">
        <v>14</v>
      </c>
      <c r="C1535" s="9">
        <v>100</v>
      </c>
      <c r="D1535" s="9" t="s">
        <v>11</v>
      </c>
      <c r="E1535" s="10">
        <v>30450</v>
      </c>
      <c r="F1535" s="10">
        <v>30500</v>
      </c>
      <c r="G1535" s="10">
        <v>30560</v>
      </c>
      <c r="H1535" s="20">
        <f t="shared" si="1303"/>
        <v>5000</v>
      </c>
      <c r="I1535" s="20">
        <f t="shared" ref="I1535:I1539" si="1305">(G1535-F1535)*C1535</f>
        <v>6000</v>
      </c>
      <c r="J1535" s="12">
        <f t="shared" si="1304"/>
        <v>11000</v>
      </c>
    </row>
    <row r="1536" spans="1:10" x14ac:dyDescent="0.25">
      <c r="A1536" s="16">
        <v>42541</v>
      </c>
      <c r="B1536" s="9" t="s">
        <v>17</v>
      </c>
      <c r="C1536" s="9">
        <v>5000</v>
      </c>
      <c r="D1536" s="9" t="s">
        <v>11</v>
      </c>
      <c r="E1536" s="10">
        <v>115.15</v>
      </c>
      <c r="F1536" s="10">
        <v>115.65</v>
      </c>
      <c r="G1536" s="10">
        <v>0</v>
      </c>
      <c r="H1536" s="20">
        <f t="shared" si="1303"/>
        <v>2500</v>
      </c>
      <c r="I1536" s="20">
        <v>0</v>
      </c>
      <c r="J1536" s="12">
        <f t="shared" si="1304"/>
        <v>2500</v>
      </c>
    </row>
    <row r="1537" spans="1:10" x14ac:dyDescent="0.25">
      <c r="A1537" s="16">
        <v>42541</v>
      </c>
      <c r="B1537" s="9" t="s">
        <v>10</v>
      </c>
      <c r="C1537" s="9">
        <v>100</v>
      </c>
      <c r="D1537" s="9" t="s">
        <v>11</v>
      </c>
      <c r="E1537" s="10">
        <v>3285</v>
      </c>
      <c r="F1537" s="10">
        <v>3310</v>
      </c>
      <c r="G1537" s="10">
        <v>0</v>
      </c>
      <c r="H1537" s="20">
        <f t="shared" si="1303"/>
        <v>2500</v>
      </c>
      <c r="I1537" s="20">
        <v>0</v>
      </c>
      <c r="J1537" s="12">
        <f t="shared" si="1304"/>
        <v>2500</v>
      </c>
    </row>
    <row r="1538" spans="1:10" x14ac:dyDescent="0.25">
      <c r="A1538" s="16">
        <v>42538</v>
      </c>
      <c r="B1538" s="9" t="s">
        <v>14</v>
      </c>
      <c r="C1538" s="9">
        <v>100</v>
      </c>
      <c r="D1538" s="9" t="s">
        <v>11</v>
      </c>
      <c r="E1538" s="10">
        <v>30400</v>
      </c>
      <c r="F1538" s="10">
        <v>30450</v>
      </c>
      <c r="G1538" s="10">
        <v>30510</v>
      </c>
      <c r="H1538" s="20">
        <f t="shared" si="1303"/>
        <v>5000</v>
      </c>
      <c r="I1538" s="20">
        <f t="shared" si="1305"/>
        <v>6000</v>
      </c>
      <c r="J1538" s="12">
        <f t="shared" si="1304"/>
        <v>11000</v>
      </c>
    </row>
    <row r="1539" spans="1:10" x14ac:dyDescent="0.25">
      <c r="A1539" s="16">
        <v>42538</v>
      </c>
      <c r="B1539" s="9" t="s">
        <v>14</v>
      </c>
      <c r="C1539" s="9">
        <v>100</v>
      </c>
      <c r="D1539" s="9" t="s">
        <v>11</v>
      </c>
      <c r="E1539" s="10">
        <v>30475</v>
      </c>
      <c r="F1539" s="10">
        <v>30525</v>
      </c>
      <c r="G1539" s="10">
        <v>30585</v>
      </c>
      <c r="H1539" s="20">
        <f t="shared" si="1303"/>
        <v>5000</v>
      </c>
      <c r="I1539" s="20">
        <f t="shared" si="1305"/>
        <v>6000</v>
      </c>
      <c r="J1539" s="12">
        <f t="shared" si="1304"/>
        <v>11000</v>
      </c>
    </row>
    <row r="1540" spans="1:10" x14ac:dyDescent="0.25">
      <c r="A1540" s="16">
        <v>42538</v>
      </c>
      <c r="B1540" s="9" t="s">
        <v>23</v>
      </c>
      <c r="C1540" s="9">
        <v>30</v>
      </c>
      <c r="D1540" s="9" t="s">
        <v>15</v>
      </c>
      <c r="E1540" s="10">
        <v>41280</v>
      </c>
      <c r="F1540" s="10">
        <v>41130</v>
      </c>
      <c r="G1540" s="10">
        <v>40978</v>
      </c>
      <c r="H1540" s="18">
        <f t="shared" ref="H1540" si="1306">(E1540-F1540)*C1540</f>
        <v>4500</v>
      </c>
      <c r="I1540" s="20">
        <f>(F1540-G1540)*C1540</f>
        <v>4560</v>
      </c>
      <c r="J1540" s="14">
        <f t="shared" ref="J1540" si="1307">+I1540+H1540</f>
        <v>9060</v>
      </c>
    </row>
    <row r="1541" spans="1:10" x14ac:dyDescent="0.25">
      <c r="A1541" s="16">
        <v>42538</v>
      </c>
      <c r="B1541" s="9" t="s">
        <v>10</v>
      </c>
      <c r="C1541" s="9">
        <v>100</v>
      </c>
      <c r="D1541" s="9" t="s">
        <v>11</v>
      </c>
      <c r="E1541" s="10">
        <v>3130</v>
      </c>
      <c r="F1541" s="10">
        <v>3160</v>
      </c>
      <c r="G1541" s="10">
        <v>0</v>
      </c>
      <c r="H1541" s="20">
        <f t="shared" ref="H1541:H1543" si="1308">IF(D1541="LONG",(F1541-E1541)*C1541,(E1541-F1541)*C1541)</f>
        <v>3000</v>
      </c>
      <c r="I1541" s="20">
        <v>0</v>
      </c>
      <c r="J1541" s="12">
        <f t="shared" ref="J1541:J1543" si="1309">(H1541+I1541)</f>
        <v>3000</v>
      </c>
    </row>
    <row r="1542" spans="1:10" x14ac:dyDescent="0.25">
      <c r="A1542" s="16">
        <v>42538</v>
      </c>
      <c r="B1542" s="9" t="s">
        <v>17</v>
      </c>
      <c r="C1542" s="9">
        <v>5000</v>
      </c>
      <c r="D1542" s="9" t="s">
        <v>11</v>
      </c>
      <c r="E1542" s="10">
        <v>115</v>
      </c>
      <c r="F1542" s="10">
        <v>115.45</v>
      </c>
      <c r="G1542" s="10">
        <v>0</v>
      </c>
      <c r="H1542" s="20">
        <f t="shared" si="1308"/>
        <v>2250.0000000000141</v>
      </c>
      <c r="I1542" s="20">
        <v>0</v>
      </c>
      <c r="J1542" s="12">
        <f t="shared" si="1309"/>
        <v>2250.0000000000141</v>
      </c>
    </row>
    <row r="1543" spans="1:10" x14ac:dyDescent="0.25">
      <c r="A1543" s="16">
        <v>42538</v>
      </c>
      <c r="B1543" s="9" t="s">
        <v>12</v>
      </c>
      <c r="C1543" s="9">
        <v>5000</v>
      </c>
      <c r="D1543" s="9" t="s">
        <v>11</v>
      </c>
      <c r="E1543" s="10">
        <v>133.4</v>
      </c>
      <c r="F1543" s="10">
        <v>133.9</v>
      </c>
      <c r="G1543" s="10">
        <v>134.15</v>
      </c>
      <c r="H1543" s="20">
        <f t="shared" si="1308"/>
        <v>2500</v>
      </c>
      <c r="I1543" s="20">
        <f t="shared" ref="I1543" si="1310">(G1543-F1543)*C1543</f>
        <v>1250</v>
      </c>
      <c r="J1543" s="12">
        <f t="shared" si="1309"/>
        <v>3750</v>
      </c>
    </row>
    <row r="1544" spans="1:10" x14ac:dyDescent="0.25">
      <c r="A1544" s="16">
        <v>42537</v>
      </c>
      <c r="B1544" s="9" t="s">
        <v>14</v>
      </c>
      <c r="C1544" s="9">
        <v>100</v>
      </c>
      <c r="D1544" s="9" t="s">
        <v>15</v>
      </c>
      <c r="E1544" s="10">
        <v>31055</v>
      </c>
      <c r="F1544" s="10">
        <v>30990</v>
      </c>
      <c r="G1544" s="10">
        <v>30920</v>
      </c>
      <c r="H1544" s="18">
        <f t="shared" ref="H1544" si="1311">(E1544-F1544)*C1544</f>
        <v>6500</v>
      </c>
      <c r="I1544" s="20">
        <f>(F1544-G1544)*C1544</f>
        <v>7000</v>
      </c>
      <c r="J1544" s="14">
        <f t="shared" ref="J1544" si="1312">+I1544+H1544</f>
        <v>13500</v>
      </c>
    </row>
    <row r="1545" spans="1:10" x14ac:dyDescent="0.25">
      <c r="A1545" s="16">
        <v>42537</v>
      </c>
      <c r="B1545" s="9" t="s">
        <v>23</v>
      </c>
      <c r="C1545" s="9">
        <v>30</v>
      </c>
      <c r="D1545" s="9" t="s">
        <v>11</v>
      </c>
      <c r="E1545" s="10">
        <v>42180</v>
      </c>
      <c r="F1545" s="10">
        <v>42330</v>
      </c>
      <c r="G1545" s="10">
        <v>0</v>
      </c>
      <c r="H1545" s="20">
        <f t="shared" ref="H1545:H1548" si="1313">IF(D1545="LONG",(F1545-E1545)*C1545,(E1545-F1545)*C1545)</f>
        <v>4500</v>
      </c>
      <c r="I1545" s="20">
        <v>0</v>
      </c>
      <c r="J1545" s="12">
        <f t="shared" ref="J1545:J1548" si="1314">(H1545+I1545)</f>
        <v>4500</v>
      </c>
    </row>
    <row r="1546" spans="1:10" x14ac:dyDescent="0.25">
      <c r="A1546" s="16">
        <v>42537</v>
      </c>
      <c r="B1546" s="9" t="s">
        <v>19</v>
      </c>
      <c r="C1546" s="9">
        <v>5000</v>
      </c>
      <c r="D1546" s="9" t="s">
        <v>11</v>
      </c>
      <c r="E1546" s="10">
        <v>113.75</v>
      </c>
      <c r="F1546" s="10">
        <v>114.25</v>
      </c>
      <c r="G1546" s="10">
        <v>0</v>
      </c>
      <c r="H1546" s="20">
        <f t="shared" si="1313"/>
        <v>2500</v>
      </c>
      <c r="I1546" s="20">
        <v>0</v>
      </c>
      <c r="J1546" s="12">
        <f t="shared" si="1314"/>
        <v>2500</v>
      </c>
    </row>
    <row r="1547" spans="1:10" x14ac:dyDescent="0.25">
      <c r="A1547" s="16">
        <v>42537</v>
      </c>
      <c r="B1547" s="9" t="s">
        <v>10</v>
      </c>
      <c r="C1547" s="9">
        <v>100</v>
      </c>
      <c r="D1547" s="9" t="s">
        <v>11</v>
      </c>
      <c r="E1547" s="10">
        <v>3185</v>
      </c>
      <c r="F1547" s="10">
        <v>3160</v>
      </c>
      <c r="G1547" s="10">
        <v>0</v>
      </c>
      <c r="H1547" s="20">
        <f t="shared" si="1313"/>
        <v>-2500</v>
      </c>
      <c r="I1547" s="20">
        <v>0</v>
      </c>
      <c r="J1547" s="12">
        <f t="shared" si="1314"/>
        <v>-2500</v>
      </c>
    </row>
    <row r="1548" spans="1:10" x14ac:dyDescent="0.25">
      <c r="A1548" s="16">
        <v>42537</v>
      </c>
      <c r="B1548" s="9" t="s">
        <v>12</v>
      </c>
      <c r="C1548" s="9">
        <v>5000</v>
      </c>
      <c r="D1548" s="9" t="s">
        <v>11</v>
      </c>
      <c r="E1548" s="10">
        <v>135.44999999999999</v>
      </c>
      <c r="F1548" s="10">
        <v>134.30000000000001</v>
      </c>
      <c r="G1548" s="10">
        <v>0</v>
      </c>
      <c r="H1548" s="20">
        <f t="shared" si="1313"/>
        <v>-5749.9999999998863</v>
      </c>
      <c r="I1548" s="20">
        <v>0</v>
      </c>
      <c r="J1548" s="12">
        <f t="shared" si="1314"/>
        <v>-5749.9999999998863</v>
      </c>
    </row>
    <row r="1549" spans="1:10" x14ac:dyDescent="0.25">
      <c r="A1549" s="16">
        <v>42536</v>
      </c>
      <c r="B1549" s="9" t="s">
        <v>14</v>
      </c>
      <c r="C1549" s="9">
        <v>100</v>
      </c>
      <c r="D1549" s="9" t="s">
        <v>15</v>
      </c>
      <c r="E1549" s="10">
        <v>30475</v>
      </c>
      <c r="F1549" s="10">
        <v>30425</v>
      </c>
      <c r="G1549" s="10">
        <v>30365</v>
      </c>
      <c r="H1549" s="18">
        <f t="shared" ref="H1549:H1550" si="1315">(E1549-F1549)*C1549</f>
        <v>5000</v>
      </c>
      <c r="I1549" s="20">
        <f t="shared" ref="I1549" si="1316">(F1549-G1549)*C1549</f>
        <v>6000</v>
      </c>
      <c r="J1549" s="14">
        <f t="shared" ref="J1549:J1550" si="1317">+I1549+H1549</f>
        <v>11000</v>
      </c>
    </row>
    <row r="1550" spans="1:10" x14ac:dyDescent="0.25">
      <c r="A1550" s="16">
        <v>42536</v>
      </c>
      <c r="B1550" s="9" t="s">
        <v>12</v>
      </c>
      <c r="C1550" s="9">
        <v>5000</v>
      </c>
      <c r="D1550" s="9" t="s">
        <v>15</v>
      </c>
      <c r="E1550" s="10">
        <v>135</v>
      </c>
      <c r="F1550" s="10">
        <v>134.5</v>
      </c>
      <c r="G1550" s="10">
        <v>0</v>
      </c>
      <c r="H1550" s="18">
        <f t="shared" si="1315"/>
        <v>2500</v>
      </c>
      <c r="I1550" s="20">
        <v>0</v>
      </c>
      <c r="J1550" s="14">
        <f t="shared" si="1317"/>
        <v>2500</v>
      </c>
    </row>
    <row r="1551" spans="1:10" x14ac:dyDescent="0.25">
      <c r="A1551" s="16">
        <v>42536</v>
      </c>
      <c r="B1551" s="9" t="s">
        <v>14</v>
      </c>
      <c r="C1551" s="9">
        <v>100</v>
      </c>
      <c r="D1551" s="9" t="s">
        <v>11</v>
      </c>
      <c r="E1551" s="10">
        <v>30360</v>
      </c>
      <c r="F1551" s="10">
        <v>30380</v>
      </c>
      <c r="G1551" s="10">
        <v>0</v>
      </c>
      <c r="H1551" s="20">
        <f t="shared" ref="H1551:H1554" si="1318">IF(D1551="LONG",(F1551-E1551)*C1551,(E1551-F1551)*C1551)</f>
        <v>2000</v>
      </c>
      <c r="I1551" s="20">
        <v>0</v>
      </c>
      <c r="J1551" s="12">
        <f t="shared" ref="J1551:J1554" si="1319">(H1551+I1551)</f>
        <v>2000</v>
      </c>
    </row>
    <row r="1552" spans="1:10" x14ac:dyDescent="0.25">
      <c r="A1552" s="16">
        <v>42536</v>
      </c>
      <c r="B1552" s="9" t="s">
        <v>17</v>
      </c>
      <c r="C1552" s="9">
        <v>5000</v>
      </c>
      <c r="D1552" s="9" t="s">
        <v>11</v>
      </c>
      <c r="E1552" s="10">
        <v>113.9</v>
      </c>
      <c r="F1552" s="10">
        <v>114.4</v>
      </c>
      <c r="G1552" s="10">
        <v>115</v>
      </c>
      <c r="H1552" s="20">
        <f t="shared" si="1318"/>
        <v>2500</v>
      </c>
      <c r="I1552" s="20">
        <f t="shared" ref="I1552:I1553" si="1320">(G1552-F1552)*C1552</f>
        <v>2999.9999999999718</v>
      </c>
      <c r="J1552" s="12">
        <f t="shared" si="1319"/>
        <v>5499.9999999999718</v>
      </c>
    </row>
    <row r="1553" spans="1:10" x14ac:dyDescent="0.25">
      <c r="A1553" s="16">
        <v>42536</v>
      </c>
      <c r="B1553" s="9" t="s">
        <v>10</v>
      </c>
      <c r="C1553" s="9">
        <v>100</v>
      </c>
      <c r="D1553" s="9" t="s">
        <v>11</v>
      </c>
      <c r="E1553" s="10">
        <v>3215</v>
      </c>
      <c r="F1553" s="10">
        <v>3235</v>
      </c>
      <c r="G1553" s="10">
        <v>3260</v>
      </c>
      <c r="H1553" s="20">
        <f t="shared" si="1318"/>
        <v>2000</v>
      </c>
      <c r="I1553" s="20">
        <f t="shared" si="1320"/>
        <v>2500</v>
      </c>
      <c r="J1553" s="12">
        <f t="shared" si="1319"/>
        <v>4500</v>
      </c>
    </row>
    <row r="1554" spans="1:10" x14ac:dyDescent="0.25">
      <c r="A1554" s="16">
        <v>42535</v>
      </c>
      <c r="B1554" s="9" t="s">
        <v>14</v>
      </c>
      <c r="C1554" s="9">
        <v>100</v>
      </c>
      <c r="D1554" s="9" t="s">
        <v>11</v>
      </c>
      <c r="E1554" s="10">
        <v>30310</v>
      </c>
      <c r="F1554" s="10">
        <v>30360</v>
      </c>
      <c r="G1554" s="10">
        <v>0</v>
      </c>
      <c r="H1554" s="20">
        <f t="shared" si="1318"/>
        <v>5000</v>
      </c>
      <c r="I1554" s="20">
        <v>0</v>
      </c>
      <c r="J1554" s="12">
        <f t="shared" si="1319"/>
        <v>5000</v>
      </c>
    </row>
    <row r="1555" spans="1:10" x14ac:dyDescent="0.25">
      <c r="A1555" s="16">
        <v>42535</v>
      </c>
      <c r="B1555" s="9" t="s">
        <v>14</v>
      </c>
      <c r="C1555" s="9">
        <v>100</v>
      </c>
      <c r="D1555" s="9" t="s">
        <v>15</v>
      </c>
      <c r="E1555" s="10">
        <v>30350</v>
      </c>
      <c r="F1555" s="10">
        <v>30300</v>
      </c>
      <c r="G1555" s="10">
        <v>0</v>
      </c>
      <c r="H1555" s="18">
        <f t="shared" ref="H1555:H1557" si="1321">(E1555-F1555)*C1555</f>
        <v>5000</v>
      </c>
      <c r="I1555" s="20">
        <v>0</v>
      </c>
      <c r="J1555" s="14">
        <f t="shared" ref="J1555:J1557" si="1322">+I1555+H1555</f>
        <v>5000</v>
      </c>
    </row>
    <row r="1556" spans="1:10" x14ac:dyDescent="0.25">
      <c r="A1556" s="16">
        <v>42535</v>
      </c>
      <c r="B1556" s="9" t="s">
        <v>14</v>
      </c>
      <c r="C1556" s="9">
        <v>100</v>
      </c>
      <c r="D1556" s="9" t="s">
        <v>15</v>
      </c>
      <c r="E1556" s="10">
        <v>30335</v>
      </c>
      <c r="F1556" s="10">
        <v>30285</v>
      </c>
      <c r="G1556" s="10">
        <v>0</v>
      </c>
      <c r="H1556" s="18">
        <f t="shared" si="1321"/>
        <v>5000</v>
      </c>
      <c r="I1556" s="20">
        <v>0</v>
      </c>
      <c r="J1556" s="14">
        <f t="shared" si="1322"/>
        <v>5000</v>
      </c>
    </row>
    <row r="1557" spans="1:10" x14ac:dyDescent="0.25">
      <c r="A1557" s="16">
        <v>42535</v>
      </c>
      <c r="B1557" s="9" t="s">
        <v>17</v>
      </c>
      <c r="C1557" s="9">
        <v>5000</v>
      </c>
      <c r="D1557" s="9" t="s">
        <v>15</v>
      </c>
      <c r="E1557" s="10">
        <v>115</v>
      </c>
      <c r="F1557" s="10">
        <v>114.5</v>
      </c>
      <c r="G1557" s="10">
        <v>0</v>
      </c>
      <c r="H1557" s="18">
        <f t="shared" si="1321"/>
        <v>2500</v>
      </c>
      <c r="I1557" s="20">
        <v>0</v>
      </c>
      <c r="J1557" s="14">
        <f t="shared" si="1322"/>
        <v>2500</v>
      </c>
    </row>
    <row r="1558" spans="1:10" x14ac:dyDescent="0.25">
      <c r="A1558" s="16">
        <v>42535</v>
      </c>
      <c r="B1558" s="9" t="s">
        <v>10</v>
      </c>
      <c r="C1558" s="9">
        <v>100</v>
      </c>
      <c r="D1558" s="9" t="s">
        <v>11</v>
      </c>
      <c r="E1558" s="10">
        <v>3236</v>
      </c>
      <c r="F1558" s="10">
        <v>3260</v>
      </c>
      <c r="G1558" s="10">
        <v>0</v>
      </c>
      <c r="H1558" s="20">
        <f t="shared" ref="H1558:H1560" si="1323">IF(D1558="LONG",(F1558-E1558)*C1558,(E1558-F1558)*C1558)</f>
        <v>2400</v>
      </c>
      <c r="I1558" s="20">
        <v>0</v>
      </c>
      <c r="J1558" s="12">
        <f t="shared" ref="J1558:J1560" si="1324">(H1558+I1558)</f>
        <v>2400</v>
      </c>
    </row>
    <row r="1559" spans="1:10" x14ac:dyDescent="0.25">
      <c r="A1559" s="16">
        <v>42535</v>
      </c>
      <c r="B1559" s="9" t="s">
        <v>24</v>
      </c>
      <c r="C1559" s="9">
        <v>1000</v>
      </c>
      <c r="D1559" s="9" t="s">
        <v>11</v>
      </c>
      <c r="E1559" s="10">
        <v>304.5</v>
      </c>
      <c r="F1559" s="10">
        <v>306.5</v>
      </c>
      <c r="G1559" s="10">
        <v>0</v>
      </c>
      <c r="H1559" s="20">
        <f t="shared" si="1323"/>
        <v>2000</v>
      </c>
      <c r="I1559" s="20">
        <v>0</v>
      </c>
      <c r="J1559" s="12">
        <f t="shared" si="1324"/>
        <v>2000</v>
      </c>
    </row>
    <row r="1560" spans="1:10" x14ac:dyDescent="0.25">
      <c r="A1560" s="16">
        <v>42535</v>
      </c>
      <c r="B1560" s="9" t="s">
        <v>17</v>
      </c>
      <c r="C1560" s="9">
        <v>5000</v>
      </c>
      <c r="D1560" s="9" t="s">
        <v>11</v>
      </c>
      <c r="E1560" s="10">
        <v>114.2</v>
      </c>
      <c r="F1560" s="10">
        <v>113.75</v>
      </c>
      <c r="G1560" s="10">
        <v>0</v>
      </c>
      <c r="H1560" s="20">
        <f t="shared" si="1323"/>
        <v>-2250.0000000000141</v>
      </c>
      <c r="I1560" s="20">
        <v>0</v>
      </c>
      <c r="J1560" s="12">
        <f t="shared" si="1324"/>
        <v>-2250.0000000000141</v>
      </c>
    </row>
    <row r="1561" spans="1:10" x14ac:dyDescent="0.25">
      <c r="A1561" s="16">
        <v>42535</v>
      </c>
      <c r="B1561" s="9" t="s">
        <v>18</v>
      </c>
      <c r="C1561" s="9">
        <v>100</v>
      </c>
      <c r="D1561" s="9" t="s">
        <v>15</v>
      </c>
      <c r="E1561" s="10">
        <v>30415</v>
      </c>
      <c r="F1561" s="10">
        <v>30475</v>
      </c>
      <c r="G1561" s="10">
        <v>0</v>
      </c>
      <c r="H1561" s="18">
        <f t="shared" ref="H1561:H1563" si="1325">(E1561-F1561)*C1561</f>
        <v>-6000</v>
      </c>
      <c r="I1561" s="20">
        <v>0</v>
      </c>
      <c r="J1561" s="14">
        <f t="shared" ref="J1561:J1563" si="1326">+I1561+H1561</f>
        <v>-6000</v>
      </c>
    </row>
    <row r="1562" spans="1:10" x14ac:dyDescent="0.25">
      <c r="A1562" s="16">
        <v>42534</v>
      </c>
      <c r="B1562" s="9" t="s">
        <v>14</v>
      </c>
      <c r="C1562" s="9">
        <v>100</v>
      </c>
      <c r="D1562" s="9" t="s">
        <v>15</v>
      </c>
      <c r="E1562" s="10">
        <v>30420</v>
      </c>
      <c r="F1562" s="10">
        <v>30370</v>
      </c>
      <c r="G1562" s="10">
        <v>30310</v>
      </c>
      <c r="H1562" s="18">
        <f t="shared" si="1325"/>
        <v>5000</v>
      </c>
      <c r="I1562" s="20">
        <f t="shared" ref="I1562" si="1327">(F1562-G1562)*C1562</f>
        <v>6000</v>
      </c>
      <c r="J1562" s="14">
        <f t="shared" si="1326"/>
        <v>11000</v>
      </c>
    </row>
    <row r="1563" spans="1:10" x14ac:dyDescent="0.25">
      <c r="A1563" s="16">
        <v>42534</v>
      </c>
      <c r="B1563" s="9" t="s">
        <v>23</v>
      </c>
      <c r="C1563" s="9">
        <v>30</v>
      </c>
      <c r="D1563" s="9" t="s">
        <v>15</v>
      </c>
      <c r="E1563" s="10">
        <v>41250</v>
      </c>
      <c r="F1563" s="10">
        <v>41110</v>
      </c>
      <c r="G1563" s="10">
        <v>0</v>
      </c>
      <c r="H1563" s="18">
        <f t="shared" si="1325"/>
        <v>4200</v>
      </c>
      <c r="I1563" s="20">
        <v>0</v>
      </c>
      <c r="J1563" s="14">
        <f t="shared" si="1326"/>
        <v>4200</v>
      </c>
    </row>
    <row r="1564" spans="1:10" x14ac:dyDescent="0.25">
      <c r="A1564" s="16">
        <v>42534</v>
      </c>
      <c r="B1564" s="9" t="s">
        <v>17</v>
      </c>
      <c r="C1564" s="9">
        <v>5000</v>
      </c>
      <c r="D1564" s="9" t="s">
        <v>11</v>
      </c>
      <c r="E1564" s="10">
        <v>114.8</v>
      </c>
      <c r="F1564" s="10">
        <v>114.2</v>
      </c>
      <c r="G1564" s="10">
        <v>0</v>
      </c>
      <c r="H1564" s="20">
        <f t="shared" ref="H1564:H1565" si="1328">IF(D1564="LONG",(F1564-E1564)*C1564,(E1564-F1564)*C1564)</f>
        <v>-2999.9999999999718</v>
      </c>
      <c r="I1564" s="20">
        <v>0</v>
      </c>
      <c r="J1564" s="12">
        <f t="shared" ref="J1564:J1565" si="1329">(H1564+I1564)</f>
        <v>-2999.9999999999718</v>
      </c>
    </row>
    <row r="1565" spans="1:10" x14ac:dyDescent="0.25">
      <c r="A1565" s="16">
        <v>42534</v>
      </c>
      <c r="B1565" s="9" t="s">
        <v>25</v>
      </c>
      <c r="C1565" s="9">
        <v>5000</v>
      </c>
      <c r="D1565" s="9" t="s">
        <v>11</v>
      </c>
      <c r="E1565" s="10">
        <v>138.69999999999999</v>
      </c>
      <c r="F1565" s="10">
        <v>139.19999999999999</v>
      </c>
      <c r="G1565" s="10">
        <v>0</v>
      </c>
      <c r="H1565" s="20">
        <f t="shared" si="1328"/>
        <v>2500</v>
      </c>
      <c r="I1565" s="20">
        <v>0</v>
      </c>
      <c r="J1565" s="12">
        <f t="shared" si="1329"/>
        <v>2500</v>
      </c>
    </row>
    <row r="1566" spans="1:10" x14ac:dyDescent="0.25">
      <c r="A1566" s="16">
        <v>42534</v>
      </c>
      <c r="B1566" s="9" t="s">
        <v>14</v>
      </c>
      <c r="C1566" s="9">
        <v>100</v>
      </c>
      <c r="D1566" s="9" t="s">
        <v>15</v>
      </c>
      <c r="E1566" s="10">
        <v>30160</v>
      </c>
      <c r="F1566" s="10">
        <v>30220</v>
      </c>
      <c r="G1566" s="10">
        <v>0</v>
      </c>
      <c r="H1566" s="18">
        <f t="shared" ref="H1566:H1567" si="1330">(E1566-F1566)*C1566</f>
        <v>-6000</v>
      </c>
      <c r="I1566" s="20">
        <v>0</v>
      </c>
      <c r="J1566" s="14">
        <f t="shared" ref="J1566:J1567" si="1331">+I1566+H1566</f>
        <v>-6000</v>
      </c>
    </row>
    <row r="1567" spans="1:10" x14ac:dyDescent="0.25">
      <c r="A1567" s="16">
        <v>42534</v>
      </c>
      <c r="B1567" s="9" t="s">
        <v>14</v>
      </c>
      <c r="C1567" s="9">
        <v>100</v>
      </c>
      <c r="D1567" s="9" t="s">
        <v>15</v>
      </c>
      <c r="E1567" s="10">
        <v>30315</v>
      </c>
      <c r="F1567" s="10">
        <v>30375</v>
      </c>
      <c r="G1567" s="10">
        <v>0</v>
      </c>
      <c r="H1567" s="18">
        <f t="shared" si="1330"/>
        <v>-6000</v>
      </c>
      <c r="I1567" s="20">
        <v>0</v>
      </c>
      <c r="J1567" s="14">
        <f t="shared" si="1331"/>
        <v>-6000</v>
      </c>
    </row>
    <row r="1568" spans="1:10" x14ac:dyDescent="0.25">
      <c r="A1568" s="16">
        <v>42534</v>
      </c>
      <c r="B1568" s="9" t="s">
        <v>10</v>
      </c>
      <c r="C1568" s="9">
        <v>100</v>
      </c>
      <c r="D1568" s="9" t="s">
        <v>11</v>
      </c>
      <c r="E1568" s="10">
        <v>3260</v>
      </c>
      <c r="F1568" s="10">
        <v>3235</v>
      </c>
      <c r="G1568" s="10">
        <v>0</v>
      </c>
      <c r="H1568" s="20">
        <f t="shared" ref="H1568:H1569" si="1332">IF(D1568="LONG",(F1568-E1568)*C1568,(E1568-F1568)*C1568)</f>
        <v>-2500</v>
      </c>
      <c r="I1568" s="20">
        <v>0</v>
      </c>
      <c r="J1568" s="12">
        <f t="shared" ref="J1568:J1569" si="1333">(H1568+I1568)</f>
        <v>-2500</v>
      </c>
    </row>
    <row r="1569" spans="1:10" x14ac:dyDescent="0.25">
      <c r="A1569" s="16">
        <v>42531</v>
      </c>
      <c r="B1569" s="9" t="s">
        <v>14</v>
      </c>
      <c r="C1569" s="9">
        <v>100</v>
      </c>
      <c r="D1569" s="9" t="s">
        <v>11</v>
      </c>
      <c r="E1569" s="10">
        <v>29830</v>
      </c>
      <c r="F1569" s="10">
        <v>29880</v>
      </c>
      <c r="G1569" s="10">
        <v>29940</v>
      </c>
      <c r="H1569" s="20">
        <f t="shared" si="1332"/>
        <v>5000</v>
      </c>
      <c r="I1569" s="20">
        <f t="shared" ref="I1569" si="1334">(G1569-F1569)*C1569</f>
        <v>6000</v>
      </c>
      <c r="J1569" s="12">
        <f t="shared" si="1333"/>
        <v>11000</v>
      </c>
    </row>
    <row r="1570" spans="1:10" x14ac:dyDescent="0.25">
      <c r="A1570" s="16">
        <v>42531</v>
      </c>
      <c r="B1570" s="9" t="s">
        <v>23</v>
      </c>
      <c r="C1570" s="9">
        <v>30</v>
      </c>
      <c r="D1570" s="9" t="s">
        <v>15</v>
      </c>
      <c r="E1570" s="10">
        <v>40930</v>
      </c>
      <c r="F1570" s="10">
        <v>40780</v>
      </c>
      <c r="G1570" s="10">
        <v>0</v>
      </c>
      <c r="H1570" s="18">
        <f t="shared" ref="H1570" si="1335">(E1570-F1570)*C1570</f>
        <v>4500</v>
      </c>
      <c r="I1570" s="20">
        <v>0</v>
      </c>
      <c r="J1570" s="14">
        <f t="shared" ref="J1570" si="1336">+I1570+H1570</f>
        <v>4500</v>
      </c>
    </row>
    <row r="1571" spans="1:10" x14ac:dyDescent="0.25">
      <c r="A1571" s="16">
        <v>42531</v>
      </c>
      <c r="B1571" s="9" t="s">
        <v>17</v>
      </c>
      <c r="C1571" s="9">
        <v>5000</v>
      </c>
      <c r="D1571" s="9" t="s">
        <v>11</v>
      </c>
      <c r="E1571" s="10">
        <v>114.3</v>
      </c>
      <c r="F1571" s="10">
        <v>114.8</v>
      </c>
      <c r="G1571" s="10">
        <v>0</v>
      </c>
      <c r="H1571" s="20">
        <f t="shared" ref="H1571:H1573" si="1337">IF(D1571="LONG",(F1571-E1571)*C1571,(E1571-F1571)*C1571)</f>
        <v>2500</v>
      </c>
      <c r="I1571" s="20">
        <v>0</v>
      </c>
      <c r="J1571" s="12">
        <f t="shared" ref="J1571:J1573" si="1338">(H1571+I1571)</f>
        <v>2500</v>
      </c>
    </row>
    <row r="1572" spans="1:10" x14ac:dyDescent="0.25">
      <c r="A1572" s="16">
        <v>42531</v>
      </c>
      <c r="B1572" s="9" t="s">
        <v>12</v>
      </c>
      <c r="C1572" s="9">
        <v>5000</v>
      </c>
      <c r="D1572" s="9" t="s">
        <v>11</v>
      </c>
      <c r="E1572" s="10">
        <v>137.6</v>
      </c>
      <c r="F1572" s="10">
        <v>138.1</v>
      </c>
      <c r="G1572" s="10">
        <v>0</v>
      </c>
      <c r="H1572" s="20">
        <f t="shared" si="1337"/>
        <v>2500</v>
      </c>
      <c r="I1572" s="20">
        <v>0</v>
      </c>
      <c r="J1572" s="12">
        <f t="shared" si="1338"/>
        <v>2500</v>
      </c>
    </row>
    <row r="1573" spans="1:10" x14ac:dyDescent="0.25">
      <c r="A1573" s="16">
        <v>42531</v>
      </c>
      <c r="B1573" s="9" t="s">
        <v>12</v>
      </c>
      <c r="C1573" s="9">
        <v>5000</v>
      </c>
      <c r="D1573" s="9" t="s">
        <v>11</v>
      </c>
      <c r="E1573" s="10">
        <v>137.65</v>
      </c>
      <c r="F1573" s="10">
        <v>138.15</v>
      </c>
      <c r="G1573" s="10">
        <v>0</v>
      </c>
      <c r="H1573" s="20">
        <f t="shared" si="1337"/>
        <v>2500</v>
      </c>
      <c r="I1573" s="20">
        <v>0</v>
      </c>
      <c r="J1573" s="12">
        <f t="shared" si="1338"/>
        <v>2500</v>
      </c>
    </row>
    <row r="1574" spans="1:10" x14ac:dyDescent="0.25">
      <c r="A1574" s="16">
        <v>42531</v>
      </c>
      <c r="B1574" s="9" t="s">
        <v>17</v>
      </c>
      <c r="C1574" s="9">
        <v>5000</v>
      </c>
      <c r="D1574" s="9" t="s">
        <v>15</v>
      </c>
      <c r="E1574" s="10">
        <v>115.45</v>
      </c>
      <c r="F1574" s="10">
        <v>116.05</v>
      </c>
      <c r="G1574" s="10">
        <v>0</v>
      </c>
      <c r="H1574" s="18">
        <f t="shared" ref="H1574" si="1339">(E1574-F1574)*C1574</f>
        <v>-2999.9999999999718</v>
      </c>
      <c r="I1574" s="20">
        <v>0</v>
      </c>
      <c r="J1574" s="14">
        <f t="shared" ref="J1574" si="1340">+I1574+H1574</f>
        <v>-2999.9999999999718</v>
      </c>
    </row>
    <row r="1575" spans="1:10" x14ac:dyDescent="0.25">
      <c r="A1575" s="16">
        <v>42531</v>
      </c>
      <c r="B1575" s="9" t="s">
        <v>10</v>
      </c>
      <c r="C1575" s="9">
        <v>100</v>
      </c>
      <c r="D1575" s="9" t="s">
        <v>11</v>
      </c>
      <c r="E1575" s="10">
        <v>3316</v>
      </c>
      <c r="F1575" s="10">
        <v>3336</v>
      </c>
      <c r="G1575" s="10">
        <v>0</v>
      </c>
      <c r="H1575" s="20">
        <f t="shared" ref="H1575:H1582" si="1341">IF(D1575="LONG",(F1575-E1575)*C1575,(E1575-F1575)*C1575)</f>
        <v>2000</v>
      </c>
      <c r="I1575" s="20">
        <v>0</v>
      </c>
      <c r="J1575" s="12">
        <f t="shared" ref="J1575:J1582" si="1342">(H1575+I1575)</f>
        <v>2000</v>
      </c>
    </row>
    <row r="1576" spans="1:10" x14ac:dyDescent="0.25">
      <c r="A1576" s="16">
        <v>42531</v>
      </c>
      <c r="B1576" s="9" t="s">
        <v>10</v>
      </c>
      <c r="C1576" s="9">
        <v>100</v>
      </c>
      <c r="D1576" s="9" t="s">
        <v>11</v>
      </c>
      <c r="E1576" s="10">
        <v>3353</v>
      </c>
      <c r="F1576" s="10">
        <v>3328</v>
      </c>
      <c r="G1576" s="10">
        <v>0</v>
      </c>
      <c r="H1576" s="20">
        <f t="shared" si="1341"/>
        <v>-2500</v>
      </c>
      <c r="I1576" s="20">
        <v>0</v>
      </c>
      <c r="J1576" s="12">
        <f t="shared" si="1342"/>
        <v>-2500</v>
      </c>
    </row>
    <row r="1577" spans="1:10" x14ac:dyDescent="0.25">
      <c r="A1577" s="16">
        <v>42530</v>
      </c>
      <c r="B1577" s="9" t="s">
        <v>14</v>
      </c>
      <c r="C1577" s="9">
        <v>100</v>
      </c>
      <c r="D1577" s="9" t="s">
        <v>11</v>
      </c>
      <c r="E1577" s="10">
        <v>29700</v>
      </c>
      <c r="F1577" s="10">
        <v>29640</v>
      </c>
      <c r="G1577" s="10">
        <v>0</v>
      </c>
      <c r="H1577" s="20">
        <f t="shared" si="1341"/>
        <v>-6000</v>
      </c>
      <c r="I1577" s="20">
        <v>0</v>
      </c>
      <c r="J1577" s="12">
        <f t="shared" si="1342"/>
        <v>-6000</v>
      </c>
    </row>
    <row r="1578" spans="1:10" x14ac:dyDescent="0.25">
      <c r="A1578" s="16">
        <v>42530</v>
      </c>
      <c r="B1578" s="9" t="s">
        <v>23</v>
      </c>
      <c r="C1578" s="9">
        <v>30</v>
      </c>
      <c r="D1578" s="9" t="s">
        <v>11</v>
      </c>
      <c r="E1578" s="10">
        <v>40350</v>
      </c>
      <c r="F1578" s="10">
        <v>40500</v>
      </c>
      <c r="G1578" s="10">
        <v>40700</v>
      </c>
      <c r="H1578" s="20">
        <f t="shared" si="1341"/>
        <v>4500</v>
      </c>
      <c r="I1578" s="20">
        <f t="shared" ref="I1578:I1579" si="1343">(G1578-F1578)*C1578</f>
        <v>6000</v>
      </c>
      <c r="J1578" s="12">
        <f t="shared" si="1342"/>
        <v>10500</v>
      </c>
    </row>
    <row r="1579" spans="1:10" x14ac:dyDescent="0.25">
      <c r="A1579" s="16">
        <v>42530</v>
      </c>
      <c r="B1579" s="9" t="s">
        <v>25</v>
      </c>
      <c r="C1579" s="9">
        <v>5000</v>
      </c>
      <c r="D1579" s="9" t="s">
        <v>11</v>
      </c>
      <c r="E1579" s="10">
        <v>137.35</v>
      </c>
      <c r="F1579" s="10">
        <v>137.85</v>
      </c>
      <c r="G1579" s="10">
        <v>138.44999999999999</v>
      </c>
      <c r="H1579" s="20">
        <f t="shared" si="1341"/>
        <v>2500</v>
      </c>
      <c r="I1579" s="20">
        <f t="shared" si="1343"/>
        <v>2999.9999999999718</v>
      </c>
      <c r="J1579" s="12">
        <f t="shared" si="1342"/>
        <v>5499.9999999999718</v>
      </c>
    </row>
    <row r="1580" spans="1:10" x14ac:dyDescent="0.25">
      <c r="A1580" s="16">
        <v>42530</v>
      </c>
      <c r="B1580" s="9" t="s">
        <v>25</v>
      </c>
      <c r="C1580" s="9">
        <v>5000</v>
      </c>
      <c r="D1580" s="9" t="s">
        <v>11</v>
      </c>
      <c r="E1580" s="10">
        <v>138.9</v>
      </c>
      <c r="F1580" s="10">
        <v>139.4</v>
      </c>
      <c r="G1580" s="10">
        <v>0</v>
      </c>
      <c r="H1580" s="20">
        <f t="shared" si="1341"/>
        <v>2500</v>
      </c>
      <c r="I1580" s="20">
        <v>0</v>
      </c>
      <c r="J1580" s="12">
        <f t="shared" si="1342"/>
        <v>2500</v>
      </c>
    </row>
    <row r="1581" spans="1:10" x14ac:dyDescent="0.25">
      <c r="A1581" s="16">
        <v>42530</v>
      </c>
      <c r="B1581" s="9" t="s">
        <v>10</v>
      </c>
      <c r="C1581" s="9">
        <v>100</v>
      </c>
      <c r="D1581" s="9" t="s">
        <v>11</v>
      </c>
      <c r="E1581" s="10">
        <v>3395</v>
      </c>
      <c r="F1581" s="10">
        <v>3370</v>
      </c>
      <c r="G1581" s="10">
        <v>0</v>
      </c>
      <c r="H1581" s="20">
        <f t="shared" si="1341"/>
        <v>-2500</v>
      </c>
      <c r="I1581" s="20">
        <v>0</v>
      </c>
      <c r="J1581" s="12">
        <f t="shared" si="1342"/>
        <v>-2500</v>
      </c>
    </row>
    <row r="1582" spans="1:10" x14ac:dyDescent="0.25">
      <c r="A1582" s="16">
        <v>42530</v>
      </c>
      <c r="B1582" s="9" t="s">
        <v>10</v>
      </c>
      <c r="C1582" s="9">
        <v>100</v>
      </c>
      <c r="D1582" s="9" t="s">
        <v>11</v>
      </c>
      <c r="E1582" s="10">
        <v>3355</v>
      </c>
      <c r="F1582" s="10">
        <v>3380</v>
      </c>
      <c r="G1582" s="10">
        <v>0</v>
      </c>
      <c r="H1582" s="20">
        <f t="shared" si="1341"/>
        <v>2500</v>
      </c>
      <c r="I1582" s="20">
        <v>0</v>
      </c>
      <c r="J1582" s="12">
        <f t="shared" si="1342"/>
        <v>2500</v>
      </c>
    </row>
    <row r="1583" spans="1:10" x14ac:dyDescent="0.25">
      <c r="A1583" s="16">
        <v>42529</v>
      </c>
      <c r="B1583" s="9" t="s">
        <v>12</v>
      </c>
      <c r="C1583" s="9">
        <v>5000</v>
      </c>
      <c r="D1583" s="9" t="s">
        <v>15</v>
      </c>
      <c r="E1583" s="10">
        <v>135.4</v>
      </c>
      <c r="F1583" s="10">
        <v>134.9</v>
      </c>
      <c r="G1583" s="10">
        <v>0</v>
      </c>
      <c r="H1583" s="18">
        <f t="shared" ref="H1583:H1588" si="1344">(E1583-F1583)*C1583</f>
        <v>2500</v>
      </c>
      <c r="I1583" s="20">
        <v>0</v>
      </c>
      <c r="J1583" s="14">
        <f t="shared" ref="J1583:J1588" si="1345">+I1583+H1583</f>
        <v>2500</v>
      </c>
    </row>
    <row r="1584" spans="1:10" x14ac:dyDescent="0.25">
      <c r="A1584" s="16">
        <v>42529</v>
      </c>
      <c r="B1584" s="9" t="s">
        <v>14</v>
      </c>
      <c r="C1584" s="9">
        <v>100</v>
      </c>
      <c r="D1584" s="9" t="s">
        <v>15</v>
      </c>
      <c r="E1584" s="10">
        <v>29460</v>
      </c>
      <c r="F1584" s="10">
        <v>29520</v>
      </c>
      <c r="G1584" s="10">
        <v>0</v>
      </c>
      <c r="H1584" s="18">
        <f t="shared" si="1344"/>
        <v>-6000</v>
      </c>
      <c r="I1584" s="20">
        <v>0</v>
      </c>
      <c r="J1584" s="14">
        <f t="shared" si="1345"/>
        <v>-6000</v>
      </c>
    </row>
    <row r="1585" spans="1:10" x14ac:dyDescent="0.25">
      <c r="A1585" s="16">
        <v>42529</v>
      </c>
      <c r="B1585" s="9" t="s">
        <v>23</v>
      </c>
      <c r="C1585" s="9">
        <v>30</v>
      </c>
      <c r="D1585" s="9" t="s">
        <v>15</v>
      </c>
      <c r="E1585" s="10">
        <v>39390</v>
      </c>
      <c r="F1585" s="10">
        <v>39575</v>
      </c>
      <c r="G1585" s="10">
        <v>0</v>
      </c>
      <c r="H1585" s="18">
        <f t="shared" si="1344"/>
        <v>-5550</v>
      </c>
      <c r="I1585" s="20">
        <v>0</v>
      </c>
      <c r="J1585" s="14">
        <f t="shared" si="1345"/>
        <v>-5550</v>
      </c>
    </row>
    <row r="1586" spans="1:10" x14ac:dyDescent="0.25">
      <c r="A1586" s="16">
        <v>42529</v>
      </c>
      <c r="B1586" s="9" t="s">
        <v>10</v>
      </c>
      <c r="C1586" s="9">
        <v>100</v>
      </c>
      <c r="D1586" s="9" t="s">
        <v>15</v>
      </c>
      <c r="E1586" s="10">
        <v>3370</v>
      </c>
      <c r="F1586" s="10">
        <v>3395</v>
      </c>
      <c r="G1586" s="10">
        <v>0</v>
      </c>
      <c r="H1586" s="18">
        <f t="shared" si="1344"/>
        <v>-2500</v>
      </c>
      <c r="I1586" s="20">
        <v>0</v>
      </c>
      <c r="J1586" s="14">
        <f t="shared" si="1345"/>
        <v>-2500</v>
      </c>
    </row>
    <row r="1587" spans="1:10" x14ac:dyDescent="0.25">
      <c r="A1587" s="16">
        <v>42529</v>
      </c>
      <c r="B1587" s="9" t="s">
        <v>17</v>
      </c>
      <c r="C1587" s="9">
        <v>5000</v>
      </c>
      <c r="D1587" s="9" t="s">
        <v>15</v>
      </c>
      <c r="E1587" s="10">
        <v>114.25</v>
      </c>
      <c r="F1587" s="10">
        <v>115.15</v>
      </c>
      <c r="G1587" s="10">
        <v>0</v>
      </c>
      <c r="H1587" s="18">
        <f t="shared" si="1344"/>
        <v>-4500.0000000000282</v>
      </c>
      <c r="I1587" s="20">
        <v>0</v>
      </c>
      <c r="J1587" s="14">
        <f t="shared" si="1345"/>
        <v>-4500.0000000000282</v>
      </c>
    </row>
    <row r="1588" spans="1:10" x14ac:dyDescent="0.25">
      <c r="A1588" s="16">
        <v>42528</v>
      </c>
      <c r="B1588" s="9" t="s">
        <v>14</v>
      </c>
      <c r="C1588" s="9">
        <v>100</v>
      </c>
      <c r="D1588" s="9" t="s">
        <v>15</v>
      </c>
      <c r="E1588" s="10">
        <v>29385</v>
      </c>
      <c r="F1588" s="10">
        <v>29335</v>
      </c>
      <c r="G1588" s="10">
        <v>0</v>
      </c>
      <c r="H1588" s="18">
        <f t="shared" si="1344"/>
        <v>5000</v>
      </c>
      <c r="I1588" s="20">
        <v>0</v>
      </c>
      <c r="J1588" s="14">
        <f t="shared" si="1345"/>
        <v>5000</v>
      </c>
    </row>
    <row r="1589" spans="1:10" x14ac:dyDescent="0.25">
      <c r="A1589" s="16">
        <v>42528</v>
      </c>
      <c r="B1589" s="9" t="s">
        <v>18</v>
      </c>
      <c r="C1589" s="9">
        <v>100</v>
      </c>
      <c r="D1589" s="9" t="s">
        <v>11</v>
      </c>
      <c r="E1589" s="10">
        <v>29225</v>
      </c>
      <c r="F1589" s="10">
        <v>29275</v>
      </c>
      <c r="G1589" s="10">
        <v>0</v>
      </c>
      <c r="H1589" s="20">
        <f t="shared" ref="H1589:H1592" si="1346">IF(D1589="LONG",(F1589-E1589)*C1589,(E1589-F1589)*C1589)</f>
        <v>5000</v>
      </c>
      <c r="I1589" s="20">
        <v>0</v>
      </c>
      <c r="J1589" s="12">
        <f t="shared" ref="J1589:J1592" si="1347">(H1589+I1589)</f>
        <v>5000</v>
      </c>
    </row>
    <row r="1590" spans="1:10" x14ac:dyDescent="0.25">
      <c r="A1590" s="16">
        <v>42528</v>
      </c>
      <c r="B1590" s="9" t="s">
        <v>23</v>
      </c>
      <c r="C1590" s="9">
        <v>30</v>
      </c>
      <c r="D1590" s="9" t="s">
        <v>11</v>
      </c>
      <c r="E1590" s="10">
        <v>38890</v>
      </c>
      <c r="F1590" s="10">
        <v>39040</v>
      </c>
      <c r="G1590" s="10">
        <v>0</v>
      </c>
      <c r="H1590" s="20">
        <f t="shared" si="1346"/>
        <v>4500</v>
      </c>
      <c r="I1590" s="20">
        <v>0</v>
      </c>
      <c r="J1590" s="12">
        <f t="shared" si="1347"/>
        <v>4500</v>
      </c>
    </row>
    <row r="1591" spans="1:10" x14ac:dyDescent="0.25">
      <c r="A1591" s="16">
        <v>42528</v>
      </c>
      <c r="B1591" s="9" t="s">
        <v>12</v>
      </c>
      <c r="C1591" s="9">
        <v>5000</v>
      </c>
      <c r="D1591" s="9" t="s">
        <v>11</v>
      </c>
      <c r="E1591" s="10">
        <v>134.6</v>
      </c>
      <c r="F1591" s="10">
        <v>135.1</v>
      </c>
      <c r="G1591" s="10">
        <v>0</v>
      </c>
      <c r="H1591" s="20">
        <f t="shared" si="1346"/>
        <v>2500</v>
      </c>
      <c r="I1591" s="20">
        <v>0</v>
      </c>
      <c r="J1591" s="12">
        <f t="shared" si="1347"/>
        <v>2500</v>
      </c>
    </row>
    <row r="1592" spans="1:10" x14ac:dyDescent="0.25">
      <c r="A1592" s="16">
        <v>42528</v>
      </c>
      <c r="B1592" s="9" t="s">
        <v>10</v>
      </c>
      <c r="C1592" s="9">
        <v>100</v>
      </c>
      <c r="D1592" s="9" t="s">
        <v>11</v>
      </c>
      <c r="E1592" s="10">
        <v>3325</v>
      </c>
      <c r="F1592" s="10">
        <v>3345</v>
      </c>
      <c r="G1592" s="10">
        <v>0</v>
      </c>
      <c r="H1592" s="20">
        <f t="shared" si="1346"/>
        <v>2000</v>
      </c>
      <c r="I1592" s="20">
        <v>0</v>
      </c>
      <c r="J1592" s="12">
        <f t="shared" si="1347"/>
        <v>2000</v>
      </c>
    </row>
    <row r="1593" spans="1:10" x14ac:dyDescent="0.25">
      <c r="A1593" s="16">
        <v>42527</v>
      </c>
      <c r="B1593" s="9" t="s">
        <v>14</v>
      </c>
      <c r="C1593" s="9">
        <v>100</v>
      </c>
      <c r="D1593" s="9" t="s">
        <v>15</v>
      </c>
      <c r="E1593" s="10">
        <v>29409</v>
      </c>
      <c r="F1593" s="10">
        <v>29365</v>
      </c>
      <c r="G1593" s="10">
        <v>0</v>
      </c>
      <c r="H1593" s="18">
        <f t="shared" ref="H1593" si="1348">(E1593-F1593)*C1593</f>
        <v>4400</v>
      </c>
      <c r="I1593" s="20">
        <v>0</v>
      </c>
      <c r="J1593" s="14">
        <f t="shared" ref="J1593" si="1349">+I1593+H1593</f>
        <v>4400</v>
      </c>
    </row>
    <row r="1594" spans="1:10" x14ac:dyDescent="0.25">
      <c r="A1594" s="16">
        <v>42527</v>
      </c>
      <c r="B1594" s="9" t="s">
        <v>23</v>
      </c>
      <c r="C1594" s="9">
        <v>30</v>
      </c>
      <c r="D1594" s="9" t="s">
        <v>11</v>
      </c>
      <c r="E1594" s="10">
        <v>39250</v>
      </c>
      <c r="F1594" s="10">
        <v>39400</v>
      </c>
      <c r="G1594" s="10">
        <v>0</v>
      </c>
      <c r="H1594" s="20">
        <f t="shared" ref="H1594:H1597" si="1350">IF(D1594="LONG",(F1594-E1594)*C1594,(E1594-F1594)*C1594)</f>
        <v>4500</v>
      </c>
      <c r="I1594" s="20">
        <v>0</v>
      </c>
      <c r="J1594" s="12">
        <f t="shared" ref="J1594:J1597" si="1351">(H1594+I1594)</f>
        <v>4500</v>
      </c>
    </row>
    <row r="1595" spans="1:10" x14ac:dyDescent="0.25">
      <c r="A1595" s="16">
        <v>42527</v>
      </c>
      <c r="B1595" s="9" t="s">
        <v>17</v>
      </c>
      <c r="C1595" s="9">
        <v>5000</v>
      </c>
      <c r="D1595" s="9" t="s">
        <v>11</v>
      </c>
      <c r="E1595" s="10">
        <v>116.95</v>
      </c>
      <c r="F1595" s="10">
        <v>117.5</v>
      </c>
      <c r="G1595" s="10">
        <v>0</v>
      </c>
      <c r="H1595" s="20">
        <f t="shared" si="1350"/>
        <v>2749.9999999999859</v>
      </c>
      <c r="I1595" s="20">
        <v>0</v>
      </c>
      <c r="J1595" s="12">
        <f t="shared" si="1351"/>
        <v>2749.9999999999859</v>
      </c>
    </row>
    <row r="1596" spans="1:10" x14ac:dyDescent="0.25">
      <c r="A1596" s="16">
        <v>42524</v>
      </c>
      <c r="B1596" s="9" t="s">
        <v>14</v>
      </c>
      <c r="C1596" s="9">
        <v>100</v>
      </c>
      <c r="D1596" s="9" t="s">
        <v>11</v>
      </c>
      <c r="E1596" s="10">
        <v>28880</v>
      </c>
      <c r="F1596" s="10">
        <v>28930</v>
      </c>
      <c r="G1596" s="10">
        <v>28990</v>
      </c>
      <c r="H1596" s="20">
        <f t="shared" si="1350"/>
        <v>5000</v>
      </c>
      <c r="I1596" s="20">
        <f t="shared" ref="I1596:I1597" si="1352">(G1596-F1596)*C1596</f>
        <v>6000</v>
      </c>
      <c r="J1596" s="12">
        <f t="shared" si="1351"/>
        <v>11000</v>
      </c>
    </row>
    <row r="1597" spans="1:10" x14ac:dyDescent="0.25">
      <c r="A1597" s="16">
        <v>42524</v>
      </c>
      <c r="B1597" s="9" t="s">
        <v>17</v>
      </c>
      <c r="C1597" s="9">
        <v>5000</v>
      </c>
      <c r="D1597" s="9" t="s">
        <v>11</v>
      </c>
      <c r="E1597" s="10">
        <v>116</v>
      </c>
      <c r="F1597" s="10">
        <v>116.5</v>
      </c>
      <c r="G1597" s="10">
        <v>117</v>
      </c>
      <c r="H1597" s="20">
        <f t="shared" si="1350"/>
        <v>2500</v>
      </c>
      <c r="I1597" s="20">
        <f t="shared" si="1352"/>
        <v>2500</v>
      </c>
      <c r="J1597" s="12">
        <f t="shared" si="1351"/>
        <v>5000</v>
      </c>
    </row>
    <row r="1598" spans="1:10" x14ac:dyDescent="0.25">
      <c r="A1598" s="16">
        <v>42524</v>
      </c>
      <c r="B1598" s="9" t="s">
        <v>25</v>
      </c>
      <c r="C1598" s="9">
        <v>5000</v>
      </c>
      <c r="D1598" s="9" t="s">
        <v>15</v>
      </c>
      <c r="E1598" s="10">
        <v>134.94999999999999</v>
      </c>
      <c r="F1598" s="10">
        <v>134.44999999999999</v>
      </c>
      <c r="G1598" s="10">
        <v>0</v>
      </c>
      <c r="H1598" s="18">
        <f t="shared" ref="H1598:H1600" si="1353">(E1598-F1598)*C1598</f>
        <v>2500</v>
      </c>
      <c r="I1598" s="20">
        <v>0</v>
      </c>
      <c r="J1598" s="14">
        <f t="shared" ref="J1598:J1600" si="1354">+I1598+H1598</f>
        <v>2500</v>
      </c>
    </row>
    <row r="1599" spans="1:10" x14ac:dyDescent="0.25">
      <c r="A1599" s="16">
        <v>42524</v>
      </c>
      <c r="B1599" s="9" t="s">
        <v>10</v>
      </c>
      <c r="C1599" s="9">
        <v>100</v>
      </c>
      <c r="D1599" s="9" t="s">
        <v>15</v>
      </c>
      <c r="E1599" s="10">
        <v>3320</v>
      </c>
      <c r="F1599" s="10">
        <v>3300</v>
      </c>
      <c r="G1599" s="10">
        <v>3270</v>
      </c>
      <c r="H1599" s="18">
        <f t="shared" si="1353"/>
        <v>2000</v>
      </c>
      <c r="I1599" s="20">
        <f t="shared" ref="I1599" si="1355">(F1599-G1599)*C1599</f>
        <v>3000</v>
      </c>
      <c r="J1599" s="14">
        <f t="shared" si="1354"/>
        <v>5000</v>
      </c>
    </row>
    <row r="1600" spans="1:10" x14ac:dyDescent="0.25">
      <c r="A1600" s="16">
        <v>42523</v>
      </c>
      <c r="B1600" s="9" t="s">
        <v>14</v>
      </c>
      <c r="C1600" s="9">
        <v>100</v>
      </c>
      <c r="D1600" s="9" t="s">
        <v>15</v>
      </c>
      <c r="E1600" s="10">
        <v>28990</v>
      </c>
      <c r="F1600" s="10">
        <v>28940</v>
      </c>
      <c r="G1600" s="10">
        <v>0</v>
      </c>
      <c r="H1600" s="18">
        <f t="shared" si="1353"/>
        <v>5000</v>
      </c>
      <c r="I1600" s="20">
        <v>0</v>
      </c>
      <c r="J1600" s="14">
        <f t="shared" si="1354"/>
        <v>5000</v>
      </c>
    </row>
    <row r="1601" spans="1:10" x14ac:dyDescent="0.25">
      <c r="A1601" s="16">
        <v>42523</v>
      </c>
      <c r="B1601" s="9" t="s">
        <v>14</v>
      </c>
      <c r="C1601" s="9">
        <v>100</v>
      </c>
      <c r="D1601" s="9" t="s">
        <v>11</v>
      </c>
      <c r="E1601" s="10">
        <v>28930</v>
      </c>
      <c r="F1601" s="10">
        <v>28980</v>
      </c>
      <c r="G1601" s="10">
        <v>0</v>
      </c>
      <c r="H1601" s="20">
        <f t="shared" ref="H1601" si="1356">IF(D1601="LONG",(F1601-E1601)*C1601,(E1601-F1601)*C1601)</f>
        <v>5000</v>
      </c>
      <c r="I1601" s="20">
        <v>0</v>
      </c>
      <c r="J1601" s="12">
        <f t="shared" ref="J1601" si="1357">(H1601+I1601)</f>
        <v>5000</v>
      </c>
    </row>
    <row r="1602" spans="1:10" x14ac:dyDescent="0.25">
      <c r="A1602" s="16">
        <v>42523</v>
      </c>
      <c r="B1602" s="9" t="s">
        <v>14</v>
      </c>
      <c r="C1602" s="9">
        <v>100</v>
      </c>
      <c r="D1602" s="9" t="s">
        <v>15</v>
      </c>
      <c r="E1602" s="10">
        <v>28990</v>
      </c>
      <c r="F1602" s="10">
        <v>28940</v>
      </c>
      <c r="G1602" s="10">
        <v>0</v>
      </c>
      <c r="H1602" s="18">
        <f t="shared" ref="H1602" si="1358">(E1602-F1602)*C1602</f>
        <v>5000</v>
      </c>
      <c r="I1602" s="20">
        <v>0</v>
      </c>
      <c r="J1602" s="14">
        <f t="shared" ref="J1602" si="1359">+I1602+H1602</f>
        <v>5000</v>
      </c>
    </row>
    <row r="1603" spans="1:10" x14ac:dyDescent="0.25">
      <c r="A1603" s="16">
        <v>42523</v>
      </c>
      <c r="B1603" s="9" t="s">
        <v>25</v>
      </c>
      <c r="C1603" s="9">
        <v>5000</v>
      </c>
      <c r="D1603" s="9" t="s">
        <v>11</v>
      </c>
      <c r="E1603" s="10">
        <v>133.5</v>
      </c>
      <c r="F1603" s="10">
        <v>134</v>
      </c>
      <c r="G1603" s="10">
        <v>134.6</v>
      </c>
      <c r="H1603" s="20">
        <f t="shared" ref="H1603:H1604" si="1360">IF(D1603="LONG",(F1603-E1603)*C1603,(E1603-F1603)*C1603)</f>
        <v>2500</v>
      </c>
      <c r="I1603" s="20">
        <f t="shared" ref="I1603:I1604" si="1361">(G1603-F1603)*C1603</f>
        <v>2999.9999999999718</v>
      </c>
      <c r="J1603" s="12">
        <f t="shared" ref="J1603:J1604" si="1362">(H1603+I1603)</f>
        <v>5499.9999999999718</v>
      </c>
    </row>
    <row r="1604" spans="1:10" x14ac:dyDescent="0.25">
      <c r="A1604" s="16">
        <v>42523</v>
      </c>
      <c r="B1604" s="9" t="s">
        <v>10</v>
      </c>
      <c r="C1604" s="9">
        <v>100</v>
      </c>
      <c r="D1604" s="9" t="s">
        <v>11</v>
      </c>
      <c r="E1604" s="10">
        <v>3296</v>
      </c>
      <c r="F1604" s="10">
        <v>3316</v>
      </c>
      <c r="G1604" s="10">
        <v>3330</v>
      </c>
      <c r="H1604" s="20">
        <f t="shared" si="1360"/>
        <v>2000</v>
      </c>
      <c r="I1604" s="20">
        <f t="shared" si="1361"/>
        <v>1400</v>
      </c>
      <c r="J1604" s="12">
        <f t="shared" si="1362"/>
        <v>3400</v>
      </c>
    </row>
    <row r="1605" spans="1:10" x14ac:dyDescent="0.25">
      <c r="A1605" s="16">
        <v>42522</v>
      </c>
      <c r="B1605" s="9" t="s">
        <v>14</v>
      </c>
      <c r="C1605" s="9">
        <v>100</v>
      </c>
      <c r="D1605" s="9" t="s">
        <v>15</v>
      </c>
      <c r="E1605" s="10">
        <v>29065</v>
      </c>
      <c r="F1605" s="10">
        <v>29000</v>
      </c>
      <c r="G1605" s="10">
        <v>0</v>
      </c>
      <c r="H1605" s="18">
        <f t="shared" ref="H1605" si="1363">(E1605-F1605)*C1605</f>
        <v>6500</v>
      </c>
      <c r="I1605" s="20">
        <v>0</v>
      </c>
      <c r="J1605" s="14">
        <f t="shared" ref="J1605" si="1364">+I1605+H1605</f>
        <v>6500</v>
      </c>
    </row>
    <row r="1606" spans="1:10" x14ac:dyDescent="0.25">
      <c r="A1606" s="16">
        <v>42522</v>
      </c>
      <c r="B1606" s="9" t="s">
        <v>23</v>
      </c>
      <c r="C1606" s="9">
        <v>30</v>
      </c>
      <c r="D1606" s="9" t="s">
        <v>11</v>
      </c>
      <c r="E1606" s="10">
        <v>38590</v>
      </c>
      <c r="F1606" s="10">
        <v>38750</v>
      </c>
      <c r="G1606" s="10">
        <v>0</v>
      </c>
      <c r="H1606" s="20">
        <f t="shared" ref="H1606:H1607" si="1365">IF(D1606="LONG",(F1606-E1606)*C1606,(E1606-F1606)*C1606)</f>
        <v>4800</v>
      </c>
      <c r="I1606" s="20">
        <v>0</v>
      </c>
      <c r="J1606" s="12">
        <f t="shared" ref="J1606:J1607" si="1366">(H1606+I1606)</f>
        <v>4800</v>
      </c>
    </row>
    <row r="1607" spans="1:10" x14ac:dyDescent="0.25">
      <c r="A1607" s="16">
        <v>42522</v>
      </c>
      <c r="B1607" s="9" t="s">
        <v>10</v>
      </c>
      <c r="C1607" s="9">
        <v>100</v>
      </c>
      <c r="D1607" s="9" t="s">
        <v>11</v>
      </c>
      <c r="E1607" s="10">
        <v>3280</v>
      </c>
      <c r="F1607" s="10">
        <v>3255</v>
      </c>
      <c r="G1607" s="10">
        <v>0</v>
      </c>
      <c r="H1607" s="20">
        <f t="shared" si="1365"/>
        <v>-2500</v>
      </c>
      <c r="I1607" s="20">
        <v>0</v>
      </c>
      <c r="J1607" s="12">
        <f t="shared" si="1366"/>
        <v>-2500</v>
      </c>
    </row>
    <row r="1608" spans="1:10" x14ac:dyDescent="0.25">
      <c r="A1608" s="16">
        <v>42522</v>
      </c>
      <c r="B1608" s="9" t="s">
        <v>17</v>
      </c>
      <c r="C1608" s="9">
        <v>5000</v>
      </c>
      <c r="D1608" s="9" t="s">
        <v>15</v>
      </c>
      <c r="E1608" s="10">
        <v>113.65</v>
      </c>
      <c r="F1608" s="10">
        <v>113.15</v>
      </c>
      <c r="G1608" s="10">
        <v>0</v>
      </c>
      <c r="H1608" s="18">
        <f t="shared" ref="H1608" si="1367">(E1608-F1608)*C1608</f>
        <v>2500</v>
      </c>
      <c r="I1608" s="20">
        <v>0</v>
      </c>
      <c r="J1608" s="14">
        <f t="shared" ref="J1608" si="1368">+I1608+H1608</f>
        <v>2500</v>
      </c>
    </row>
    <row r="1609" spans="1:10" x14ac:dyDescent="0.25">
      <c r="A1609" s="54"/>
      <c r="B1609" s="54"/>
      <c r="C1609" s="54"/>
      <c r="D1609" s="54"/>
      <c r="E1609" s="54"/>
      <c r="F1609" s="54"/>
      <c r="G1609" s="54"/>
      <c r="H1609" s="55"/>
      <c r="I1609" s="55"/>
      <c r="J1609" s="58"/>
    </row>
    <row r="1610" spans="1:10" x14ac:dyDescent="0.25">
      <c r="A1610" s="16">
        <v>42521</v>
      </c>
      <c r="B1610" s="9" t="s">
        <v>14</v>
      </c>
      <c r="C1610" s="9">
        <v>100</v>
      </c>
      <c r="D1610" s="9" t="s">
        <v>11</v>
      </c>
      <c r="E1610" s="10">
        <v>28655</v>
      </c>
      <c r="F1610" s="10">
        <v>28595</v>
      </c>
      <c r="G1610" s="10">
        <v>0</v>
      </c>
      <c r="H1610" s="20">
        <f t="shared" ref="H1610:H1622" si="1369">IF(D1610="LONG",(F1610-E1610)*C1610,(E1610-F1610)*C1610)</f>
        <v>-6000</v>
      </c>
      <c r="I1610" s="20">
        <v>0</v>
      </c>
      <c r="J1610" s="12">
        <f t="shared" ref="J1610:J1622" si="1370">(H1610+I1610)</f>
        <v>-6000</v>
      </c>
    </row>
    <row r="1611" spans="1:10" x14ac:dyDescent="0.25">
      <c r="A1611" s="16">
        <v>42521</v>
      </c>
      <c r="B1611" s="9" t="s">
        <v>23</v>
      </c>
      <c r="C1611" s="9">
        <v>30</v>
      </c>
      <c r="D1611" s="9" t="s">
        <v>11</v>
      </c>
      <c r="E1611" s="10">
        <v>38690</v>
      </c>
      <c r="F1611" s="10">
        <v>38515</v>
      </c>
      <c r="G1611" s="10">
        <v>0</v>
      </c>
      <c r="H1611" s="20">
        <f t="shared" si="1369"/>
        <v>-5250</v>
      </c>
      <c r="I1611" s="20">
        <v>0</v>
      </c>
      <c r="J1611" s="12">
        <f t="shared" si="1370"/>
        <v>-5250</v>
      </c>
    </row>
    <row r="1612" spans="1:10" x14ac:dyDescent="0.25">
      <c r="A1612" s="16">
        <v>42521</v>
      </c>
      <c r="B1612" s="9" t="s">
        <v>10</v>
      </c>
      <c r="C1612" s="9">
        <v>100</v>
      </c>
      <c r="D1612" s="9" t="s">
        <v>11</v>
      </c>
      <c r="E1612" s="10">
        <v>3335</v>
      </c>
      <c r="F1612" s="10">
        <v>3355</v>
      </c>
      <c r="G1612" s="10">
        <v>0</v>
      </c>
      <c r="H1612" s="20">
        <f t="shared" si="1369"/>
        <v>2000</v>
      </c>
      <c r="I1612" s="20">
        <v>0</v>
      </c>
      <c r="J1612" s="12">
        <f t="shared" si="1370"/>
        <v>2000</v>
      </c>
    </row>
    <row r="1613" spans="1:10" x14ac:dyDescent="0.25">
      <c r="A1613" s="16">
        <v>42521</v>
      </c>
      <c r="B1613" s="9" t="s">
        <v>19</v>
      </c>
      <c r="C1613" s="9">
        <v>5000</v>
      </c>
      <c r="D1613" s="9" t="s">
        <v>11</v>
      </c>
      <c r="E1613" s="10">
        <v>113.25</v>
      </c>
      <c r="F1613" s="10">
        <v>113.75</v>
      </c>
      <c r="G1613" s="10">
        <v>114.35</v>
      </c>
      <c r="H1613" s="20">
        <f t="shared" si="1369"/>
        <v>2500</v>
      </c>
      <c r="I1613" s="20">
        <f t="shared" ref="I1613:I1619" si="1371">(G1613-F1613)*C1613</f>
        <v>2999.9999999999718</v>
      </c>
      <c r="J1613" s="12">
        <f t="shared" si="1370"/>
        <v>5499.9999999999718</v>
      </c>
    </row>
    <row r="1614" spans="1:10" x14ac:dyDescent="0.25">
      <c r="A1614" s="16">
        <v>42520</v>
      </c>
      <c r="B1614" s="9" t="s">
        <v>18</v>
      </c>
      <c r="C1614" s="9">
        <v>100</v>
      </c>
      <c r="D1614" s="9" t="s">
        <v>11</v>
      </c>
      <c r="E1614" s="10">
        <v>28475</v>
      </c>
      <c r="F1614" s="10">
        <v>28525</v>
      </c>
      <c r="G1614" s="10">
        <v>0</v>
      </c>
      <c r="H1614" s="20">
        <f t="shared" si="1369"/>
        <v>5000</v>
      </c>
      <c r="I1614" s="20">
        <v>0</v>
      </c>
      <c r="J1614" s="12">
        <f t="shared" si="1370"/>
        <v>5000</v>
      </c>
    </row>
    <row r="1615" spans="1:10" x14ac:dyDescent="0.25">
      <c r="A1615" s="16">
        <v>42520</v>
      </c>
      <c r="B1615" s="9" t="s">
        <v>23</v>
      </c>
      <c r="C1615" s="9">
        <v>30</v>
      </c>
      <c r="D1615" s="9" t="s">
        <v>11</v>
      </c>
      <c r="E1615" s="10">
        <v>38450</v>
      </c>
      <c r="F1615" s="10">
        <v>38600</v>
      </c>
      <c r="G1615" s="10">
        <v>38800</v>
      </c>
      <c r="H1615" s="20">
        <f t="shared" si="1369"/>
        <v>4500</v>
      </c>
      <c r="I1615" s="20">
        <f t="shared" si="1371"/>
        <v>6000</v>
      </c>
      <c r="J1615" s="12">
        <f t="shared" si="1370"/>
        <v>10500</v>
      </c>
    </row>
    <row r="1616" spans="1:10" x14ac:dyDescent="0.25">
      <c r="A1616" s="16">
        <v>42520</v>
      </c>
      <c r="B1616" s="9" t="s">
        <v>12</v>
      </c>
      <c r="C1616" s="9">
        <v>5000</v>
      </c>
      <c r="D1616" s="9" t="s">
        <v>11</v>
      </c>
      <c r="E1616" s="10">
        <v>127.9</v>
      </c>
      <c r="F1616" s="10">
        <v>128.4</v>
      </c>
      <c r="G1616" s="10">
        <v>129</v>
      </c>
      <c r="H1616" s="20">
        <f t="shared" si="1369"/>
        <v>2500</v>
      </c>
      <c r="I1616" s="20">
        <f t="shared" si="1371"/>
        <v>2999.9999999999718</v>
      </c>
      <c r="J1616" s="12">
        <f t="shared" si="1370"/>
        <v>5499.9999999999718</v>
      </c>
    </row>
    <row r="1617" spans="1:10" x14ac:dyDescent="0.25">
      <c r="A1617" s="16">
        <v>42520</v>
      </c>
      <c r="B1617" s="9" t="s">
        <v>10</v>
      </c>
      <c r="C1617" s="9">
        <v>100</v>
      </c>
      <c r="D1617" s="9" t="s">
        <v>11</v>
      </c>
      <c r="E1617" s="10">
        <v>3314</v>
      </c>
      <c r="F1617" s="10">
        <v>3334</v>
      </c>
      <c r="G1617" s="10">
        <v>3364</v>
      </c>
      <c r="H1617" s="20">
        <f t="shared" si="1369"/>
        <v>2000</v>
      </c>
      <c r="I1617" s="20">
        <f t="shared" si="1371"/>
        <v>3000</v>
      </c>
      <c r="J1617" s="12">
        <f t="shared" si="1370"/>
        <v>5000</v>
      </c>
    </row>
    <row r="1618" spans="1:10" x14ac:dyDescent="0.25">
      <c r="A1618" s="16">
        <v>42517</v>
      </c>
      <c r="B1618" s="9" t="s">
        <v>10</v>
      </c>
      <c r="C1618" s="9">
        <v>100</v>
      </c>
      <c r="D1618" s="9" t="s">
        <v>11</v>
      </c>
      <c r="E1618" s="10">
        <v>3285</v>
      </c>
      <c r="F1618" s="10">
        <v>3305</v>
      </c>
      <c r="G1618" s="10">
        <v>3320</v>
      </c>
      <c r="H1618" s="20">
        <f t="shared" si="1369"/>
        <v>2000</v>
      </c>
      <c r="I1618" s="20">
        <f t="shared" si="1371"/>
        <v>1500</v>
      </c>
      <c r="J1618" s="12">
        <f t="shared" si="1370"/>
        <v>3500</v>
      </c>
    </row>
    <row r="1619" spans="1:10" x14ac:dyDescent="0.25">
      <c r="A1619" s="16">
        <v>42517</v>
      </c>
      <c r="B1619" s="9" t="s">
        <v>19</v>
      </c>
      <c r="C1619" s="9">
        <v>5000</v>
      </c>
      <c r="D1619" s="9" t="s">
        <v>11</v>
      </c>
      <c r="E1619" s="10">
        <v>112.6</v>
      </c>
      <c r="F1619" s="10">
        <v>113.1</v>
      </c>
      <c r="G1619" s="10">
        <v>113.7</v>
      </c>
      <c r="H1619" s="20">
        <f t="shared" si="1369"/>
        <v>2500</v>
      </c>
      <c r="I1619" s="20">
        <f t="shared" si="1371"/>
        <v>3000.0000000000427</v>
      </c>
      <c r="J1619" s="12">
        <f t="shared" si="1370"/>
        <v>5500.0000000000427</v>
      </c>
    </row>
    <row r="1620" spans="1:10" x14ac:dyDescent="0.25">
      <c r="A1620" s="16">
        <v>42517</v>
      </c>
      <c r="B1620" s="9" t="s">
        <v>25</v>
      </c>
      <c r="C1620" s="9">
        <v>5000</v>
      </c>
      <c r="D1620" s="9" t="s">
        <v>11</v>
      </c>
      <c r="E1620" s="10">
        <v>127.25</v>
      </c>
      <c r="F1620" s="10">
        <v>127.75</v>
      </c>
      <c r="G1620" s="10">
        <v>0</v>
      </c>
      <c r="H1620" s="20">
        <f t="shared" si="1369"/>
        <v>2500</v>
      </c>
      <c r="I1620" s="20">
        <v>0</v>
      </c>
      <c r="J1620" s="12">
        <f t="shared" si="1370"/>
        <v>2500</v>
      </c>
    </row>
    <row r="1621" spans="1:10" x14ac:dyDescent="0.25">
      <c r="A1621" s="16">
        <v>42517</v>
      </c>
      <c r="B1621" s="9" t="s">
        <v>18</v>
      </c>
      <c r="C1621" s="9">
        <v>100</v>
      </c>
      <c r="D1621" s="9" t="s">
        <v>11</v>
      </c>
      <c r="E1621" s="10">
        <v>28765</v>
      </c>
      <c r="F1621" s="10">
        <v>28660</v>
      </c>
      <c r="G1621" s="10">
        <v>0</v>
      </c>
      <c r="H1621" s="20">
        <f t="shared" si="1369"/>
        <v>-10500</v>
      </c>
      <c r="I1621" s="20">
        <v>0</v>
      </c>
      <c r="J1621" s="12">
        <f t="shared" si="1370"/>
        <v>-10500</v>
      </c>
    </row>
    <row r="1622" spans="1:10" x14ac:dyDescent="0.25">
      <c r="A1622" s="16">
        <v>42517</v>
      </c>
      <c r="B1622" s="9" t="s">
        <v>23</v>
      </c>
      <c r="C1622" s="9">
        <v>30</v>
      </c>
      <c r="D1622" s="9" t="s">
        <v>11</v>
      </c>
      <c r="E1622" s="10">
        <v>39020</v>
      </c>
      <c r="F1622" s="10">
        <v>38845</v>
      </c>
      <c r="G1622" s="10">
        <v>0</v>
      </c>
      <c r="H1622" s="20">
        <f t="shared" si="1369"/>
        <v>-5250</v>
      </c>
      <c r="I1622" s="20">
        <v>0</v>
      </c>
      <c r="J1622" s="12">
        <f t="shared" si="1370"/>
        <v>-5250</v>
      </c>
    </row>
    <row r="1623" spans="1:10" x14ac:dyDescent="0.25">
      <c r="A1623" s="16">
        <v>42516</v>
      </c>
      <c r="B1623" s="9" t="s">
        <v>14</v>
      </c>
      <c r="C1623" s="9">
        <v>100</v>
      </c>
      <c r="D1623" s="9" t="s">
        <v>15</v>
      </c>
      <c r="E1623" s="10">
        <v>29110</v>
      </c>
      <c r="F1623" s="10">
        <v>29060</v>
      </c>
      <c r="G1623" s="10">
        <v>29000</v>
      </c>
      <c r="H1623" s="18">
        <f t="shared" ref="H1623:H1625" si="1372">(E1623-F1623)*C1623</f>
        <v>5000</v>
      </c>
      <c r="I1623" s="20">
        <f t="shared" ref="I1623" si="1373">(F1623-G1623)*C1623</f>
        <v>6000</v>
      </c>
      <c r="J1623" s="14">
        <f t="shared" ref="J1623:J1625" si="1374">+I1623+H1623</f>
        <v>11000</v>
      </c>
    </row>
    <row r="1624" spans="1:10" x14ac:dyDescent="0.25">
      <c r="A1624" s="16">
        <v>42516</v>
      </c>
      <c r="B1624" s="9" t="s">
        <v>23</v>
      </c>
      <c r="C1624" s="9">
        <v>30</v>
      </c>
      <c r="D1624" s="9" t="s">
        <v>15</v>
      </c>
      <c r="E1624" s="10">
        <v>39590</v>
      </c>
      <c r="F1624" s="10">
        <v>39440</v>
      </c>
      <c r="G1624" s="10">
        <v>0</v>
      </c>
      <c r="H1624" s="18">
        <f t="shared" si="1372"/>
        <v>4500</v>
      </c>
      <c r="I1624" s="20">
        <v>0</v>
      </c>
      <c r="J1624" s="14">
        <f t="shared" si="1374"/>
        <v>4500</v>
      </c>
    </row>
    <row r="1625" spans="1:10" x14ac:dyDescent="0.25">
      <c r="A1625" s="16">
        <v>42516</v>
      </c>
      <c r="B1625" s="9" t="s">
        <v>25</v>
      </c>
      <c r="C1625" s="9">
        <v>5000</v>
      </c>
      <c r="D1625" s="9" t="s">
        <v>15</v>
      </c>
      <c r="E1625" s="10">
        <v>125.75</v>
      </c>
      <c r="F1625" s="10">
        <v>125.25</v>
      </c>
      <c r="G1625" s="10">
        <v>0</v>
      </c>
      <c r="H1625" s="18">
        <f t="shared" si="1372"/>
        <v>2500</v>
      </c>
      <c r="I1625" s="20">
        <v>0</v>
      </c>
      <c r="J1625" s="14">
        <f t="shared" si="1374"/>
        <v>2500</v>
      </c>
    </row>
    <row r="1626" spans="1:10" x14ac:dyDescent="0.25">
      <c r="A1626" s="16">
        <v>42516</v>
      </c>
      <c r="B1626" s="9" t="s">
        <v>10</v>
      </c>
      <c r="C1626" s="9">
        <v>100</v>
      </c>
      <c r="D1626" s="9" t="s">
        <v>11</v>
      </c>
      <c r="E1626" s="10">
        <v>3357</v>
      </c>
      <c r="F1626" s="10">
        <v>3377</v>
      </c>
      <c r="G1626" s="10">
        <v>0</v>
      </c>
      <c r="H1626" s="20">
        <f t="shared" ref="H1626:H1632" si="1375">IF(D1626="LONG",(F1626-E1626)*C1626,(E1626-F1626)*C1626)</f>
        <v>2000</v>
      </c>
      <c r="I1626" s="20">
        <v>0</v>
      </c>
      <c r="J1626" s="12">
        <f t="shared" ref="J1626:J1632" si="1376">(H1626+I1626)</f>
        <v>2000</v>
      </c>
    </row>
    <row r="1627" spans="1:10" x14ac:dyDescent="0.25">
      <c r="A1627" s="16">
        <v>42515</v>
      </c>
      <c r="B1627" s="9" t="s">
        <v>14</v>
      </c>
      <c r="C1627" s="9">
        <v>100</v>
      </c>
      <c r="D1627" s="9" t="s">
        <v>11</v>
      </c>
      <c r="E1627" s="10">
        <v>28970</v>
      </c>
      <c r="F1627" s="10">
        <v>29020</v>
      </c>
      <c r="G1627" s="10">
        <v>0</v>
      </c>
      <c r="H1627" s="20">
        <f t="shared" si="1375"/>
        <v>5000</v>
      </c>
      <c r="I1627" s="20">
        <v>0</v>
      </c>
      <c r="J1627" s="12">
        <f t="shared" si="1376"/>
        <v>5000</v>
      </c>
    </row>
    <row r="1628" spans="1:10" x14ac:dyDescent="0.25">
      <c r="A1628" s="16">
        <v>42515</v>
      </c>
      <c r="B1628" s="9" t="s">
        <v>23</v>
      </c>
      <c r="C1628" s="9">
        <v>30</v>
      </c>
      <c r="D1628" s="9" t="s">
        <v>11</v>
      </c>
      <c r="E1628" s="10">
        <v>39165</v>
      </c>
      <c r="F1628" s="10">
        <v>39315</v>
      </c>
      <c r="G1628" s="10">
        <v>0</v>
      </c>
      <c r="H1628" s="20">
        <f t="shared" si="1375"/>
        <v>4500</v>
      </c>
      <c r="I1628" s="20">
        <v>0</v>
      </c>
      <c r="J1628" s="12">
        <f t="shared" si="1376"/>
        <v>4500</v>
      </c>
    </row>
    <row r="1629" spans="1:10" x14ac:dyDescent="0.25">
      <c r="A1629" s="16">
        <v>42515</v>
      </c>
      <c r="B1629" s="9" t="s">
        <v>17</v>
      </c>
      <c r="C1629" s="9">
        <v>5000</v>
      </c>
      <c r="D1629" s="9" t="s">
        <v>11</v>
      </c>
      <c r="E1629" s="10">
        <v>111</v>
      </c>
      <c r="F1629" s="10">
        <v>111.5</v>
      </c>
      <c r="G1629" s="10">
        <v>0</v>
      </c>
      <c r="H1629" s="20">
        <f t="shared" si="1375"/>
        <v>2500</v>
      </c>
      <c r="I1629" s="20">
        <v>0</v>
      </c>
      <c r="J1629" s="12">
        <f t="shared" si="1376"/>
        <v>2500</v>
      </c>
    </row>
    <row r="1630" spans="1:10" x14ac:dyDescent="0.25">
      <c r="A1630" s="16">
        <v>42515</v>
      </c>
      <c r="B1630" s="9" t="s">
        <v>12</v>
      </c>
      <c r="C1630" s="9">
        <v>5000</v>
      </c>
      <c r="D1630" s="9" t="s">
        <v>11</v>
      </c>
      <c r="E1630" s="10">
        <v>122.95</v>
      </c>
      <c r="F1630" s="10">
        <v>123.5</v>
      </c>
      <c r="G1630" s="10">
        <v>0</v>
      </c>
      <c r="H1630" s="20">
        <f t="shared" si="1375"/>
        <v>2749.9999999999859</v>
      </c>
      <c r="I1630" s="20">
        <v>0</v>
      </c>
      <c r="J1630" s="12">
        <f t="shared" si="1376"/>
        <v>2749.9999999999859</v>
      </c>
    </row>
    <row r="1631" spans="1:10" x14ac:dyDescent="0.25">
      <c r="A1631" s="16">
        <v>42515</v>
      </c>
      <c r="B1631" s="9" t="s">
        <v>10</v>
      </c>
      <c r="C1631" s="9">
        <v>100</v>
      </c>
      <c r="D1631" s="9" t="s">
        <v>11</v>
      </c>
      <c r="E1631" s="10">
        <v>3335</v>
      </c>
      <c r="F1631" s="10">
        <v>3310</v>
      </c>
      <c r="G1631" s="10">
        <v>0</v>
      </c>
      <c r="H1631" s="20">
        <f t="shared" si="1375"/>
        <v>-2500</v>
      </c>
      <c r="I1631" s="20">
        <v>0</v>
      </c>
      <c r="J1631" s="12">
        <f t="shared" si="1376"/>
        <v>-2500</v>
      </c>
    </row>
    <row r="1632" spans="1:10" x14ac:dyDescent="0.25">
      <c r="A1632" s="16">
        <v>42515</v>
      </c>
      <c r="B1632" s="9" t="s">
        <v>14</v>
      </c>
      <c r="C1632" s="9">
        <v>100</v>
      </c>
      <c r="D1632" s="9" t="s">
        <v>11</v>
      </c>
      <c r="E1632" s="10">
        <v>29045</v>
      </c>
      <c r="F1632" s="10">
        <v>28985</v>
      </c>
      <c r="G1632" s="10">
        <v>0</v>
      </c>
      <c r="H1632" s="20">
        <f t="shared" si="1375"/>
        <v>-6000</v>
      </c>
      <c r="I1632" s="20">
        <v>0</v>
      </c>
      <c r="J1632" s="12">
        <f t="shared" si="1376"/>
        <v>-6000</v>
      </c>
    </row>
    <row r="1633" spans="1:10" x14ac:dyDescent="0.25">
      <c r="A1633" s="16">
        <v>42514</v>
      </c>
      <c r="B1633" s="9" t="s">
        <v>14</v>
      </c>
      <c r="C1633" s="9">
        <v>100</v>
      </c>
      <c r="D1633" s="9" t="s">
        <v>15</v>
      </c>
      <c r="E1633" s="10">
        <v>29700</v>
      </c>
      <c r="F1633" s="10">
        <v>29650</v>
      </c>
      <c r="G1633" s="10">
        <v>0</v>
      </c>
      <c r="H1633" s="18">
        <f t="shared" ref="H1633" si="1377">(E1633-F1633)*C1633</f>
        <v>5000</v>
      </c>
      <c r="I1633" s="20">
        <v>0</v>
      </c>
      <c r="J1633" s="14">
        <f t="shared" ref="J1633" si="1378">+I1633+H1633</f>
        <v>5000</v>
      </c>
    </row>
    <row r="1634" spans="1:10" x14ac:dyDescent="0.25">
      <c r="A1634" s="16">
        <v>42514</v>
      </c>
      <c r="B1634" s="9" t="s">
        <v>23</v>
      </c>
      <c r="C1634" s="9">
        <v>30</v>
      </c>
      <c r="D1634" s="9" t="s">
        <v>11</v>
      </c>
      <c r="E1634" s="10">
        <v>39460</v>
      </c>
      <c r="F1634" s="10">
        <v>39610</v>
      </c>
      <c r="G1634" s="10">
        <v>0</v>
      </c>
      <c r="H1634" s="20">
        <f t="shared" ref="H1634" si="1379">IF(D1634="LONG",(F1634-E1634)*C1634,(E1634-F1634)*C1634)</f>
        <v>4500</v>
      </c>
      <c r="I1634" s="20">
        <v>0</v>
      </c>
      <c r="J1634" s="12">
        <f t="shared" ref="J1634" si="1380">(H1634+I1634)</f>
        <v>4500</v>
      </c>
    </row>
    <row r="1635" spans="1:10" x14ac:dyDescent="0.25">
      <c r="A1635" s="16">
        <v>42514</v>
      </c>
      <c r="B1635" s="9" t="s">
        <v>10</v>
      </c>
      <c r="C1635" s="9">
        <v>100</v>
      </c>
      <c r="D1635" s="9" t="s">
        <v>15</v>
      </c>
      <c r="E1635" s="10">
        <v>3252</v>
      </c>
      <c r="F1635" s="10">
        <v>3287</v>
      </c>
      <c r="G1635" s="10">
        <v>0</v>
      </c>
      <c r="H1635" s="18">
        <f t="shared" ref="H1635:H1637" si="1381">(E1635-F1635)*C1635</f>
        <v>-3500</v>
      </c>
      <c r="I1635" s="20">
        <v>0</v>
      </c>
      <c r="J1635" s="14">
        <f t="shared" ref="J1635:J1637" si="1382">+I1635+H1635</f>
        <v>-3500</v>
      </c>
    </row>
    <row r="1636" spans="1:10" x14ac:dyDescent="0.25">
      <c r="A1636" s="16">
        <v>42514</v>
      </c>
      <c r="B1636" s="9" t="s">
        <v>17</v>
      </c>
      <c r="C1636" s="9">
        <v>5000</v>
      </c>
      <c r="D1636" s="9" t="s">
        <v>15</v>
      </c>
      <c r="E1636" s="10">
        <v>111.55</v>
      </c>
      <c r="F1636" s="10">
        <v>112.15</v>
      </c>
      <c r="G1636" s="10">
        <v>0</v>
      </c>
      <c r="H1636" s="18">
        <f t="shared" si="1381"/>
        <v>-3000.0000000000427</v>
      </c>
      <c r="I1636" s="20">
        <v>0</v>
      </c>
      <c r="J1636" s="14">
        <f t="shared" si="1382"/>
        <v>-3000.0000000000427</v>
      </c>
    </row>
    <row r="1637" spans="1:10" x14ac:dyDescent="0.25">
      <c r="A1637" s="16">
        <v>42513</v>
      </c>
      <c r="B1637" s="9" t="s">
        <v>14</v>
      </c>
      <c r="C1637" s="9">
        <v>100</v>
      </c>
      <c r="D1637" s="9" t="s">
        <v>15</v>
      </c>
      <c r="E1637" s="10">
        <v>29700</v>
      </c>
      <c r="F1637" s="10">
        <v>29650</v>
      </c>
      <c r="G1637" s="10">
        <v>0</v>
      </c>
      <c r="H1637" s="18">
        <f t="shared" si="1381"/>
        <v>5000</v>
      </c>
      <c r="I1637" s="20">
        <v>0</v>
      </c>
      <c r="J1637" s="14">
        <f t="shared" si="1382"/>
        <v>5000</v>
      </c>
    </row>
    <row r="1638" spans="1:10" x14ac:dyDescent="0.25">
      <c r="A1638" s="16">
        <v>42513</v>
      </c>
      <c r="B1638" s="9" t="s">
        <v>12</v>
      </c>
      <c r="C1638" s="9">
        <v>5000</v>
      </c>
      <c r="D1638" s="9" t="s">
        <v>11</v>
      </c>
      <c r="E1638" s="10">
        <v>123.75</v>
      </c>
      <c r="F1638" s="10">
        <v>124.25</v>
      </c>
      <c r="G1638" s="10">
        <v>0</v>
      </c>
      <c r="H1638" s="20">
        <f t="shared" ref="H1638:H1640" si="1383">IF(D1638="LONG",(F1638-E1638)*C1638,(E1638-F1638)*C1638)</f>
        <v>2500</v>
      </c>
      <c r="I1638" s="20">
        <v>0</v>
      </c>
      <c r="J1638" s="12">
        <f t="shared" ref="J1638:J1640" si="1384">(H1638+I1638)</f>
        <v>2500</v>
      </c>
    </row>
    <row r="1639" spans="1:10" x14ac:dyDescent="0.25">
      <c r="A1639" s="16">
        <v>42513</v>
      </c>
      <c r="B1639" s="9" t="s">
        <v>10</v>
      </c>
      <c r="C1639" s="9">
        <v>100</v>
      </c>
      <c r="D1639" s="9" t="s">
        <v>11</v>
      </c>
      <c r="E1639" s="10">
        <v>3232</v>
      </c>
      <c r="F1639" s="10">
        <v>3252</v>
      </c>
      <c r="G1639" s="10">
        <v>0</v>
      </c>
      <c r="H1639" s="20">
        <f t="shared" si="1383"/>
        <v>2000</v>
      </c>
      <c r="I1639" s="20">
        <v>0</v>
      </c>
      <c r="J1639" s="12">
        <f t="shared" si="1384"/>
        <v>2000</v>
      </c>
    </row>
    <row r="1640" spans="1:10" x14ac:dyDescent="0.25">
      <c r="A1640" s="16">
        <v>42510</v>
      </c>
      <c r="B1640" s="9" t="s">
        <v>14</v>
      </c>
      <c r="C1640" s="9">
        <v>100</v>
      </c>
      <c r="D1640" s="9" t="s">
        <v>11</v>
      </c>
      <c r="E1640" s="10">
        <v>29790</v>
      </c>
      <c r="F1640" s="10">
        <v>29845</v>
      </c>
      <c r="G1640" s="10">
        <v>0</v>
      </c>
      <c r="H1640" s="20">
        <f t="shared" si="1383"/>
        <v>5500</v>
      </c>
      <c r="I1640" s="20">
        <v>0</v>
      </c>
      <c r="J1640" s="12">
        <f t="shared" si="1384"/>
        <v>5500</v>
      </c>
    </row>
    <row r="1641" spans="1:10" x14ac:dyDescent="0.25">
      <c r="A1641" s="16">
        <v>42510</v>
      </c>
      <c r="B1641" s="9" t="s">
        <v>14</v>
      </c>
      <c r="C1641" s="9">
        <v>100</v>
      </c>
      <c r="D1641" s="9" t="s">
        <v>15</v>
      </c>
      <c r="E1641" s="10">
        <v>29725</v>
      </c>
      <c r="F1641" s="10">
        <v>29810</v>
      </c>
      <c r="G1641" s="10">
        <v>0</v>
      </c>
      <c r="H1641" s="18">
        <f t="shared" ref="H1641:H1646" si="1385">(E1641-F1641)*C1641</f>
        <v>-8500</v>
      </c>
      <c r="I1641" s="20">
        <v>0</v>
      </c>
      <c r="J1641" s="14">
        <f t="shared" ref="J1641:J1646" si="1386">+I1641+H1641</f>
        <v>-8500</v>
      </c>
    </row>
    <row r="1642" spans="1:10" x14ac:dyDescent="0.25">
      <c r="A1642" s="16">
        <v>42510</v>
      </c>
      <c r="B1642" s="9" t="s">
        <v>23</v>
      </c>
      <c r="C1642" s="9">
        <v>30</v>
      </c>
      <c r="D1642" s="9" t="s">
        <v>15</v>
      </c>
      <c r="E1642" s="10">
        <v>39790</v>
      </c>
      <c r="F1642" s="10">
        <v>39965</v>
      </c>
      <c r="G1642" s="10">
        <v>0</v>
      </c>
      <c r="H1642" s="18">
        <f t="shared" si="1385"/>
        <v>-5250</v>
      </c>
      <c r="I1642" s="20">
        <v>0</v>
      </c>
      <c r="J1642" s="14">
        <f t="shared" si="1386"/>
        <v>-5250</v>
      </c>
    </row>
    <row r="1643" spans="1:10" x14ac:dyDescent="0.25">
      <c r="A1643" s="16">
        <v>42510</v>
      </c>
      <c r="B1643" s="9" t="s">
        <v>24</v>
      </c>
      <c r="C1643" s="9">
        <v>1000</v>
      </c>
      <c r="D1643" s="9" t="s">
        <v>15</v>
      </c>
      <c r="E1643" s="10">
        <v>311.25</v>
      </c>
      <c r="F1643" s="10">
        <v>313.5</v>
      </c>
      <c r="G1643" s="10">
        <v>0</v>
      </c>
      <c r="H1643" s="18">
        <f t="shared" si="1385"/>
        <v>-2250</v>
      </c>
      <c r="I1643" s="20">
        <v>0</v>
      </c>
      <c r="J1643" s="14">
        <f t="shared" si="1386"/>
        <v>-2250</v>
      </c>
    </row>
    <row r="1644" spans="1:10" x14ac:dyDescent="0.25">
      <c r="A1644" s="16">
        <v>42510</v>
      </c>
      <c r="B1644" s="9" t="s">
        <v>10</v>
      </c>
      <c r="C1644" s="9">
        <v>100</v>
      </c>
      <c r="D1644" s="9" t="s">
        <v>15</v>
      </c>
      <c r="E1644" s="10">
        <v>3325</v>
      </c>
      <c r="F1644" s="10">
        <v>3305</v>
      </c>
      <c r="G1644" s="10">
        <v>0</v>
      </c>
      <c r="H1644" s="18">
        <f t="shared" si="1385"/>
        <v>2000</v>
      </c>
      <c r="I1644" s="20">
        <v>0</v>
      </c>
      <c r="J1644" s="14">
        <f t="shared" si="1386"/>
        <v>2000</v>
      </c>
    </row>
    <row r="1645" spans="1:10" x14ac:dyDescent="0.25">
      <c r="A1645" s="16">
        <v>42510</v>
      </c>
      <c r="B1645" s="9" t="s">
        <v>17</v>
      </c>
      <c r="C1645" s="9">
        <v>5000</v>
      </c>
      <c r="D1645" s="9" t="s">
        <v>15</v>
      </c>
      <c r="E1645" s="10">
        <v>114.55</v>
      </c>
      <c r="F1645" s="10">
        <v>114</v>
      </c>
      <c r="G1645" s="10">
        <v>0</v>
      </c>
      <c r="H1645" s="18">
        <f t="shared" si="1385"/>
        <v>2749.9999999999859</v>
      </c>
      <c r="I1645" s="20">
        <v>0</v>
      </c>
      <c r="J1645" s="14">
        <f t="shared" si="1386"/>
        <v>2749.9999999999859</v>
      </c>
    </row>
    <row r="1646" spans="1:10" x14ac:dyDescent="0.25">
      <c r="A1646" s="16">
        <v>42509</v>
      </c>
      <c r="B1646" s="9" t="s">
        <v>14</v>
      </c>
      <c r="C1646" s="9">
        <v>100</v>
      </c>
      <c r="D1646" s="9" t="s">
        <v>15</v>
      </c>
      <c r="E1646" s="10">
        <v>29745</v>
      </c>
      <c r="F1646" s="10">
        <v>29690</v>
      </c>
      <c r="G1646" s="10">
        <v>0</v>
      </c>
      <c r="H1646" s="18">
        <f t="shared" si="1385"/>
        <v>5500</v>
      </c>
      <c r="I1646" s="20">
        <v>0</v>
      </c>
      <c r="J1646" s="14">
        <f t="shared" si="1386"/>
        <v>5500</v>
      </c>
    </row>
    <row r="1647" spans="1:10" x14ac:dyDescent="0.25">
      <c r="A1647" s="16">
        <v>42509</v>
      </c>
      <c r="B1647" s="9" t="s">
        <v>27</v>
      </c>
      <c r="C1647" s="9">
        <v>5000</v>
      </c>
      <c r="D1647" s="9" t="s">
        <v>11</v>
      </c>
      <c r="E1647" s="10">
        <v>103.7</v>
      </c>
      <c r="F1647" s="10">
        <v>104.2</v>
      </c>
      <c r="G1647" s="10">
        <v>0</v>
      </c>
      <c r="H1647" s="20">
        <f t="shared" ref="H1647:H1649" si="1387">IF(D1647="LONG",(F1647-E1647)*C1647,(E1647-F1647)*C1647)</f>
        <v>2500</v>
      </c>
      <c r="I1647" s="20">
        <v>0</v>
      </c>
      <c r="J1647" s="12">
        <f t="shared" ref="J1647:J1649" si="1388">(H1647+I1647)</f>
        <v>2500</v>
      </c>
    </row>
    <row r="1648" spans="1:10" x14ac:dyDescent="0.25">
      <c r="A1648" s="16">
        <v>42509</v>
      </c>
      <c r="B1648" s="9" t="s">
        <v>24</v>
      </c>
      <c r="C1648" s="9">
        <v>1000</v>
      </c>
      <c r="D1648" s="9" t="s">
        <v>11</v>
      </c>
      <c r="E1648" s="10">
        <v>308.25</v>
      </c>
      <c r="F1648" s="10">
        <v>310.25</v>
      </c>
      <c r="G1648" s="10">
        <v>0</v>
      </c>
      <c r="H1648" s="20">
        <f t="shared" si="1387"/>
        <v>2000</v>
      </c>
      <c r="I1648" s="20">
        <v>0</v>
      </c>
      <c r="J1648" s="12">
        <f t="shared" si="1388"/>
        <v>2000</v>
      </c>
    </row>
    <row r="1649" spans="1:10" x14ac:dyDescent="0.25">
      <c r="A1649" s="16">
        <v>42509</v>
      </c>
      <c r="B1649" s="9" t="s">
        <v>10</v>
      </c>
      <c r="C1649" s="9">
        <v>100</v>
      </c>
      <c r="D1649" s="9" t="s">
        <v>11</v>
      </c>
      <c r="E1649" s="10">
        <v>3223</v>
      </c>
      <c r="F1649" s="10">
        <v>3250</v>
      </c>
      <c r="G1649" s="10">
        <v>0</v>
      </c>
      <c r="H1649" s="20">
        <f t="shared" si="1387"/>
        <v>2700</v>
      </c>
      <c r="I1649" s="20">
        <v>0</v>
      </c>
      <c r="J1649" s="12">
        <f t="shared" si="1388"/>
        <v>2700</v>
      </c>
    </row>
    <row r="1650" spans="1:10" x14ac:dyDescent="0.25">
      <c r="A1650" s="16">
        <v>42508</v>
      </c>
      <c r="B1650" s="9" t="s">
        <v>14</v>
      </c>
      <c r="C1650" s="9">
        <v>100</v>
      </c>
      <c r="D1650" s="9" t="s">
        <v>15</v>
      </c>
      <c r="E1650" s="10">
        <v>30050</v>
      </c>
      <c r="F1650" s="10">
        <v>30000</v>
      </c>
      <c r="G1650" s="10">
        <v>29940</v>
      </c>
      <c r="H1650" s="18">
        <f t="shared" ref="H1650" si="1389">(E1650-F1650)*C1650</f>
        <v>5000</v>
      </c>
      <c r="I1650" s="20">
        <f>(F1650-G1650)*C1650</f>
        <v>6000</v>
      </c>
      <c r="J1650" s="14">
        <f t="shared" ref="J1650" si="1390">+I1650+H1650</f>
        <v>11000</v>
      </c>
    </row>
    <row r="1651" spans="1:10" x14ac:dyDescent="0.25">
      <c r="A1651" s="16">
        <v>42508</v>
      </c>
      <c r="B1651" s="9" t="s">
        <v>25</v>
      </c>
      <c r="C1651" s="9">
        <v>5000</v>
      </c>
      <c r="D1651" s="9" t="s">
        <v>11</v>
      </c>
      <c r="E1651" s="10">
        <v>125.45</v>
      </c>
      <c r="F1651" s="10">
        <v>125.95</v>
      </c>
      <c r="G1651" s="10">
        <v>0</v>
      </c>
      <c r="H1651" s="20">
        <f t="shared" ref="H1651:H1652" si="1391">IF(D1651="LONG",(F1651-E1651)*C1651,(E1651-F1651)*C1651)</f>
        <v>2500</v>
      </c>
      <c r="I1651" s="20">
        <v>0</v>
      </c>
      <c r="J1651" s="12">
        <f t="shared" ref="J1651:J1652" si="1392">(H1651+I1651)</f>
        <v>2500</v>
      </c>
    </row>
    <row r="1652" spans="1:10" x14ac:dyDescent="0.25">
      <c r="A1652" s="16">
        <v>42508</v>
      </c>
      <c r="B1652" s="9" t="s">
        <v>10</v>
      </c>
      <c r="C1652" s="9">
        <v>100</v>
      </c>
      <c r="D1652" s="9" t="s">
        <v>11</v>
      </c>
      <c r="E1652" s="10">
        <v>3225</v>
      </c>
      <c r="F1652" s="10">
        <v>3245</v>
      </c>
      <c r="G1652" s="10">
        <v>0</v>
      </c>
      <c r="H1652" s="20">
        <f t="shared" si="1391"/>
        <v>2000</v>
      </c>
      <c r="I1652" s="20">
        <v>0</v>
      </c>
      <c r="J1652" s="12">
        <f t="shared" si="1392"/>
        <v>2000</v>
      </c>
    </row>
    <row r="1653" spans="1:10" x14ac:dyDescent="0.25">
      <c r="A1653" s="16">
        <v>42507</v>
      </c>
      <c r="B1653" s="9" t="s">
        <v>14</v>
      </c>
      <c r="C1653" s="9">
        <v>100</v>
      </c>
      <c r="D1653" s="9" t="s">
        <v>15</v>
      </c>
      <c r="E1653" s="10">
        <v>29950</v>
      </c>
      <c r="F1653" s="10">
        <v>29900</v>
      </c>
      <c r="G1653" s="10">
        <v>29855</v>
      </c>
      <c r="H1653" s="18">
        <f t="shared" ref="H1653" si="1393">(E1653-F1653)*C1653</f>
        <v>5000</v>
      </c>
      <c r="I1653" s="20">
        <f>(F1653-G1653)*C1653</f>
        <v>4500</v>
      </c>
      <c r="J1653" s="14">
        <f t="shared" ref="J1653" si="1394">+I1653+H1653</f>
        <v>9500</v>
      </c>
    </row>
    <row r="1654" spans="1:10" x14ac:dyDescent="0.25">
      <c r="A1654" s="16">
        <v>42507</v>
      </c>
      <c r="B1654" s="9" t="s">
        <v>17</v>
      </c>
      <c r="C1654" s="9">
        <v>5000</v>
      </c>
      <c r="D1654" s="9" t="s">
        <v>11</v>
      </c>
      <c r="E1654" s="10">
        <v>116.9</v>
      </c>
      <c r="F1654" s="10">
        <v>116.3</v>
      </c>
      <c r="G1654" s="10">
        <v>0</v>
      </c>
      <c r="H1654" s="20">
        <f t="shared" ref="H1654:H1656" si="1395">IF(D1654="LONG",(F1654-E1654)*C1654,(E1654-F1654)*C1654)</f>
        <v>-3000.0000000000427</v>
      </c>
      <c r="I1654" s="20">
        <v>0</v>
      </c>
      <c r="J1654" s="12">
        <f t="shared" ref="J1654:J1656" si="1396">(H1654+I1654)</f>
        <v>-3000.0000000000427</v>
      </c>
    </row>
    <row r="1655" spans="1:10" x14ac:dyDescent="0.25">
      <c r="A1655" s="16">
        <v>42507</v>
      </c>
      <c r="B1655" s="9" t="s">
        <v>10</v>
      </c>
      <c r="C1655" s="9">
        <v>100</v>
      </c>
      <c r="D1655" s="9" t="s">
        <v>11</v>
      </c>
      <c r="E1655" s="10">
        <v>3188</v>
      </c>
      <c r="F1655" s="10">
        <v>3210</v>
      </c>
      <c r="G1655" s="10">
        <v>3240</v>
      </c>
      <c r="H1655" s="20">
        <f t="shared" si="1395"/>
        <v>2200</v>
      </c>
      <c r="I1655" s="20">
        <f t="shared" ref="I1655:I1656" si="1397">(G1655-F1655)*C1655</f>
        <v>3000</v>
      </c>
      <c r="J1655" s="12">
        <f t="shared" si="1396"/>
        <v>5200</v>
      </c>
    </row>
    <row r="1656" spans="1:10" x14ac:dyDescent="0.25">
      <c r="A1656" s="16">
        <v>42506</v>
      </c>
      <c r="B1656" s="9" t="s">
        <v>10</v>
      </c>
      <c r="C1656" s="9">
        <v>100</v>
      </c>
      <c r="D1656" s="9" t="s">
        <v>11</v>
      </c>
      <c r="E1656" s="10">
        <v>3130</v>
      </c>
      <c r="F1656" s="10">
        <v>3150</v>
      </c>
      <c r="G1656" s="10">
        <v>3165</v>
      </c>
      <c r="H1656" s="20">
        <f t="shared" si="1395"/>
        <v>2000</v>
      </c>
      <c r="I1656" s="20">
        <f t="shared" si="1397"/>
        <v>1500</v>
      </c>
      <c r="J1656" s="12">
        <f t="shared" si="1396"/>
        <v>3500</v>
      </c>
    </row>
    <row r="1657" spans="1:10" x14ac:dyDescent="0.25">
      <c r="A1657" s="16">
        <v>42506</v>
      </c>
      <c r="B1657" s="9" t="s">
        <v>14</v>
      </c>
      <c r="C1657" s="9">
        <v>100</v>
      </c>
      <c r="D1657" s="9" t="s">
        <v>15</v>
      </c>
      <c r="E1657" s="10">
        <v>30129</v>
      </c>
      <c r="F1657" s="10">
        <v>30189</v>
      </c>
      <c r="G1657" s="10">
        <v>0</v>
      </c>
      <c r="H1657" s="18">
        <f t="shared" ref="H1657" si="1398">(E1657-F1657)*C1657</f>
        <v>-6000</v>
      </c>
      <c r="I1657" s="20">
        <v>0</v>
      </c>
      <c r="J1657" s="14">
        <f t="shared" ref="J1657" si="1399">+I1657+H1657</f>
        <v>-6000</v>
      </c>
    </row>
    <row r="1658" spans="1:10" x14ac:dyDescent="0.25">
      <c r="A1658" s="16">
        <v>42506</v>
      </c>
      <c r="B1658" s="9" t="s">
        <v>25</v>
      </c>
      <c r="C1658" s="9">
        <v>5000</v>
      </c>
      <c r="D1658" s="9" t="s">
        <v>11</v>
      </c>
      <c r="E1658" s="10">
        <v>126.15</v>
      </c>
      <c r="F1658" s="10">
        <v>125.65</v>
      </c>
      <c r="G1658" s="10">
        <v>0</v>
      </c>
      <c r="H1658" s="20">
        <f t="shared" ref="H1658:H1659" si="1400">IF(D1658="LONG",(F1658-E1658)*C1658,(E1658-F1658)*C1658)</f>
        <v>-2500</v>
      </c>
      <c r="I1658" s="20">
        <v>0</v>
      </c>
      <c r="J1658" s="12">
        <f t="shared" ref="J1658:J1659" si="1401">(H1658+I1658)</f>
        <v>-2500</v>
      </c>
    </row>
    <row r="1659" spans="1:10" x14ac:dyDescent="0.25">
      <c r="A1659" s="16">
        <v>42503</v>
      </c>
      <c r="B1659" s="9" t="s">
        <v>14</v>
      </c>
      <c r="C1659" s="9">
        <v>100</v>
      </c>
      <c r="D1659" s="9" t="s">
        <v>11</v>
      </c>
      <c r="E1659" s="10">
        <v>29910</v>
      </c>
      <c r="F1659" s="10">
        <v>29970</v>
      </c>
      <c r="G1659" s="10">
        <v>30000</v>
      </c>
      <c r="H1659" s="20">
        <f t="shared" si="1400"/>
        <v>6000</v>
      </c>
      <c r="I1659" s="20">
        <f t="shared" ref="I1659" si="1402">(G1659-F1659)*C1659</f>
        <v>3000</v>
      </c>
      <c r="J1659" s="12">
        <f t="shared" si="1401"/>
        <v>9000</v>
      </c>
    </row>
    <row r="1660" spans="1:10" x14ac:dyDescent="0.25">
      <c r="A1660" s="16">
        <v>42503</v>
      </c>
      <c r="B1660" s="9" t="s">
        <v>23</v>
      </c>
      <c r="C1660" s="9">
        <v>30</v>
      </c>
      <c r="D1660" s="9" t="s">
        <v>15</v>
      </c>
      <c r="E1660" s="10">
        <v>40875</v>
      </c>
      <c r="F1660" s="10">
        <v>40725</v>
      </c>
      <c r="G1660" s="10">
        <v>40525</v>
      </c>
      <c r="H1660" s="18">
        <f t="shared" ref="H1660:H1661" si="1403">(E1660-F1660)*C1660</f>
        <v>4500</v>
      </c>
      <c r="I1660" s="20">
        <f t="shared" ref="I1660" si="1404">(F1660-G1660)*C1660</f>
        <v>6000</v>
      </c>
      <c r="J1660" s="14">
        <f t="shared" ref="J1660:J1661" si="1405">+I1660+H1660</f>
        <v>10500</v>
      </c>
    </row>
    <row r="1661" spans="1:10" x14ac:dyDescent="0.25">
      <c r="A1661" s="16">
        <v>42503</v>
      </c>
      <c r="B1661" s="9" t="s">
        <v>10</v>
      </c>
      <c r="C1661" s="9">
        <v>100</v>
      </c>
      <c r="D1661" s="9" t="s">
        <v>15</v>
      </c>
      <c r="E1661" s="10">
        <v>3085</v>
      </c>
      <c r="F1661" s="10">
        <v>3065</v>
      </c>
      <c r="G1661" s="10">
        <v>0</v>
      </c>
      <c r="H1661" s="18">
        <f t="shared" si="1403"/>
        <v>2000</v>
      </c>
      <c r="I1661" s="20">
        <v>0</v>
      </c>
      <c r="J1661" s="14">
        <f t="shared" si="1405"/>
        <v>2000</v>
      </c>
    </row>
    <row r="1662" spans="1:10" x14ac:dyDescent="0.25">
      <c r="A1662" s="16">
        <v>42503</v>
      </c>
      <c r="B1662" s="9" t="s">
        <v>17</v>
      </c>
      <c r="C1662" s="9">
        <v>5000</v>
      </c>
      <c r="D1662" s="9" t="s">
        <v>11</v>
      </c>
      <c r="E1662" s="10">
        <v>114.75</v>
      </c>
      <c r="F1662" s="10">
        <v>115.25</v>
      </c>
      <c r="G1662" s="10">
        <v>0</v>
      </c>
      <c r="H1662" s="20">
        <f t="shared" ref="H1662" si="1406">IF(D1662="LONG",(F1662-E1662)*C1662,(E1662-F1662)*C1662)</f>
        <v>2500</v>
      </c>
      <c r="I1662" s="20">
        <v>0</v>
      </c>
      <c r="J1662" s="12">
        <f t="shared" ref="J1662" si="1407">(H1662+I1662)</f>
        <v>2500</v>
      </c>
    </row>
    <row r="1663" spans="1:10" x14ac:dyDescent="0.25">
      <c r="A1663" s="16">
        <v>42502</v>
      </c>
      <c r="B1663" s="9" t="s">
        <v>14</v>
      </c>
      <c r="C1663" s="9">
        <v>100</v>
      </c>
      <c r="D1663" s="9" t="s">
        <v>15</v>
      </c>
      <c r="E1663" s="10">
        <v>29870</v>
      </c>
      <c r="F1663" s="10">
        <v>29820</v>
      </c>
      <c r="G1663" s="10">
        <v>29760</v>
      </c>
      <c r="H1663" s="18">
        <f t="shared" ref="H1663" si="1408">(E1663-F1663)*C1663</f>
        <v>5000</v>
      </c>
      <c r="I1663" s="20">
        <f>(F1663-G1663)*C1663</f>
        <v>6000</v>
      </c>
      <c r="J1663" s="14">
        <f t="shared" ref="J1663" si="1409">+I1663+H1663</f>
        <v>11000</v>
      </c>
    </row>
    <row r="1664" spans="1:10" x14ac:dyDescent="0.25">
      <c r="A1664" s="16">
        <v>42502</v>
      </c>
      <c r="B1664" s="9" t="s">
        <v>23</v>
      </c>
      <c r="C1664" s="9">
        <v>30</v>
      </c>
      <c r="D1664" s="9" t="s">
        <v>11</v>
      </c>
      <c r="E1664" s="10">
        <v>41175</v>
      </c>
      <c r="F1664" s="10">
        <v>41325</v>
      </c>
      <c r="G1664" s="10">
        <v>0</v>
      </c>
      <c r="H1664" s="20">
        <f t="shared" ref="H1664" si="1410">IF(D1664="LONG",(F1664-E1664)*C1664,(E1664-F1664)*C1664)</f>
        <v>4500</v>
      </c>
      <c r="I1664" s="20">
        <v>0</v>
      </c>
      <c r="J1664" s="12">
        <f t="shared" ref="J1664" si="1411">(H1664+I1664)</f>
        <v>4500</v>
      </c>
    </row>
    <row r="1665" spans="1:10" x14ac:dyDescent="0.25">
      <c r="A1665" s="16">
        <v>42502</v>
      </c>
      <c r="B1665" s="9" t="s">
        <v>10</v>
      </c>
      <c r="C1665" s="9">
        <v>100</v>
      </c>
      <c r="D1665" s="9" t="s">
        <v>15</v>
      </c>
      <c r="E1665" s="10">
        <v>3108</v>
      </c>
      <c r="F1665" s="10">
        <v>3080</v>
      </c>
      <c r="G1665" s="10">
        <v>0</v>
      </c>
      <c r="H1665" s="18">
        <f t="shared" ref="H1665" si="1412">(E1665-F1665)*C1665</f>
        <v>2800</v>
      </c>
      <c r="I1665" s="20">
        <v>0</v>
      </c>
      <c r="J1665" s="14">
        <f t="shared" ref="J1665" si="1413">+I1665+H1665</f>
        <v>2800</v>
      </c>
    </row>
    <row r="1666" spans="1:10" x14ac:dyDescent="0.25">
      <c r="A1666" s="16">
        <v>42502</v>
      </c>
      <c r="B1666" s="9" t="s">
        <v>24</v>
      </c>
      <c r="C1666" s="9">
        <v>1000</v>
      </c>
      <c r="D1666" s="9" t="s">
        <v>11</v>
      </c>
      <c r="E1666" s="10">
        <v>315</v>
      </c>
      <c r="F1666" s="10">
        <v>317</v>
      </c>
      <c r="G1666" s="10">
        <v>0</v>
      </c>
      <c r="H1666" s="20">
        <f t="shared" ref="H1666:H1668" si="1414">IF(D1666="LONG",(F1666-E1666)*C1666,(E1666-F1666)*C1666)</f>
        <v>2000</v>
      </c>
      <c r="I1666" s="20">
        <v>0</v>
      </c>
      <c r="J1666" s="12">
        <f t="shared" ref="J1666:J1668" si="1415">(H1666+I1666)</f>
        <v>2000</v>
      </c>
    </row>
    <row r="1667" spans="1:10" x14ac:dyDescent="0.25">
      <c r="A1667" s="16">
        <v>42502</v>
      </c>
      <c r="B1667" s="9" t="s">
        <v>17</v>
      </c>
      <c r="C1667" s="9">
        <v>5000</v>
      </c>
      <c r="D1667" s="9" t="s">
        <v>11</v>
      </c>
      <c r="E1667" s="10">
        <v>118.15</v>
      </c>
      <c r="F1667" s="10">
        <v>117.55</v>
      </c>
      <c r="G1667" s="10">
        <v>0</v>
      </c>
      <c r="H1667" s="20">
        <f t="shared" si="1414"/>
        <v>-3000.0000000000427</v>
      </c>
      <c r="I1667" s="20">
        <v>0</v>
      </c>
      <c r="J1667" s="12">
        <f t="shared" si="1415"/>
        <v>-3000.0000000000427</v>
      </c>
    </row>
    <row r="1668" spans="1:10" x14ac:dyDescent="0.25">
      <c r="A1668" s="16">
        <v>42501</v>
      </c>
      <c r="B1668" s="9" t="s">
        <v>14</v>
      </c>
      <c r="C1668" s="9">
        <v>100</v>
      </c>
      <c r="D1668" s="9" t="s">
        <v>11</v>
      </c>
      <c r="E1668" s="10">
        <v>30000</v>
      </c>
      <c r="F1668" s="10">
        <v>30050</v>
      </c>
      <c r="G1668" s="10">
        <v>0</v>
      </c>
      <c r="H1668" s="20">
        <f t="shared" si="1414"/>
        <v>5000</v>
      </c>
      <c r="I1668" s="20">
        <v>0</v>
      </c>
      <c r="J1668" s="12">
        <f t="shared" si="1415"/>
        <v>5000</v>
      </c>
    </row>
    <row r="1669" spans="1:10" x14ac:dyDescent="0.25">
      <c r="A1669" s="16">
        <v>42501</v>
      </c>
      <c r="B1669" s="9" t="s">
        <v>14</v>
      </c>
      <c r="C1669" s="9">
        <v>100</v>
      </c>
      <c r="D1669" s="9" t="s">
        <v>15</v>
      </c>
      <c r="E1669" s="10">
        <v>29980</v>
      </c>
      <c r="F1669" s="10">
        <v>29940</v>
      </c>
      <c r="G1669" s="10">
        <v>0</v>
      </c>
      <c r="H1669" s="18">
        <f t="shared" ref="H1669:H1670" si="1416">(E1669-F1669)*C1669</f>
        <v>4000</v>
      </c>
      <c r="I1669" s="20">
        <v>0</v>
      </c>
      <c r="J1669" s="14">
        <f t="shared" ref="J1669:J1670" si="1417">+I1669+H1669</f>
        <v>4000</v>
      </c>
    </row>
    <row r="1670" spans="1:10" x14ac:dyDescent="0.25">
      <c r="A1670" s="16">
        <v>42501</v>
      </c>
      <c r="B1670" s="9" t="s">
        <v>25</v>
      </c>
      <c r="C1670" s="9">
        <v>5000</v>
      </c>
      <c r="D1670" s="9" t="s">
        <v>15</v>
      </c>
      <c r="E1670" s="10">
        <v>126.25</v>
      </c>
      <c r="F1670" s="10">
        <v>125.8</v>
      </c>
      <c r="G1670" s="10">
        <v>0</v>
      </c>
      <c r="H1670" s="18">
        <f t="shared" si="1416"/>
        <v>2250.0000000000141</v>
      </c>
      <c r="I1670" s="20">
        <v>0</v>
      </c>
      <c r="J1670" s="14">
        <f t="shared" si="1417"/>
        <v>2250.0000000000141</v>
      </c>
    </row>
    <row r="1671" spans="1:10" x14ac:dyDescent="0.25">
      <c r="A1671" s="16">
        <v>42501</v>
      </c>
      <c r="B1671" s="9" t="s">
        <v>10</v>
      </c>
      <c r="C1671" s="9">
        <v>100</v>
      </c>
      <c r="D1671" s="9" t="s">
        <v>11</v>
      </c>
      <c r="E1671" s="10">
        <v>2950</v>
      </c>
      <c r="F1671" s="10">
        <v>2970</v>
      </c>
      <c r="G1671" s="10">
        <v>2998</v>
      </c>
      <c r="H1671" s="20">
        <f t="shared" ref="H1671" si="1418">IF(D1671="LONG",(F1671-E1671)*C1671,(E1671-F1671)*C1671)</f>
        <v>2000</v>
      </c>
      <c r="I1671" s="20">
        <f t="shared" ref="I1671" si="1419">(G1671-F1671)*C1671</f>
        <v>2800</v>
      </c>
      <c r="J1671" s="12">
        <f t="shared" ref="J1671" si="1420">(H1671+I1671)</f>
        <v>4800</v>
      </c>
    </row>
    <row r="1672" spans="1:10" x14ac:dyDescent="0.25">
      <c r="A1672" s="16">
        <v>42501</v>
      </c>
      <c r="B1672" s="9" t="s">
        <v>25</v>
      </c>
      <c r="C1672" s="9">
        <v>5000</v>
      </c>
      <c r="D1672" s="9" t="s">
        <v>15</v>
      </c>
      <c r="E1672" s="10">
        <v>124.75</v>
      </c>
      <c r="F1672" s="10">
        <v>125.35</v>
      </c>
      <c r="G1672" s="10">
        <v>0</v>
      </c>
      <c r="H1672" s="18">
        <f t="shared" ref="H1672:H1673" si="1421">(E1672-F1672)*C1672</f>
        <v>-2999.9999999999718</v>
      </c>
      <c r="I1672" s="20">
        <v>0</v>
      </c>
      <c r="J1672" s="14">
        <f t="shared" ref="J1672:J1673" si="1422">+I1672+H1672</f>
        <v>-2999.9999999999718</v>
      </c>
    </row>
    <row r="1673" spans="1:10" x14ac:dyDescent="0.25">
      <c r="A1673" s="16">
        <v>42500</v>
      </c>
      <c r="B1673" s="9" t="s">
        <v>14</v>
      </c>
      <c r="C1673" s="9">
        <v>100</v>
      </c>
      <c r="D1673" s="9" t="s">
        <v>15</v>
      </c>
      <c r="E1673" s="10">
        <v>29819</v>
      </c>
      <c r="F1673" s="10">
        <v>29769</v>
      </c>
      <c r="G1673" s="10">
        <v>0</v>
      </c>
      <c r="H1673" s="18">
        <f t="shared" si="1421"/>
        <v>5000</v>
      </c>
      <c r="I1673" s="20">
        <v>0</v>
      </c>
      <c r="J1673" s="14">
        <f t="shared" si="1422"/>
        <v>5000</v>
      </c>
    </row>
    <row r="1674" spans="1:10" x14ac:dyDescent="0.25">
      <c r="A1674" s="16">
        <v>42500</v>
      </c>
      <c r="B1674" s="9" t="s">
        <v>12</v>
      </c>
      <c r="C1674" s="9">
        <v>5000</v>
      </c>
      <c r="D1674" s="9" t="s">
        <v>11</v>
      </c>
      <c r="E1674" s="10">
        <v>123.25</v>
      </c>
      <c r="F1674" s="10">
        <v>123.75</v>
      </c>
      <c r="G1674" s="10">
        <v>0</v>
      </c>
      <c r="H1674" s="20">
        <f t="shared" ref="H1674:H1682" si="1423">IF(D1674="LONG",(F1674-E1674)*C1674,(E1674-F1674)*C1674)</f>
        <v>2500</v>
      </c>
      <c r="I1674" s="20">
        <v>0</v>
      </c>
      <c r="J1674" s="12">
        <f t="shared" ref="J1674:J1682" si="1424">(H1674+I1674)</f>
        <v>2500</v>
      </c>
    </row>
    <row r="1675" spans="1:10" x14ac:dyDescent="0.25">
      <c r="A1675" s="16">
        <v>42500</v>
      </c>
      <c r="B1675" s="9" t="s">
        <v>22</v>
      </c>
      <c r="C1675" s="9">
        <v>30</v>
      </c>
      <c r="D1675" s="9" t="s">
        <v>11</v>
      </c>
      <c r="E1675" s="10">
        <v>40825</v>
      </c>
      <c r="F1675" s="10">
        <v>40975</v>
      </c>
      <c r="G1675" s="10">
        <v>0</v>
      </c>
      <c r="H1675" s="20">
        <f t="shared" si="1423"/>
        <v>4500</v>
      </c>
      <c r="I1675" s="20">
        <v>0</v>
      </c>
      <c r="J1675" s="12">
        <f t="shared" si="1424"/>
        <v>4500</v>
      </c>
    </row>
    <row r="1676" spans="1:10" x14ac:dyDescent="0.25">
      <c r="A1676" s="16">
        <v>42500</v>
      </c>
      <c r="B1676" s="9" t="s">
        <v>17</v>
      </c>
      <c r="C1676" s="9">
        <v>5000</v>
      </c>
      <c r="D1676" s="9" t="s">
        <v>11</v>
      </c>
      <c r="E1676" s="10">
        <v>116.5</v>
      </c>
      <c r="F1676" s="10">
        <v>115.9</v>
      </c>
      <c r="G1676" s="10">
        <v>0</v>
      </c>
      <c r="H1676" s="20">
        <f t="shared" si="1423"/>
        <v>-2999.9999999999718</v>
      </c>
      <c r="I1676" s="20">
        <v>0</v>
      </c>
      <c r="J1676" s="12">
        <f t="shared" si="1424"/>
        <v>-2999.9999999999718</v>
      </c>
    </row>
    <row r="1677" spans="1:10" x14ac:dyDescent="0.25">
      <c r="A1677" s="16">
        <v>42500</v>
      </c>
      <c r="B1677" s="9" t="s">
        <v>10</v>
      </c>
      <c r="C1677" s="9">
        <v>100</v>
      </c>
      <c r="D1677" s="9" t="s">
        <v>11</v>
      </c>
      <c r="E1677" s="10">
        <v>2930</v>
      </c>
      <c r="F1677" s="10">
        <v>2905</v>
      </c>
      <c r="G1677" s="10">
        <v>0</v>
      </c>
      <c r="H1677" s="20">
        <f t="shared" si="1423"/>
        <v>-2500</v>
      </c>
      <c r="I1677" s="20">
        <v>0</v>
      </c>
      <c r="J1677" s="12">
        <f t="shared" si="1424"/>
        <v>-2500</v>
      </c>
    </row>
    <row r="1678" spans="1:10" x14ac:dyDescent="0.25">
      <c r="A1678" s="16">
        <v>42500</v>
      </c>
      <c r="B1678" s="9" t="s">
        <v>14</v>
      </c>
      <c r="C1678" s="9">
        <v>100</v>
      </c>
      <c r="D1678" s="9" t="s">
        <v>11</v>
      </c>
      <c r="E1678" s="10">
        <v>29790</v>
      </c>
      <c r="F1678" s="10">
        <v>29730</v>
      </c>
      <c r="G1678" s="10">
        <v>0</v>
      </c>
      <c r="H1678" s="20">
        <f t="shared" si="1423"/>
        <v>-6000</v>
      </c>
      <c r="I1678" s="20">
        <v>0</v>
      </c>
      <c r="J1678" s="12">
        <f t="shared" si="1424"/>
        <v>-6000</v>
      </c>
    </row>
    <row r="1679" spans="1:10" x14ac:dyDescent="0.25">
      <c r="A1679" s="16">
        <v>42499</v>
      </c>
      <c r="B1679" s="9" t="s">
        <v>14</v>
      </c>
      <c r="C1679" s="9">
        <v>100</v>
      </c>
      <c r="D1679" s="9" t="s">
        <v>11</v>
      </c>
      <c r="E1679" s="10">
        <v>29970</v>
      </c>
      <c r="F1679" s="10">
        <v>29910</v>
      </c>
      <c r="G1679" s="10">
        <v>0</v>
      </c>
      <c r="H1679" s="20">
        <f t="shared" si="1423"/>
        <v>-6000</v>
      </c>
      <c r="I1679" s="20">
        <v>0</v>
      </c>
      <c r="J1679" s="12">
        <f t="shared" si="1424"/>
        <v>-6000</v>
      </c>
    </row>
    <row r="1680" spans="1:10" x14ac:dyDescent="0.25">
      <c r="A1680" s="16">
        <v>42499</v>
      </c>
      <c r="B1680" s="9" t="s">
        <v>22</v>
      </c>
      <c r="C1680" s="9">
        <v>30</v>
      </c>
      <c r="D1680" s="9" t="s">
        <v>11</v>
      </c>
      <c r="E1680" s="10">
        <v>41275</v>
      </c>
      <c r="F1680" s="10">
        <v>41075</v>
      </c>
      <c r="G1680" s="10">
        <v>0</v>
      </c>
      <c r="H1680" s="20">
        <f t="shared" si="1423"/>
        <v>-6000</v>
      </c>
      <c r="I1680" s="20">
        <v>0</v>
      </c>
      <c r="J1680" s="12">
        <f t="shared" si="1424"/>
        <v>-6000</v>
      </c>
    </row>
    <row r="1681" spans="1:10" x14ac:dyDescent="0.25">
      <c r="A1681" s="16">
        <v>42499</v>
      </c>
      <c r="B1681" s="9" t="s">
        <v>24</v>
      </c>
      <c r="C1681" s="9">
        <v>1000</v>
      </c>
      <c r="D1681" s="9" t="s">
        <v>11</v>
      </c>
      <c r="E1681" s="10">
        <v>314.5</v>
      </c>
      <c r="F1681" s="10">
        <v>315.75</v>
      </c>
      <c r="G1681" s="10">
        <v>0</v>
      </c>
      <c r="H1681" s="20">
        <f t="shared" si="1423"/>
        <v>1250</v>
      </c>
      <c r="I1681" s="20">
        <v>0</v>
      </c>
      <c r="J1681" s="12">
        <f t="shared" si="1424"/>
        <v>1250</v>
      </c>
    </row>
    <row r="1682" spans="1:10" x14ac:dyDescent="0.25">
      <c r="A1682" s="16">
        <v>42499</v>
      </c>
      <c r="B1682" s="9" t="s">
        <v>10</v>
      </c>
      <c r="C1682" s="9">
        <v>100</v>
      </c>
      <c r="D1682" s="9" t="s">
        <v>11</v>
      </c>
      <c r="E1682" s="10">
        <v>3020</v>
      </c>
      <c r="F1682" s="10">
        <v>3040</v>
      </c>
      <c r="G1682" s="10">
        <v>0</v>
      </c>
      <c r="H1682" s="20">
        <f t="shared" si="1423"/>
        <v>2000</v>
      </c>
      <c r="I1682" s="20">
        <v>0</v>
      </c>
      <c r="J1682" s="12">
        <f t="shared" si="1424"/>
        <v>2000</v>
      </c>
    </row>
    <row r="1683" spans="1:10" x14ac:dyDescent="0.25">
      <c r="A1683" s="16">
        <v>42499</v>
      </c>
      <c r="B1683" s="9" t="s">
        <v>23</v>
      </c>
      <c r="C1683" s="9">
        <v>30</v>
      </c>
      <c r="D1683" s="9" t="s">
        <v>15</v>
      </c>
      <c r="E1683" s="10">
        <v>41380</v>
      </c>
      <c r="F1683" s="10">
        <v>41270</v>
      </c>
      <c r="G1683" s="10">
        <v>0</v>
      </c>
      <c r="H1683" s="18">
        <f t="shared" ref="H1683" si="1425">(E1683-F1683)*C1683</f>
        <v>3300</v>
      </c>
      <c r="I1683" s="20">
        <v>0</v>
      </c>
      <c r="J1683" s="14">
        <f t="shared" ref="J1683" si="1426">+I1683+H1683</f>
        <v>3300</v>
      </c>
    </row>
    <row r="1684" spans="1:10" x14ac:dyDescent="0.25">
      <c r="A1684" s="16">
        <v>42499</v>
      </c>
      <c r="B1684" s="9" t="s">
        <v>17</v>
      </c>
      <c r="C1684" s="9">
        <v>5000</v>
      </c>
      <c r="D1684" s="9" t="s">
        <v>11</v>
      </c>
      <c r="E1684" s="10">
        <v>115.25</v>
      </c>
      <c r="F1684" s="10">
        <v>115.75</v>
      </c>
      <c r="G1684" s="10">
        <v>116.25</v>
      </c>
      <c r="H1684" s="20">
        <f t="shared" ref="H1684:H1685" si="1427">IF(D1684="LONG",(F1684-E1684)*C1684,(E1684-F1684)*C1684)</f>
        <v>2500</v>
      </c>
      <c r="I1684" s="20">
        <f t="shared" ref="I1684:I1685" si="1428">(G1684-F1684)*C1684</f>
        <v>2500</v>
      </c>
      <c r="J1684" s="12">
        <f t="shared" ref="J1684:J1685" si="1429">(H1684+I1684)</f>
        <v>5000</v>
      </c>
    </row>
    <row r="1685" spans="1:10" x14ac:dyDescent="0.25">
      <c r="A1685" s="16">
        <v>42496</v>
      </c>
      <c r="B1685" s="9" t="s">
        <v>14</v>
      </c>
      <c r="C1685" s="9">
        <v>100</v>
      </c>
      <c r="D1685" s="9" t="s">
        <v>11</v>
      </c>
      <c r="E1685" s="10">
        <v>30090</v>
      </c>
      <c r="F1685" s="10">
        <v>30140</v>
      </c>
      <c r="G1685" s="10">
        <v>30168</v>
      </c>
      <c r="H1685" s="20">
        <f t="shared" si="1427"/>
        <v>5000</v>
      </c>
      <c r="I1685" s="20">
        <f t="shared" si="1428"/>
        <v>2800</v>
      </c>
      <c r="J1685" s="12">
        <f t="shared" si="1429"/>
        <v>7800</v>
      </c>
    </row>
    <row r="1686" spans="1:10" x14ac:dyDescent="0.25">
      <c r="A1686" s="16">
        <v>42496</v>
      </c>
      <c r="B1686" s="9" t="s">
        <v>14</v>
      </c>
      <c r="C1686" s="9">
        <v>100</v>
      </c>
      <c r="D1686" s="9" t="s">
        <v>15</v>
      </c>
      <c r="E1686" s="10">
        <v>30060</v>
      </c>
      <c r="F1686" s="10">
        <v>30010</v>
      </c>
      <c r="G1686" s="10">
        <v>0</v>
      </c>
      <c r="H1686" s="18">
        <f t="shared" ref="H1686" si="1430">(E1686-F1686)*C1686</f>
        <v>5000</v>
      </c>
      <c r="I1686" s="20">
        <v>0</v>
      </c>
      <c r="J1686" s="14">
        <f t="shared" ref="J1686" si="1431">+I1686+H1686</f>
        <v>5000</v>
      </c>
    </row>
    <row r="1687" spans="1:10" x14ac:dyDescent="0.25">
      <c r="A1687" s="16">
        <v>42496</v>
      </c>
      <c r="B1687" s="9" t="s">
        <v>23</v>
      </c>
      <c r="C1687" s="9">
        <v>30</v>
      </c>
      <c r="D1687" s="9" t="s">
        <v>11</v>
      </c>
      <c r="E1687" s="10">
        <v>41340</v>
      </c>
      <c r="F1687" s="10">
        <v>41490</v>
      </c>
      <c r="G1687" s="10">
        <v>41680</v>
      </c>
      <c r="H1687" s="20">
        <f t="shared" ref="H1687" si="1432">IF(D1687="LONG",(F1687-E1687)*C1687,(E1687-F1687)*C1687)</f>
        <v>4500</v>
      </c>
      <c r="I1687" s="20">
        <f t="shared" ref="I1687" si="1433">(G1687-F1687)*C1687</f>
        <v>5700</v>
      </c>
      <c r="J1687" s="12">
        <f t="shared" ref="J1687" si="1434">(H1687+I1687)</f>
        <v>10200</v>
      </c>
    </row>
    <row r="1688" spans="1:10" x14ac:dyDescent="0.25">
      <c r="A1688" s="16">
        <v>42496</v>
      </c>
      <c r="B1688" s="9" t="s">
        <v>23</v>
      </c>
      <c r="C1688" s="9">
        <v>30</v>
      </c>
      <c r="D1688" s="9" t="s">
        <v>15</v>
      </c>
      <c r="E1688" s="10">
        <v>41280</v>
      </c>
      <c r="F1688" s="10">
        <v>41240</v>
      </c>
      <c r="G1688" s="10">
        <v>0</v>
      </c>
      <c r="H1688" s="18">
        <f t="shared" ref="H1688" si="1435">(E1688-F1688)*C1688</f>
        <v>1200</v>
      </c>
      <c r="I1688" s="20">
        <v>0</v>
      </c>
      <c r="J1688" s="14">
        <f t="shared" ref="J1688" si="1436">+I1688+H1688</f>
        <v>1200</v>
      </c>
    </row>
    <row r="1689" spans="1:10" x14ac:dyDescent="0.25">
      <c r="A1689" s="16">
        <v>42496</v>
      </c>
      <c r="B1689" s="9" t="s">
        <v>10</v>
      </c>
      <c r="C1689" s="9">
        <v>100</v>
      </c>
      <c r="D1689" s="9" t="s">
        <v>11</v>
      </c>
      <c r="E1689" s="10">
        <v>2930</v>
      </c>
      <c r="F1689" s="10">
        <v>2950</v>
      </c>
      <c r="G1689" s="10">
        <v>0</v>
      </c>
      <c r="H1689" s="20">
        <f t="shared" ref="H1689:H1690" si="1437">IF(D1689="LONG",(F1689-E1689)*C1689,(E1689-F1689)*C1689)</f>
        <v>2000</v>
      </c>
      <c r="I1689" s="20">
        <v>0</v>
      </c>
      <c r="J1689" s="12">
        <f t="shared" ref="J1689:J1690" si="1438">(H1689+I1689)</f>
        <v>2000</v>
      </c>
    </row>
    <row r="1690" spans="1:10" x14ac:dyDescent="0.25">
      <c r="A1690" s="16">
        <v>42496</v>
      </c>
      <c r="B1690" s="9" t="s">
        <v>12</v>
      </c>
      <c r="C1690" s="9">
        <v>5000</v>
      </c>
      <c r="D1690" s="9" t="s">
        <v>11</v>
      </c>
      <c r="E1690" s="10">
        <v>124.45</v>
      </c>
      <c r="F1690" s="10">
        <v>124.95</v>
      </c>
      <c r="G1690" s="10">
        <v>0</v>
      </c>
      <c r="H1690" s="20">
        <f t="shared" si="1437"/>
        <v>2500</v>
      </c>
      <c r="I1690" s="20">
        <v>0</v>
      </c>
      <c r="J1690" s="12">
        <f t="shared" si="1438"/>
        <v>2500</v>
      </c>
    </row>
    <row r="1691" spans="1:10" x14ac:dyDescent="0.25">
      <c r="A1691" s="16">
        <v>42495</v>
      </c>
      <c r="B1691" s="9" t="s">
        <v>14</v>
      </c>
      <c r="C1691" s="9">
        <v>100</v>
      </c>
      <c r="D1691" s="9" t="s">
        <v>15</v>
      </c>
      <c r="E1691" s="10">
        <v>30125</v>
      </c>
      <c r="F1691" s="10">
        <v>30075</v>
      </c>
      <c r="G1691" s="10">
        <v>0</v>
      </c>
      <c r="H1691" s="18">
        <f t="shared" ref="H1691" si="1439">(E1691-F1691)*C1691</f>
        <v>5000</v>
      </c>
      <c r="I1691" s="20">
        <v>0</v>
      </c>
      <c r="J1691" s="14">
        <f t="shared" ref="J1691" si="1440">+I1691+H1691</f>
        <v>5000</v>
      </c>
    </row>
    <row r="1692" spans="1:10" x14ac:dyDescent="0.25">
      <c r="A1692" s="16">
        <v>42495</v>
      </c>
      <c r="B1692" s="9" t="s">
        <v>14</v>
      </c>
      <c r="C1692" s="9">
        <v>100</v>
      </c>
      <c r="D1692" s="9" t="s">
        <v>11</v>
      </c>
      <c r="E1692" s="10">
        <v>30090</v>
      </c>
      <c r="F1692" s="10">
        <v>30140</v>
      </c>
      <c r="G1692" s="10">
        <v>30168</v>
      </c>
      <c r="H1692" s="20">
        <f t="shared" ref="H1692:H1694" si="1441">IF(D1692="LONG",(F1692-E1692)*C1692,(E1692-F1692)*C1692)</f>
        <v>5000</v>
      </c>
      <c r="I1692" s="20">
        <f t="shared" ref="I1692:I1694" si="1442">(G1692-F1692)*C1692</f>
        <v>2800</v>
      </c>
      <c r="J1692" s="12">
        <f t="shared" ref="J1692:J1694" si="1443">(H1692+I1692)</f>
        <v>7800</v>
      </c>
    </row>
    <row r="1693" spans="1:10" x14ac:dyDescent="0.25">
      <c r="A1693" s="16">
        <v>42495</v>
      </c>
      <c r="B1693" s="9" t="s">
        <v>23</v>
      </c>
      <c r="C1693" s="9">
        <v>30</v>
      </c>
      <c r="D1693" s="9" t="s">
        <v>11</v>
      </c>
      <c r="E1693" s="10">
        <v>41715</v>
      </c>
      <c r="F1693" s="10">
        <v>41815</v>
      </c>
      <c r="G1693" s="10">
        <v>41920</v>
      </c>
      <c r="H1693" s="20">
        <f t="shared" si="1441"/>
        <v>3000</v>
      </c>
      <c r="I1693" s="20">
        <f t="shared" si="1442"/>
        <v>3150</v>
      </c>
      <c r="J1693" s="12">
        <f t="shared" si="1443"/>
        <v>6150</v>
      </c>
    </row>
    <row r="1694" spans="1:10" x14ac:dyDescent="0.25">
      <c r="A1694" s="16">
        <v>42495</v>
      </c>
      <c r="B1694" s="9" t="s">
        <v>23</v>
      </c>
      <c r="C1694" s="9">
        <v>30</v>
      </c>
      <c r="D1694" s="9" t="s">
        <v>11</v>
      </c>
      <c r="E1694" s="10">
        <v>41450</v>
      </c>
      <c r="F1694" s="10">
        <v>41600</v>
      </c>
      <c r="G1694" s="10">
        <v>41790</v>
      </c>
      <c r="H1694" s="20">
        <f t="shared" si="1441"/>
        <v>4500</v>
      </c>
      <c r="I1694" s="20">
        <f t="shared" si="1442"/>
        <v>5700</v>
      </c>
      <c r="J1694" s="12">
        <f t="shared" si="1443"/>
        <v>10200</v>
      </c>
    </row>
    <row r="1695" spans="1:10" x14ac:dyDescent="0.25">
      <c r="A1695" s="16">
        <v>42495</v>
      </c>
      <c r="B1695" s="9" t="s">
        <v>10</v>
      </c>
      <c r="C1695" s="9">
        <v>100</v>
      </c>
      <c r="D1695" s="9" t="s">
        <v>15</v>
      </c>
      <c r="E1695" s="10">
        <v>3017</v>
      </c>
      <c r="F1695" s="10">
        <v>2995</v>
      </c>
      <c r="G1695" s="10">
        <v>0</v>
      </c>
      <c r="H1695" s="18">
        <f t="shared" ref="H1695" si="1444">(E1695-F1695)*C1695</f>
        <v>2200</v>
      </c>
      <c r="I1695" s="20">
        <v>0</v>
      </c>
      <c r="J1695" s="14">
        <f t="shared" ref="J1695" si="1445">+I1695+H1695</f>
        <v>2200</v>
      </c>
    </row>
    <row r="1696" spans="1:10" x14ac:dyDescent="0.25">
      <c r="A1696" s="16">
        <v>42495</v>
      </c>
      <c r="B1696" s="9" t="s">
        <v>17</v>
      </c>
      <c r="C1696" s="9">
        <v>5000</v>
      </c>
      <c r="D1696" s="9" t="s">
        <v>11</v>
      </c>
      <c r="E1696" s="10">
        <v>117.2</v>
      </c>
      <c r="F1696" s="10">
        <v>116.7</v>
      </c>
      <c r="G1696" s="10">
        <v>0</v>
      </c>
      <c r="H1696" s="20">
        <f t="shared" ref="H1696:H1698" si="1446">IF(D1696="LONG",(F1696-E1696)*C1696,(E1696-F1696)*C1696)</f>
        <v>-2500</v>
      </c>
      <c r="I1696" s="20">
        <v>0</v>
      </c>
      <c r="J1696" s="12">
        <f t="shared" ref="J1696:J1698" si="1447">(H1696+I1696)</f>
        <v>-2500</v>
      </c>
    </row>
    <row r="1697" spans="1:10" x14ac:dyDescent="0.25">
      <c r="A1697" s="16">
        <v>42495</v>
      </c>
      <c r="B1697" s="9" t="s">
        <v>17</v>
      </c>
      <c r="C1697" s="9">
        <v>5000</v>
      </c>
      <c r="D1697" s="9" t="s">
        <v>11</v>
      </c>
      <c r="E1697" s="10">
        <v>116.3</v>
      </c>
      <c r="F1697" s="10">
        <v>115.7</v>
      </c>
      <c r="G1697" s="10">
        <v>0</v>
      </c>
      <c r="H1697" s="20">
        <f t="shared" si="1446"/>
        <v>-2999.9999999999718</v>
      </c>
      <c r="I1697" s="20">
        <v>0</v>
      </c>
      <c r="J1697" s="12">
        <f t="shared" si="1447"/>
        <v>-2999.9999999999718</v>
      </c>
    </row>
    <row r="1698" spans="1:10" x14ac:dyDescent="0.25">
      <c r="A1698" s="16">
        <v>42494</v>
      </c>
      <c r="B1698" s="9" t="s">
        <v>14</v>
      </c>
      <c r="C1698" s="9">
        <v>100</v>
      </c>
      <c r="D1698" s="9" t="s">
        <v>11</v>
      </c>
      <c r="E1698" s="10">
        <v>30045</v>
      </c>
      <c r="F1698" s="10">
        <v>30100</v>
      </c>
      <c r="G1698" s="10">
        <v>30150</v>
      </c>
      <c r="H1698" s="20">
        <f t="shared" si="1446"/>
        <v>5500</v>
      </c>
      <c r="I1698" s="20">
        <f t="shared" ref="I1698" si="1448">(G1698-F1698)*C1698</f>
        <v>5000</v>
      </c>
      <c r="J1698" s="12">
        <f t="shared" si="1447"/>
        <v>10500</v>
      </c>
    </row>
    <row r="1699" spans="1:10" x14ac:dyDescent="0.25">
      <c r="A1699" s="16">
        <v>42494</v>
      </c>
      <c r="B1699" s="9" t="s">
        <v>14</v>
      </c>
      <c r="C1699" s="9">
        <v>100</v>
      </c>
      <c r="D1699" s="9" t="s">
        <v>15</v>
      </c>
      <c r="E1699" s="10">
        <v>30090</v>
      </c>
      <c r="F1699" s="10">
        <v>30040</v>
      </c>
      <c r="G1699" s="10">
        <v>0</v>
      </c>
      <c r="H1699" s="18">
        <f t="shared" ref="H1699:H1700" si="1449">(E1699-F1699)*C1699</f>
        <v>5000</v>
      </c>
      <c r="I1699" s="20">
        <v>0</v>
      </c>
      <c r="J1699" s="14">
        <f t="shared" ref="J1699:J1700" si="1450">+I1699+H1699</f>
        <v>5000</v>
      </c>
    </row>
    <row r="1700" spans="1:10" x14ac:dyDescent="0.25">
      <c r="A1700" s="16">
        <v>42494</v>
      </c>
      <c r="B1700" s="9" t="s">
        <v>23</v>
      </c>
      <c r="C1700" s="9">
        <v>30</v>
      </c>
      <c r="D1700" s="9" t="s">
        <v>15</v>
      </c>
      <c r="E1700" s="10">
        <v>41310</v>
      </c>
      <c r="F1700" s="10">
        <v>41160</v>
      </c>
      <c r="G1700" s="10">
        <v>41075</v>
      </c>
      <c r="H1700" s="18">
        <f t="shared" si="1449"/>
        <v>4500</v>
      </c>
      <c r="I1700" s="20">
        <f t="shared" ref="I1700" si="1451">(F1700-G1700)*C1700</f>
        <v>2550</v>
      </c>
      <c r="J1700" s="14">
        <f t="shared" si="1450"/>
        <v>7050</v>
      </c>
    </row>
    <row r="1701" spans="1:10" x14ac:dyDescent="0.25">
      <c r="A1701" s="16">
        <v>42494</v>
      </c>
      <c r="B1701" s="9" t="s">
        <v>12</v>
      </c>
      <c r="C1701" s="9">
        <v>5000</v>
      </c>
      <c r="D1701" s="9" t="s">
        <v>11</v>
      </c>
      <c r="E1701" s="10">
        <v>125.3</v>
      </c>
      <c r="F1701" s="10">
        <v>125.8</v>
      </c>
      <c r="G1701" s="10">
        <v>126.2</v>
      </c>
      <c r="H1701" s="20">
        <f t="shared" ref="H1701" si="1452">IF(D1701="LONG",(F1701-E1701)*C1701,(E1701-F1701)*C1701)</f>
        <v>2500</v>
      </c>
      <c r="I1701" s="20">
        <f t="shared" ref="I1701" si="1453">(G1701-F1701)*C1701</f>
        <v>2000.0000000000284</v>
      </c>
      <c r="J1701" s="12">
        <f t="shared" ref="J1701" si="1454">(H1701+I1701)</f>
        <v>4500.0000000000282</v>
      </c>
    </row>
    <row r="1702" spans="1:10" x14ac:dyDescent="0.25">
      <c r="A1702" s="16">
        <v>42493</v>
      </c>
      <c r="B1702" s="9" t="s">
        <v>23</v>
      </c>
      <c r="C1702" s="9">
        <v>30</v>
      </c>
      <c r="D1702" s="9" t="s">
        <v>15</v>
      </c>
      <c r="E1702" s="10">
        <v>41890</v>
      </c>
      <c r="F1702" s="10">
        <v>41740</v>
      </c>
      <c r="G1702" s="10">
        <v>41540</v>
      </c>
      <c r="H1702" s="18">
        <f t="shared" ref="H1702" si="1455">(E1702-F1702)*C1702</f>
        <v>4500</v>
      </c>
      <c r="I1702" s="20">
        <f>(F1702-G1702)*C1702</f>
        <v>6000</v>
      </c>
      <c r="J1702" s="14">
        <f t="shared" ref="J1702" si="1456">+I1702+H1702</f>
        <v>10500</v>
      </c>
    </row>
    <row r="1703" spans="1:10" x14ac:dyDescent="0.25">
      <c r="A1703" s="16">
        <v>42493</v>
      </c>
      <c r="B1703" s="9" t="s">
        <v>14</v>
      </c>
      <c r="C1703" s="9">
        <v>100</v>
      </c>
      <c r="D1703" s="9" t="s">
        <v>11</v>
      </c>
      <c r="E1703" s="10">
        <v>30360</v>
      </c>
      <c r="F1703" s="10">
        <v>30410</v>
      </c>
      <c r="G1703" s="10">
        <v>0</v>
      </c>
      <c r="H1703" s="20">
        <f t="shared" ref="H1703:H1705" si="1457">IF(D1703="LONG",(F1703-E1703)*C1703,(E1703-F1703)*C1703)</f>
        <v>5000</v>
      </c>
      <c r="I1703" s="20">
        <v>0</v>
      </c>
      <c r="J1703" s="12">
        <f t="shared" ref="J1703:J1705" si="1458">(H1703+I1703)</f>
        <v>5000</v>
      </c>
    </row>
    <row r="1704" spans="1:10" x14ac:dyDescent="0.25">
      <c r="A1704" s="16">
        <v>42493</v>
      </c>
      <c r="B1704" s="9" t="s">
        <v>12</v>
      </c>
      <c r="C1704" s="9">
        <v>5000</v>
      </c>
      <c r="D1704" s="9" t="s">
        <v>11</v>
      </c>
      <c r="E1704" s="10">
        <v>126</v>
      </c>
      <c r="F1704" s="10">
        <v>126.5</v>
      </c>
      <c r="G1704" s="10">
        <v>127</v>
      </c>
      <c r="H1704" s="20">
        <f t="shared" si="1457"/>
        <v>2500</v>
      </c>
      <c r="I1704" s="20">
        <f t="shared" ref="I1704" si="1459">(G1704-F1704)*C1704</f>
        <v>2500</v>
      </c>
      <c r="J1704" s="12">
        <f t="shared" si="1458"/>
        <v>5000</v>
      </c>
    </row>
    <row r="1705" spans="1:10" x14ac:dyDescent="0.25">
      <c r="A1705" s="16">
        <v>42493</v>
      </c>
      <c r="B1705" s="9" t="s">
        <v>17</v>
      </c>
      <c r="C1705" s="9">
        <v>5000</v>
      </c>
      <c r="D1705" s="9" t="s">
        <v>11</v>
      </c>
      <c r="E1705" s="10">
        <v>118.75</v>
      </c>
      <c r="F1705" s="10">
        <v>119.15</v>
      </c>
      <c r="G1705" s="10">
        <v>0</v>
      </c>
      <c r="H1705" s="20">
        <f t="shared" si="1457"/>
        <v>2000.0000000000284</v>
      </c>
      <c r="I1705" s="20">
        <v>0</v>
      </c>
      <c r="J1705" s="12">
        <f t="shared" si="1458"/>
        <v>2000.0000000000284</v>
      </c>
    </row>
    <row r="1706" spans="1:10" x14ac:dyDescent="0.25">
      <c r="A1706" s="16">
        <v>42493</v>
      </c>
      <c r="B1706" s="9" t="s">
        <v>10</v>
      </c>
      <c r="C1706" s="9">
        <v>100</v>
      </c>
      <c r="D1706" s="9" t="s">
        <v>15</v>
      </c>
      <c r="E1706" s="10">
        <v>2965</v>
      </c>
      <c r="F1706" s="10">
        <v>2945</v>
      </c>
      <c r="G1706" s="10">
        <v>0</v>
      </c>
      <c r="H1706" s="18">
        <f t="shared" ref="H1706:H1711" si="1460">(E1706-F1706)*C1706</f>
        <v>2000</v>
      </c>
      <c r="I1706" s="20">
        <v>0</v>
      </c>
      <c r="J1706" s="14">
        <f t="shared" ref="J1706:J1711" si="1461">+I1706+H1706</f>
        <v>2000</v>
      </c>
    </row>
    <row r="1707" spans="1:10" x14ac:dyDescent="0.25">
      <c r="A1707" s="16">
        <v>42492</v>
      </c>
      <c r="B1707" s="9" t="s">
        <v>14</v>
      </c>
      <c r="C1707" s="9">
        <v>100</v>
      </c>
      <c r="D1707" s="9" t="s">
        <v>15</v>
      </c>
      <c r="E1707" s="10">
        <v>30510</v>
      </c>
      <c r="F1707" s="10">
        <v>30460</v>
      </c>
      <c r="G1707" s="10">
        <v>30400</v>
      </c>
      <c r="H1707" s="18">
        <f t="shared" si="1460"/>
        <v>5000</v>
      </c>
      <c r="I1707" s="20">
        <f t="shared" ref="I1707:I1709" si="1462">(F1707-G1707)*C1707</f>
        <v>6000</v>
      </c>
      <c r="J1707" s="14">
        <f t="shared" si="1461"/>
        <v>11000</v>
      </c>
    </row>
    <row r="1708" spans="1:10" x14ac:dyDescent="0.25">
      <c r="A1708" s="16">
        <v>42492</v>
      </c>
      <c r="B1708" s="9" t="s">
        <v>23</v>
      </c>
      <c r="C1708" s="9">
        <v>30</v>
      </c>
      <c r="D1708" s="9" t="s">
        <v>15</v>
      </c>
      <c r="E1708" s="10">
        <v>42350</v>
      </c>
      <c r="F1708" s="10">
        <v>42200</v>
      </c>
      <c r="G1708" s="10">
        <v>0</v>
      </c>
      <c r="H1708" s="18">
        <f t="shared" si="1460"/>
        <v>4500</v>
      </c>
      <c r="I1708" s="20">
        <v>0</v>
      </c>
      <c r="J1708" s="14">
        <f t="shared" si="1461"/>
        <v>4500</v>
      </c>
    </row>
    <row r="1709" spans="1:10" x14ac:dyDescent="0.25">
      <c r="A1709" s="16">
        <v>42492</v>
      </c>
      <c r="B1709" s="9" t="s">
        <v>12</v>
      </c>
      <c r="C1709" s="9">
        <v>5000</v>
      </c>
      <c r="D1709" s="9" t="s">
        <v>15</v>
      </c>
      <c r="E1709" s="10">
        <v>129.25</v>
      </c>
      <c r="F1709" s="10">
        <v>128.75</v>
      </c>
      <c r="G1709" s="10">
        <v>128.30000000000001</v>
      </c>
      <c r="H1709" s="18">
        <f t="shared" si="1460"/>
        <v>2500</v>
      </c>
      <c r="I1709" s="20">
        <f t="shared" si="1462"/>
        <v>2249.9999999999432</v>
      </c>
      <c r="J1709" s="14">
        <f t="shared" si="1461"/>
        <v>4749.9999999999436</v>
      </c>
    </row>
    <row r="1710" spans="1:10" x14ac:dyDescent="0.25">
      <c r="A1710" s="16">
        <v>42492</v>
      </c>
      <c r="B1710" s="9" t="s">
        <v>10</v>
      </c>
      <c r="C1710" s="9">
        <v>100</v>
      </c>
      <c r="D1710" s="9" t="s">
        <v>15</v>
      </c>
      <c r="E1710" s="10">
        <v>3030</v>
      </c>
      <c r="F1710" s="10">
        <v>3070</v>
      </c>
      <c r="G1710" s="10">
        <v>0</v>
      </c>
      <c r="H1710" s="18">
        <f t="shared" si="1460"/>
        <v>-4000</v>
      </c>
      <c r="I1710" s="20">
        <v>0</v>
      </c>
      <c r="J1710" s="14">
        <f t="shared" si="1461"/>
        <v>-4000</v>
      </c>
    </row>
    <row r="1711" spans="1:10" x14ac:dyDescent="0.25">
      <c r="A1711" s="16">
        <v>42492</v>
      </c>
      <c r="B1711" s="9" t="s">
        <v>14</v>
      </c>
      <c r="C1711" s="9">
        <v>100</v>
      </c>
      <c r="D1711" s="9" t="s">
        <v>15</v>
      </c>
      <c r="E1711" s="10">
        <v>30310</v>
      </c>
      <c r="F1711" s="10">
        <v>30370</v>
      </c>
      <c r="G1711" s="10">
        <v>0</v>
      </c>
      <c r="H1711" s="18">
        <f t="shared" si="1460"/>
        <v>-6000</v>
      </c>
      <c r="I1711" s="20">
        <v>0</v>
      </c>
      <c r="J1711" s="14">
        <f t="shared" si="1461"/>
        <v>-6000</v>
      </c>
    </row>
    <row r="1712" spans="1:10" x14ac:dyDescent="0.25">
      <c r="A1712" s="54"/>
      <c r="B1712" s="54"/>
      <c r="C1712" s="54"/>
      <c r="D1712" s="54"/>
      <c r="E1712" s="54"/>
      <c r="F1712" s="54"/>
      <c r="G1712" s="54"/>
      <c r="H1712" s="55"/>
      <c r="I1712" s="55"/>
      <c r="J1712" s="58"/>
    </row>
    <row r="1713" spans="1:10" x14ac:dyDescent="0.25">
      <c r="A1713" s="16">
        <v>42489</v>
      </c>
      <c r="B1713" s="9" t="s">
        <v>14</v>
      </c>
      <c r="C1713" s="9">
        <v>100</v>
      </c>
      <c r="D1713" s="9" t="s">
        <v>15</v>
      </c>
      <c r="E1713" s="10">
        <v>29975</v>
      </c>
      <c r="F1713" s="10">
        <v>29925</v>
      </c>
      <c r="G1713" s="10">
        <v>29885</v>
      </c>
      <c r="H1713" s="18">
        <f t="shared" ref="H1713" si="1463">(E1713-F1713)*C1713</f>
        <v>5000</v>
      </c>
      <c r="I1713" s="20">
        <f>(F1713-G1713)*C1713</f>
        <v>4000</v>
      </c>
      <c r="J1713" s="14">
        <f t="shared" ref="J1713" si="1464">+I1713+H1713</f>
        <v>9000</v>
      </c>
    </row>
    <row r="1714" spans="1:10" x14ac:dyDescent="0.25">
      <c r="A1714" s="16">
        <v>42489</v>
      </c>
      <c r="B1714" s="9" t="s">
        <v>14</v>
      </c>
      <c r="C1714" s="9">
        <v>100</v>
      </c>
      <c r="D1714" s="9" t="s">
        <v>11</v>
      </c>
      <c r="E1714" s="10">
        <v>29900</v>
      </c>
      <c r="F1714" s="10">
        <v>29950</v>
      </c>
      <c r="G1714" s="10">
        <v>0</v>
      </c>
      <c r="H1714" s="20">
        <f t="shared" ref="H1714" si="1465">IF(D1714="LONG",(F1714-E1714)*C1714,(E1714-F1714)*C1714)</f>
        <v>5000</v>
      </c>
      <c r="I1714" s="20">
        <v>0</v>
      </c>
      <c r="J1714" s="12">
        <f t="shared" ref="J1714" si="1466">(H1714+I1714)</f>
        <v>5000</v>
      </c>
    </row>
    <row r="1715" spans="1:10" x14ac:dyDescent="0.25">
      <c r="A1715" s="16">
        <v>42489</v>
      </c>
      <c r="B1715" s="9" t="s">
        <v>23</v>
      </c>
      <c r="C1715" s="9">
        <v>30</v>
      </c>
      <c r="D1715" s="9" t="s">
        <v>15</v>
      </c>
      <c r="E1715" s="10">
        <v>41600</v>
      </c>
      <c r="F1715" s="10">
        <v>41450</v>
      </c>
      <c r="G1715" s="10">
        <v>41315</v>
      </c>
      <c r="H1715" s="18">
        <f t="shared" ref="H1715:H1717" si="1467">(E1715-F1715)*C1715</f>
        <v>4500</v>
      </c>
      <c r="I1715" s="20">
        <f t="shared" ref="I1715" si="1468">(F1715-G1715)*C1715</f>
        <v>4050</v>
      </c>
      <c r="J1715" s="14">
        <f t="shared" ref="J1715:J1717" si="1469">+I1715+H1715</f>
        <v>8550</v>
      </c>
    </row>
    <row r="1716" spans="1:10" x14ac:dyDescent="0.25">
      <c r="A1716" s="16">
        <v>42489</v>
      </c>
      <c r="B1716" s="9" t="s">
        <v>12</v>
      </c>
      <c r="C1716" s="9">
        <v>5000</v>
      </c>
      <c r="D1716" s="9" t="s">
        <v>15</v>
      </c>
      <c r="E1716" s="10">
        <v>128.55000000000001</v>
      </c>
      <c r="F1716" s="10">
        <v>128</v>
      </c>
      <c r="G1716" s="10">
        <v>0</v>
      </c>
      <c r="H1716" s="18">
        <f t="shared" si="1467"/>
        <v>2750.0000000000568</v>
      </c>
      <c r="I1716" s="20">
        <v>0</v>
      </c>
      <c r="J1716" s="14">
        <f t="shared" si="1469"/>
        <v>2750.0000000000568</v>
      </c>
    </row>
    <row r="1717" spans="1:10" x14ac:dyDescent="0.25">
      <c r="A1717" s="16">
        <v>42489</v>
      </c>
      <c r="B1717" s="9" t="s">
        <v>10</v>
      </c>
      <c r="C1717" s="9">
        <v>100</v>
      </c>
      <c r="D1717" s="9" t="s">
        <v>15</v>
      </c>
      <c r="E1717" s="10">
        <v>3105</v>
      </c>
      <c r="F1717" s="10">
        <v>3085</v>
      </c>
      <c r="G1717" s="10">
        <v>0</v>
      </c>
      <c r="H1717" s="18">
        <f t="shared" si="1467"/>
        <v>2000</v>
      </c>
      <c r="I1717" s="20">
        <v>0</v>
      </c>
      <c r="J1717" s="14">
        <f t="shared" si="1469"/>
        <v>2000</v>
      </c>
    </row>
    <row r="1718" spans="1:10" x14ac:dyDescent="0.25">
      <c r="A1718" s="16">
        <v>42488</v>
      </c>
      <c r="B1718" s="9" t="s">
        <v>14</v>
      </c>
      <c r="C1718" s="9">
        <v>100</v>
      </c>
      <c r="D1718" s="9" t="s">
        <v>11</v>
      </c>
      <c r="E1718" s="10">
        <v>29305</v>
      </c>
      <c r="F1718" s="10">
        <v>29350</v>
      </c>
      <c r="G1718" s="10">
        <v>0</v>
      </c>
      <c r="H1718" s="20">
        <f t="shared" ref="H1718" si="1470">IF(D1718="LONG",(F1718-E1718)*C1718,(E1718-F1718)*C1718)</f>
        <v>4500</v>
      </c>
      <c r="I1718" s="20">
        <v>0</v>
      </c>
      <c r="J1718" s="12">
        <f t="shared" ref="J1718" si="1471">(H1718+I1718)</f>
        <v>4500</v>
      </c>
    </row>
    <row r="1719" spans="1:10" x14ac:dyDescent="0.25">
      <c r="A1719" s="16">
        <v>42488</v>
      </c>
      <c r="B1719" s="9" t="s">
        <v>23</v>
      </c>
      <c r="C1719" s="9">
        <v>30</v>
      </c>
      <c r="D1719" s="9" t="s">
        <v>15</v>
      </c>
      <c r="E1719" s="10">
        <v>40710</v>
      </c>
      <c r="F1719" s="10">
        <v>40625</v>
      </c>
      <c r="G1719" s="10">
        <v>0</v>
      </c>
      <c r="H1719" s="18">
        <f t="shared" ref="H1719" si="1472">(E1719-F1719)*C1719</f>
        <v>2550</v>
      </c>
      <c r="I1719" s="20">
        <v>0</v>
      </c>
      <c r="J1719" s="14">
        <f t="shared" ref="J1719" si="1473">+I1719+H1719</f>
        <v>2550</v>
      </c>
    </row>
    <row r="1720" spans="1:10" x14ac:dyDescent="0.25">
      <c r="A1720" s="16">
        <v>42488</v>
      </c>
      <c r="B1720" s="9" t="s">
        <v>10</v>
      </c>
      <c r="C1720" s="9">
        <v>100</v>
      </c>
      <c r="D1720" s="9" t="s">
        <v>11</v>
      </c>
      <c r="E1720" s="10">
        <v>3000</v>
      </c>
      <c r="F1720" s="10">
        <v>3020</v>
      </c>
      <c r="G1720" s="10">
        <v>3045</v>
      </c>
      <c r="H1720" s="20">
        <f t="shared" ref="H1720" si="1474">IF(D1720="LONG",(F1720-E1720)*C1720,(E1720-F1720)*C1720)</f>
        <v>2000</v>
      </c>
      <c r="I1720" s="20">
        <f t="shared" ref="I1720" si="1475">(G1720-F1720)*C1720</f>
        <v>2500</v>
      </c>
      <c r="J1720" s="12">
        <f t="shared" ref="J1720" si="1476">(H1720+I1720)</f>
        <v>4500</v>
      </c>
    </row>
    <row r="1721" spans="1:10" x14ac:dyDescent="0.25">
      <c r="A1721" s="16">
        <v>42488</v>
      </c>
      <c r="B1721" s="9" t="s">
        <v>12</v>
      </c>
      <c r="C1721" s="9">
        <v>5000</v>
      </c>
      <c r="D1721" s="9" t="s">
        <v>15</v>
      </c>
      <c r="E1721" s="10">
        <v>124.5</v>
      </c>
      <c r="F1721" s="10">
        <v>125.1</v>
      </c>
      <c r="G1721" s="10">
        <v>0</v>
      </c>
      <c r="H1721" s="18">
        <f t="shared" ref="H1721" si="1477">(E1721-F1721)*C1721</f>
        <v>-2999.9999999999718</v>
      </c>
      <c r="I1721" s="20">
        <v>0</v>
      </c>
      <c r="J1721" s="14">
        <f t="shared" ref="J1721" si="1478">+I1721+H1721</f>
        <v>-2999.9999999999718</v>
      </c>
    </row>
    <row r="1722" spans="1:10" x14ac:dyDescent="0.25">
      <c r="A1722" s="16">
        <v>42487</v>
      </c>
      <c r="B1722" s="9" t="s">
        <v>14</v>
      </c>
      <c r="C1722" s="9">
        <v>100</v>
      </c>
      <c r="D1722" s="9" t="s">
        <v>11</v>
      </c>
      <c r="E1722" s="10">
        <v>29275</v>
      </c>
      <c r="F1722" s="10">
        <v>29325</v>
      </c>
      <c r="G1722" s="10">
        <v>0</v>
      </c>
      <c r="H1722" s="20">
        <f t="shared" ref="H1722:H1727" si="1479">IF(D1722="LONG",(F1722-E1722)*C1722,(E1722-F1722)*C1722)</f>
        <v>5000</v>
      </c>
      <c r="I1722" s="20">
        <v>0</v>
      </c>
      <c r="J1722" s="12">
        <f t="shared" ref="J1722:J1727" si="1480">(H1722+I1722)</f>
        <v>5000</v>
      </c>
    </row>
    <row r="1723" spans="1:10" x14ac:dyDescent="0.25">
      <c r="A1723" s="16">
        <v>42487</v>
      </c>
      <c r="B1723" s="9" t="s">
        <v>25</v>
      </c>
      <c r="C1723" s="9">
        <v>5000</v>
      </c>
      <c r="D1723" s="9" t="s">
        <v>11</v>
      </c>
      <c r="E1723" s="10">
        <v>125.5</v>
      </c>
      <c r="F1723" s="10">
        <v>126</v>
      </c>
      <c r="G1723" s="10">
        <v>0</v>
      </c>
      <c r="H1723" s="20">
        <f t="shared" si="1479"/>
        <v>2500</v>
      </c>
      <c r="I1723" s="20">
        <v>0</v>
      </c>
      <c r="J1723" s="12">
        <f t="shared" si="1480"/>
        <v>2500</v>
      </c>
    </row>
    <row r="1724" spans="1:10" x14ac:dyDescent="0.25">
      <c r="A1724" s="16">
        <v>42487</v>
      </c>
      <c r="B1724" s="9" t="s">
        <v>10</v>
      </c>
      <c r="C1724" s="9">
        <v>100</v>
      </c>
      <c r="D1724" s="9" t="s">
        <v>11</v>
      </c>
      <c r="E1724" s="10">
        <v>2998</v>
      </c>
      <c r="F1724" s="10">
        <v>3015</v>
      </c>
      <c r="G1724" s="10">
        <v>0</v>
      </c>
      <c r="H1724" s="20">
        <f t="shared" si="1479"/>
        <v>1700</v>
      </c>
      <c r="I1724" s="20">
        <v>0</v>
      </c>
      <c r="J1724" s="12">
        <f t="shared" si="1480"/>
        <v>1700</v>
      </c>
    </row>
    <row r="1725" spans="1:10" x14ac:dyDescent="0.25">
      <c r="A1725" s="16">
        <v>42487</v>
      </c>
      <c r="B1725" s="9" t="s">
        <v>17</v>
      </c>
      <c r="C1725" s="9">
        <v>5000</v>
      </c>
      <c r="D1725" s="9" t="s">
        <v>11</v>
      </c>
      <c r="E1725" s="10">
        <v>116.5</v>
      </c>
      <c r="F1725" s="10">
        <v>117</v>
      </c>
      <c r="G1725" s="10">
        <v>0</v>
      </c>
      <c r="H1725" s="20">
        <f t="shared" si="1479"/>
        <v>2500</v>
      </c>
      <c r="I1725" s="20">
        <v>0</v>
      </c>
      <c r="J1725" s="12">
        <f t="shared" si="1480"/>
        <v>2500</v>
      </c>
    </row>
    <row r="1726" spans="1:10" x14ac:dyDescent="0.25">
      <c r="A1726" s="16">
        <v>42486</v>
      </c>
      <c r="B1726" s="9" t="s">
        <v>14</v>
      </c>
      <c r="C1726" s="9">
        <v>100</v>
      </c>
      <c r="D1726" s="9" t="s">
        <v>11</v>
      </c>
      <c r="E1726" s="10">
        <v>29090</v>
      </c>
      <c r="F1726" s="10">
        <v>29145</v>
      </c>
      <c r="G1726" s="10">
        <v>29205</v>
      </c>
      <c r="H1726" s="20">
        <f t="shared" si="1479"/>
        <v>5500</v>
      </c>
      <c r="I1726" s="20">
        <f t="shared" ref="I1726:I1727" si="1481">(G1726-F1726)*C1726</f>
        <v>6000</v>
      </c>
      <c r="J1726" s="12">
        <f t="shared" si="1480"/>
        <v>11500</v>
      </c>
    </row>
    <row r="1727" spans="1:10" x14ac:dyDescent="0.25">
      <c r="A1727" s="16">
        <v>42486</v>
      </c>
      <c r="B1727" s="9" t="s">
        <v>22</v>
      </c>
      <c r="C1727" s="9">
        <v>30</v>
      </c>
      <c r="D1727" s="9" t="s">
        <v>11</v>
      </c>
      <c r="E1727" s="10">
        <v>39925</v>
      </c>
      <c r="F1727" s="10">
        <v>40075</v>
      </c>
      <c r="G1727" s="10">
        <v>40134</v>
      </c>
      <c r="H1727" s="20">
        <f t="shared" si="1479"/>
        <v>4500</v>
      </c>
      <c r="I1727" s="20">
        <f t="shared" si="1481"/>
        <v>1770</v>
      </c>
      <c r="J1727" s="12">
        <f t="shared" si="1480"/>
        <v>6270</v>
      </c>
    </row>
    <row r="1728" spans="1:10" x14ac:dyDescent="0.25">
      <c r="A1728" s="16">
        <v>42486</v>
      </c>
      <c r="B1728" s="9" t="s">
        <v>14</v>
      </c>
      <c r="C1728" s="9">
        <v>100</v>
      </c>
      <c r="D1728" s="9" t="s">
        <v>15</v>
      </c>
      <c r="E1728" s="10">
        <v>29199</v>
      </c>
      <c r="F1728" s="10">
        <v>29149</v>
      </c>
      <c r="G1728" s="10">
        <v>0</v>
      </c>
      <c r="H1728" s="18">
        <f t="shared" ref="H1728:H1729" si="1482">(E1728-F1728)*C1728</f>
        <v>5000</v>
      </c>
      <c r="I1728" s="20">
        <v>0</v>
      </c>
      <c r="J1728" s="14">
        <f t="shared" ref="J1728:J1729" si="1483">+I1728+H1728</f>
        <v>5000</v>
      </c>
    </row>
    <row r="1729" spans="1:10" x14ac:dyDescent="0.25">
      <c r="A1729" s="16">
        <v>42486</v>
      </c>
      <c r="B1729" s="9" t="s">
        <v>10</v>
      </c>
      <c r="C1729" s="9">
        <v>100</v>
      </c>
      <c r="D1729" s="9" t="s">
        <v>15</v>
      </c>
      <c r="E1729" s="10">
        <v>2900</v>
      </c>
      <c r="F1729" s="10">
        <v>2925</v>
      </c>
      <c r="G1729" s="10">
        <v>0</v>
      </c>
      <c r="H1729" s="18">
        <f t="shared" si="1482"/>
        <v>-2500</v>
      </c>
      <c r="I1729" s="20">
        <v>0</v>
      </c>
      <c r="J1729" s="14">
        <f t="shared" si="1483"/>
        <v>-2500</v>
      </c>
    </row>
    <row r="1730" spans="1:10" x14ac:dyDescent="0.25">
      <c r="A1730" s="16">
        <v>42486</v>
      </c>
      <c r="B1730" s="9" t="s">
        <v>17</v>
      </c>
      <c r="C1730" s="9">
        <v>5000</v>
      </c>
      <c r="D1730" s="9" t="s">
        <v>11</v>
      </c>
      <c r="E1730" s="10">
        <v>115.5</v>
      </c>
      <c r="F1730" s="10">
        <v>116</v>
      </c>
      <c r="G1730" s="10">
        <v>116.6</v>
      </c>
      <c r="H1730" s="20">
        <f t="shared" ref="H1730:H1732" si="1484">IF(D1730="LONG",(F1730-E1730)*C1730,(E1730-F1730)*C1730)</f>
        <v>2500</v>
      </c>
      <c r="I1730" s="20">
        <f t="shared" ref="I1730" si="1485">(G1730-F1730)*C1730</f>
        <v>2999.9999999999718</v>
      </c>
      <c r="J1730" s="12">
        <f t="shared" ref="J1730:J1732" si="1486">(H1730+I1730)</f>
        <v>5499.9999999999718</v>
      </c>
    </row>
    <row r="1731" spans="1:10" x14ac:dyDescent="0.25">
      <c r="A1731" s="16">
        <v>42486</v>
      </c>
      <c r="B1731" s="9" t="s">
        <v>12</v>
      </c>
      <c r="C1731" s="9">
        <v>5000</v>
      </c>
      <c r="D1731" s="9" t="s">
        <v>11</v>
      </c>
      <c r="E1731" s="10">
        <v>124.5</v>
      </c>
      <c r="F1731" s="10">
        <v>123.9</v>
      </c>
      <c r="G1731" s="10">
        <v>0</v>
      </c>
      <c r="H1731" s="20">
        <f t="shared" si="1484"/>
        <v>-2999.9999999999718</v>
      </c>
      <c r="I1731" s="20">
        <v>0</v>
      </c>
      <c r="J1731" s="12">
        <f t="shared" si="1486"/>
        <v>-2999.9999999999718</v>
      </c>
    </row>
    <row r="1732" spans="1:10" x14ac:dyDescent="0.25">
      <c r="A1732" s="16">
        <v>42485</v>
      </c>
      <c r="B1732" s="9" t="s">
        <v>17</v>
      </c>
      <c r="C1732" s="9">
        <v>5000</v>
      </c>
      <c r="D1732" s="9" t="s">
        <v>11</v>
      </c>
      <c r="E1732" s="10">
        <v>119.2</v>
      </c>
      <c r="F1732" s="10">
        <v>118.7</v>
      </c>
      <c r="G1732" s="10">
        <v>0</v>
      </c>
      <c r="H1732" s="20">
        <f t="shared" si="1484"/>
        <v>-2500</v>
      </c>
      <c r="I1732" s="20">
        <v>0</v>
      </c>
      <c r="J1732" s="12">
        <f t="shared" si="1486"/>
        <v>-2500</v>
      </c>
    </row>
    <row r="1733" spans="1:10" x14ac:dyDescent="0.25">
      <c r="A1733" s="16">
        <v>42485</v>
      </c>
      <c r="B1733" s="9" t="s">
        <v>14</v>
      </c>
      <c r="C1733" s="9">
        <v>100</v>
      </c>
      <c r="D1733" s="9" t="s">
        <v>15</v>
      </c>
      <c r="E1733" s="10">
        <v>29150</v>
      </c>
      <c r="F1733" s="10">
        <v>29100</v>
      </c>
      <c r="G1733" s="10">
        <v>0</v>
      </c>
      <c r="H1733" s="18">
        <f t="shared" ref="H1733" si="1487">(E1733-F1733)*C1733</f>
        <v>5000</v>
      </c>
      <c r="I1733" s="20">
        <v>0</v>
      </c>
      <c r="J1733" s="14">
        <f t="shared" ref="J1733" si="1488">+I1733+H1733</f>
        <v>5000</v>
      </c>
    </row>
    <row r="1734" spans="1:10" x14ac:dyDescent="0.25">
      <c r="A1734" s="16">
        <v>42485</v>
      </c>
      <c r="B1734" s="9" t="s">
        <v>10</v>
      </c>
      <c r="C1734" s="9">
        <v>100</v>
      </c>
      <c r="D1734" s="9" t="s">
        <v>11</v>
      </c>
      <c r="E1734" s="10">
        <v>2880</v>
      </c>
      <c r="F1734" s="10">
        <v>2900</v>
      </c>
      <c r="G1734" s="10">
        <v>2930</v>
      </c>
      <c r="H1734" s="20">
        <f t="shared" ref="H1734:H1737" si="1489">IF(D1734="LONG",(F1734-E1734)*C1734,(E1734-F1734)*C1734)</f>
        <v>2000</v>
      </c>
      <c r="I1734" s="20">
        <f t="shared" ref="I1734:I1736" si="1490">(G1734-F1734)*C1734</f>
        <v>3000</v>
      </c>
      <c r="J1734" s="12">
        <f t="shared" ref="J1734:J1737" si="1491">(H1734+I1734)</f>
        <v>5000</v>
      </c>
    </row>
    <row r="1735" spans="1:10" x14ac:dyDescent="0.25">
      <c r="A1735" s="16">
        <v>42485</v>
      </c>
      <c r="B1735" s="9" t="s">
        <v>14</v>
      </c>
      <c r="C1735" s="9">
        <v>100</v>
      </c>
      <c r="D1735" s="9" t="s">
        <v>11</v>
      </c>
      <c r="E1735" s="10">
        <v>29095</v>
      </c>
      <c r="F1735" s="10">
        <v>29145</v>
      </c>
      <c r="G1735" s="10">
        <v>0</v>
      </c>
      <c r="H1735" s="20">
        <f t="shared" si="1489"/>
        <v>5000</v>
      </c>
      <c r="I1735" s="20">
        <v>0</v>
      </c>
      <c r="J1735" s="12">
        <f t="shared" si="1491"/>
        <v>5000</v>
      </c>
    </row>
    <row r="1736" spans="1:10" x14ac:dyDescent="0.25">
      <c r="A1736" s="16">
        <v>42485</v>
      </c>
      <c r="B1736" s="9" t="s">
        <v>23</v>
      </c>
      <c r="C1736" s="9">
        <v>30</v>
      </c>
      <c r="D1736" s="9" t="s">
        <v>11</v>
      </c>
      <c r="E1736" s="10">
        <v>39780</v>
      </c>
      <c r="F1736" s="10">
        <v>39930</v>
      </c>
      <c r="G1736" s="10">
        <v>40130</v>
      </c>
      <c r="H1736" s="20">
        <f t="shared" si="1489"/>
        <v>4500</v>
      </c>
      <c r="I1736" s="20">
        <f t="shared" si="1490"/>
        <v>6000</v>
      </c>
      <c r="J1736" s="12">
        <f t="shared" si="1491"/>
        <v>10500</v>
      </c>
    </row>
    <row r="1737" spans="1:10" x14ac:dyDescent="0.25">
      <c r="A1737" s="16">
        <v>42485</v>
      </c>
      <c r="B1737" s="9" t="s">
        <v>17</v>
      </c>
      <c r="C1737" s="9">
        <v>5000</v>
      </c>
      <c r="D1737" s="9" t="s">
        <v>11</v>
      </c>
      <c r="E1737" s="10">
        <v>118.05</v>
      </c>
      <c r="F1737" s="10">
        <v>117.45</v>
      </c>
      <c r="G1737" s="10">
        <v>0</v>
      </c>
      <c r="H1737" s="20">
        <f t="shared" si="1489"/>
        <v>-2999.9999999999718</v>
      </c>
      <c r="I1737" s="20">
        <v>0</v>
      </c>
      <c r="J1737" s="12">
        <f t="shared" si="1491"/>
        <v>-2999.9999999999718</v>
      </c>
    </row>
    <row r="1738" spans="1:10" x14ac:dyDescent="0.25">
      <c r="A1738" s="16">
        <v>42482</v>
      </c>
      <c r="B1738" s="9" t="s">
        <v>14</v>
      </c>
      <c r="C1738" s="9">
        <v>100</v>
      </c>
      <c r="D1738" s="9" t="s">
        <v>15</v>
      </c>
      <c r="E1738" s="10">
        <v>29358</v>
      </c>
      <c r="F1738" s="10">
        <v>29308</v>
      </c>
      <c r="G1738" s="10">
        <v>0</v>
      </c>
      <c r="H1738" s="18">
        <f t="shared" ref="H1738" si="1492">(E1738-F1738)*C1738</f>
        <v>5000</v>
      </c>
      <c r="I1738" s="20">
        <v>0</v>
      </c>
      <c r="J1738" s="14">
        <f t="shared" ref="J1738" si="1493">+I1738+H1738</f>
        <v>5000</v>
      </c>
    </row>
    <row r="1739" spans="1:10" x14ac:dyDescent="0.25">
      <c r="A1739" s="16">
        <v>42482</v>
      </c>
      <c r="B1739" s="9" t="s">
        <v>14</v>
      </c>
      <c r="C1739" s="9">
        <v>100</v>
      </c>
      <c r="D1739" s="9" t="s">
        <v>11</v>
      </c>
      <c r="E1739" s="10">
        <v>29440</v>
      </c>
      <c r="F1739" s="10">
        <v>29490</v>
      </c>
      <c r="G1739" s="10">
        <v>0</v>
      </c>
      <c r="H1739" s="20">
        <f t="shared" ref="H1739:H1742" si="1494">IF(D1739="LONG",(F1739-E1739)*C1739,(E1739-F1739)*C1739)</f>
        <v>5000</v>
      </c>
      <c r="I1739" s="20">
        <v>0</v>
      </c>
      <c r="J1739" s="12">
        <f t="shared" ref="J1739:J1742" si="1495">(H1739+I1739)</f>
        <v>5000</v>
      </c>
    </row>
    <row r="1740" spans="1:10" x14ac:dyDescent="0.25">
      <c r="A1740" s="16">
        <v>42482</v>
      </c>
      <c r="B1740" s="9" t="s">
        <v>23</v>
      </c>
      <c r="C1740" s="9">
        <v>30</v>
      </c>
      <c r="D1740" s="9" t="s">
        <v>11</v>
      </c>
      <c r="E1740" s="10">
        <v>40435</v>
      </c>
      <c r="F1740" s="10">
        <v>40585</v>
      </c>
      <c r="G1740" s="10">
        <v>0</v>
      </c>
      <c r="H1740" s="20">
        <f t="shared" si="1494"/>
        <v>4500</v>
      </c>
      <c r="I1740" s="20">
        <v>0</v>
      </c>
      <c r="J1740" s="12">
        <f t="shared" si="1495"/>
        <v>4500</v>
      </c>
    </row>
    <row r="1741" spans="1:10" x14ac:dyDescent="0.25">
      <c r="A1741" s="16">
        <v>42482</v>
      </c>
      <c r="B1741" s="9" t="s">
        <v>17</v>
      </c>
      <c r="C1741" s="9">
        <v>5000</v>
      </c>
      <c r="D1741" s="9" t="s">
        <v>11</v>
      </c>
      <c r="E1741" s="10">
        <v>118.25</v>
      </c>
      <c r="F1741" s="10">
        <v>118.75</v>
      </c>
      <c r="G1741" s="10">
        <v>0</v>
      </c>
      <c r="H1741" s="20">
        <f t="shared" si="1494"/>
        <v>2500</v>
      </c>
      <c r="I1741" s="20">
        <v>0</v>
      </c>
      <c r="J1741" s="12">
        <f t="shared" si="1495"/>
        <v>2500</v>
      </c>
    </row>
    <row r="1742" spans="1:10" x14ac:dyDescent="0.25">
      <c r="A1742" s="16">
        <v>42482</v>
      </c>
      <c r="B1742" s="9" t="s">
        <v>10</v>
      </c>
      <c r="C1742" s="9">
        <v>100</v>
      </c>
      <c r="D1742" s="9" t="s">
        <v>11</v>
      </c>
      <c r="E1742" s="10">
        <v>2925</v>
      </c>
      <c r="F1742" s="10">
        <v>2900</v>
      </c>
      <c r="G1742" s="10">
        <v>0</v>
      </c>
      <c r="H1742" s="20">
        <f t="shared" si="1494"/>
        <v>-2500</v>
      </c>
      <c r="I1742" s="20">
        <v>0</v>
      </c>
      <c r="J1742" s="12">
        <f t="shared" si="1495"/>
        <v>-2500</v>
      </c>
    </row>
    <row r="1743" spans="1:10" x14ac:dyDescent="0.25">
      <c r="A1743" s="16">
        <v>42481</v>
      </c>
      <c r="B1743" s="9" t="s">
        <v>14</v>
      </c>
      <c r="C1743" s="9">
        <v>100</v>
      </c>
      <c r="D1743" s="9" t="s">
        <v>15</v>
      </c>
      <c r="E1743" s="10">
        <v>29465</v>
      </c>
      <c r="F1743" s="10">
        <v>29415</v>
      </c>
      <c r="G1743" s="10">
        <v>0</v>
      </c>
      <c r="H1743" s="18">
        <f t="shared" ref="H1743" si="1496">(E1743-F1743)*C1743</f>
        <v>5000</v>
      </c>
      <c r="I1743" s="20">
        <v>0</v>
      </c>
      <c r="J1743" s="14">
        <f t="shared" ref="J1743" si="1497">+I1743+H1743</f>
        <v>5000</v>
      </c>
    </row>
    <row r="1744" spans="1:10" x14ac:dyDescent="0.25">
      <c r="A1744" s="16">
        <v>42481</v>
      </c>
      <c r="B1744" s="9" t="s">
        <v>10</v>
      </c>
      <c r="C1744" s="9">
        <v>100</v>
      </c>
      <c r="D1744" s="9" t="s">
        <v>11</v>
      </c>
      <c r="E1744" s="10">
        <v>2946</v>
      </c>
      <c r="F1744" s="10">
        <v>2964</v>
      </c>
      <c r="G1744" s="10">
        <v>0</v>
      </c>
      <c r="H1744" s="20">
        <f t="shared" ref="H1744" si="1498">IF(D1744="LONG",(F1744-E1744)*C1744,(E1744-F1744)*C1744)</f>
        <v>1800</v>
      </c>
      <c r="I1744" s="20">
        <v>0</v>
      </c>
      <c r="J1744" s="12">
        <f t="shared" ref="J1744" si="1499">(H1744+I1744)</f>
        <v>1800</v>
      </c>
    </row>
    <row r="1745" spans="1:10" x14ac:dyDescent="0.25">
      <c r="A1745" s="16">
        <v>42481</v>
      </c>
      <c r="B1745" s="9" t="s">
        <v>25</v>
      </c>
      <c r="C1745" s="9">
        <v>5000</v>
      </c>
      <c r="D1745" s="9" t="s">
        <v>15</v>
      </c>
      <c r="E1745" s="10">
        <v>127.5</v>
      </c>
      <c r="F1745" s="10">
        <v>127.15</v>
      </c>
      <c r="G1745" s="10">
        <v>0</v>
      </c>
      <c r="H1745" s="18">
        <f t="shared" ref="H1745:H1746" si="1500">(E1745-F1745)*C1745</f>
        <v>1749.9999999999716</v>
      </c>
      <c r="I1745" s="20">
        <v>0</v>
      </c>
      <c r="J1745" s="14">
        <f t="shared" ref="J1745:J1746" si="1501">+I1745+H1745</f>
        <v>1749.9999999999716</v>
      </c>
    </row>
    <row r="1746" spans="1:10" x14ac:dyDescent="0.25">
      <c r="A1746" s="16">
        <v>42481</v>
      </c>
      <c r="B1746" s="9" t="s">
        <v>14</v>
      </c>
      <c r="C1746" s="9">
        <v>100</v>
      </c>
      <c r="D1746" s="9" t="s">
        <v>15</v>
      </c>
      <c r="E1746" s="10">
        <v>29365</v>
      </c>
      <c r="F1746" s="10">
        <v>29425</v>
      </c>
      <c r="G1746" s="10">
        <v>0</v>
      </c>
      <c r="H1746" s="18">
        <f t="shared" si="1500"/>
        <v>-6000</v>
      </c>
      <c r="I1746" s="20">
        <v>0</v>
      </c>
      <c r="J1746" s="14">
        <f t="shared" si="1501"/>
        <v>-6000</v>
      </c>
    </row>
    <row r="1747" spans="1:10" x14ac:dyDescent="0.25">
      <c r="A1747" s="16">
        <v>42480</v>
      </c>
      <c r="B1747" s="9" t="s">
        <v>23</v>
      </c>
      <c r="C1747" s="9">
        <v>30</v>
      </c>
      <c r="D1747" s="9" t="s">
        <v>11</v>
      </c>
      <c r="E1747" s="10">
        <v>39650</v>
      </c>
      <c r="F1747" s="10">
        <v>39800</v>
      </c>
      <c r="G1747" s="10">
        <v>0</v>
      </c>
      <c r="H1747" s="20">
        <f t="shared" ref="H1747" si="1502">IF(D1747="LONG",(F1747-E1747)*C1747,(E1747-F1747)*C1747)</f>
        <v>4500</v>
      </c>
      <c r="I1747" s="20">
        <v>0</v>
      </c>
      <c r="J1747" s="12">
        <f t="shared" ref="J1747" si="1503">(H1747+I1747)</f>
        <v>4500</v>
      </c>
    </row>
    <row r="1748" spans="1:10" x14ac:dyDescent="0.25">
      <c r="A1748" s="16">
        <v>42480</v>
      </c>
      <c r="B1748" s="9" t="s">
        <v>10</v>
      </c>
      <c r="C1748" s="9">
        <v>100</v>
      </c>
      <c r="D1748" s="9" t="s">
        <v>15</v>
      </c>
      <c r="E1748" s="10">
        <v>2790</v>
      </c>
      <c r="F1748" s="10">
        <v>2770</v>
      </c>
      <c r="G1748" s="10">
        <v>0</v>
      </c>
      <c r="H1748" s="18">
        <f t="shared" ref="H1748" si="1504">(E1748-F1748)*C1748</f>
        <v>2000</v>
      </c>
      <c r="I1748" s="20">
        <v>0</v>
      </c>
      <c r="J1748" s="14">
        <f t="shared" ref="J1748" si="1505">+I1748+H1748</f>
        <v>2000</v>
      </c>
    </row>
    <row r="1749" spans="1:10" x14ac:dyDescent="0.25">
      <c r="A1749" s="16">
        <v>42480</v>
      </c>
      <c r="B1749" s="9" t="s">
        <v>25</v>
      </c>
      <c r="C1749" s="9">
        <v>5000</v>
      </c>
      <c r="D1749" s="9" t="s">
        <v>11</v>
      </c>
      <c r="E1749" s="10">
        <v>127</v>
      </c>
      <c r="F1749" s="10">
        <v>126.4</v>
      </c>
      <c r="G1749" s="10">
        <v>0</v>
      </c>
      <c r="H1749" s="20">
        <f t="shared" ref="H1749:H1752" si="1506">IF(D1749="LONG",(F1749-E1749)*C1749,(E1749-F1749)*C1749)</f>
        <v>-2999.9999999999718</v>
      </c>
      <c r="I1749" s="20">
        <v>0</v>
      </c>
      <c r="J1749" s="12">
        <f t="shared" ref="J1749:J1752" si="1507">(H1749+I1749)</f>
        <v>-2999.9999999999718</v>
      </c>
    </row>
    <row r="1750" spans="1:10" x14ac:dyDescent="0.25">
      <c r="A1750" s="16">
        <v>42480</v>
      </c>
      <c r="B1750" s="9" t="s">
        <v>25</v>
      </c>
      <c r="C1750" s="9">
        <v>5000</v>
      </c>
      <c r="D1750" s="9" t="s">
        <v>11</v>
      </c>
      <c r="E1750" s="10">
        <v>127</v>
      </c>
      <c r="F1750" s="10">
        <v>126.4</v>
      </c>
      <c r="G1750" s="10">
        <v>0</v>
      </c>
      <c r="H1750" s="20">
        <f t="shared" si="1506"/>
        <v>-2999.9999999999718</v>
      </c>
      <c r="I1750" s="20">
        <v>0</v>
      </c>
      <c r="J1750" s="12">
        <f t="shared" si="1507"/>
        <v>-2999.9999999999718</v>
      </c>
    </row>
    <row r="1751" spans="1:10" x14ac:dyDescent="0.25">
      <c r="A1751" s="16">
        <v>42478</v>
      </c>
      <c r="B1751" s="9" t="s">
        <v>14</v>
      </c>
      <c r="C1751" s="9">
        <v>100</v>
      </c>
      <c r="D1751" s="9" t="s">
        <v>11</v>
      </c>
      <c r="E1751" s="10">
        <v>29140</v>
      </c>
      <c r="F1751" s="10">
        <v>29200</v>
      </c>
      <c r="G1751" s="10">
        <v>0</v>
      </c>
      <c r="H1751" s="20">
        <f t="shared" si="1506"/>
        <v>6000</v>
      </c>
      <c r="I1751" s="20">
        <v>0</v>
      </c>
      <c r="J1751" s="12">
        <f t="shared" si="1507"/>
        <v>6000</v>
      </c>
    </row>
    <row r="1752" spans="1:10" x14ac:dyDescent="0.25">
      <c r="A1752" s="16">
        <v>42478</v>
      </c>
      <c r="B1752" s="9" t="s">
        <v>12</v>
      </c>
      <c r="C1752" s="9">
        <v>5000</v>
      </c>
      <c r="D1752" s="9" t="s">
        <v>11</v>
      </c>
      <c r="E1752" s="10">
        <v>124.6</v>
      </c>
      <c r="F1752" s="10">
        <v>125.1</v>
      </c>
      <c r="G1752" s="10">
        <v>0</v>
      </c>
      <c r="H1752" s="20">
        <f t="shared" si="1506"/>
        <v>2500</v>
      </c>
      <c r="I1752" s="20">
        <v>0</v>
      </c>
      <c r="J1752" s="12">
        <f t="shared" si="1507"/>
        <v>2500</v>
      </c>
    </row>
    <row r="1753" spans="1:10" x14ac:dyDescent="0.25">
      <c r="A1753" s="16">
        <v>42478</v>
      </c>
      <c r="B1753" s="9" t="s">
        <v>10</v>
      </c>
      <c r="C1753" s="9">
        <v>100</v>
      </c>
      <c r="D1753" s="9" t="s">
        <v>15</v>
      </c>
      <c r="E1753" s="10">
        <v>2610</v>
      </c>
      <c r="F1753" s="10">
        <v>2590</v>
      </c>
      <c r="G1753" s="10">
        <v>0</v>
      </c>
      <c r="H1753" s="18">
        <f t="shared" ref="H1753" si="1508">(E1753-F1753)*C1753</f>
        <v>2000</v>
      </c>
      <c r="I1753" s="20">
        <v>0</v>
      </c>
      <c r="J1753" s="14">
        <f t="shared" ref="J1753" si="1509">+I1753+H1753</f>
        <v>2000</v>
      </c>
    </row>
    <row r="1754" spans="1:10" x14ac:dyDescent="0.25">
      <c r="A1754" s="16">
        <v>42478</v>
      </c>
      <c r="B1754" s="9" t="s">
        <v>14</v>
      </c>
      <c r="C1754" s="9">
        <v>100</v>
      </c>
      <c r="D1754" s="9" t="s">
        <v>11</v>
      </c>
      <c r="E1754" s="10">
        <v>29090</v>
      </c>
      <c r="F1754" s="10">
        <v>29020</v>
      </c>
      <c r="G1754" s="10">
        <v>0</v>
      </c>
      <c r="H1754" s="20">
        <f t="shared" ref="H1754:H1755" si="1510">IF(D1754="LONG",(F1754-E1754)*C1754,(E1754-F1754)*C1754)</f>
        <v>-7000</v>
      </c>
      <c r="I1754" s="20">
        <v>0</v>
      </c>
      <c r="J1754" s="12">
        <f t="shared" ref="J1754:J1755" si="1511">(H1754+I1754)</f>
        <v>-7000</v>
      </c>
    </row>
    <row r="1755" spans="1:10" x14ac:dyDescent="0.25">
      <c r="A1755" s="16">
        <v>42475</v>
      </c>
      <c r="B1755" s="9" t="s">
        <v>14</v>
      </c>
      <c r="C1755" s="9">
        <v>100</v>
      </c>
      <c r="D1755" s="9" t="s">
        <v>11</v>
      </c>
      <c r="E1755" s="10">
        <v>28875</v>
      </c>
      <c r="F1755" s="10">
        <v>28925</v>
      </c>
      <c r="G1755" s="10">
        <v>0</v>
      </c>
      <c r="H1755" s="20">
        <f t="shared" si="1510"/>
        <v>5000</v>
      </c>
      <c r="I1755" s="20">
        <v>0</v>
      </c>
      <c r="J1755" s="12">
        <f t="shared" si="1511"/>
        <v>5000</v>
      </c>
    </row>
    <row r="1756" spans="1:10" x14ac:dyDescent="0.25">
      <c r="A1756" s="16">
        <v>42475</v>
      </c>
      <c r="B1756" s="9" t="s">
        <v>17</v>
      </c>
      <c r="C1756" s="9">
        <v>5000</v>
      </c>
      <c r="D1756" s="9" t="s">
        <v>15</v>
      </c>
      <c r="E1756" s="10">
        <v>114.5</v>
      </c>
      <c r="F1756" s="10">
        <v>114</v>
      </c>
      <c r="G1756" s="10">
        <v>0</v>
      </c>
      <c r="H1756" s="18">
        <f t="shared" ref="H1756:H1758" si="1512">(E1756-F1756)*C1756</f>
        <v>2500</v>
      </c>
      <c r="I1756" s="20">
        <v>0</v>
      </c>
      <c r="J1756" s="14">
        <f t="shared" ref="J1756:J1758" si="1513">+I1756+H1756</f>
        <v>2500</v>
      </c>
    </row>
    <row r="1757" spans="1:10" x14ac:dyDescent="0.25">
      <c r="A1757" s="16">
        <v>42475</v>
      </c>
      <c r="B1757" s="9" t="s">
        <v>10</v>
      </c>
      <c r="C1757" s="9">
        <v>100</v>
      </c>
      <c r="D1757" s="9" t="s">
        <v>15</v>
      </c>
      <c r="E1757" s="10">
        <v>2705</v>
      </c>
      <c r="F1757" s="10">
        <v>2685</v>
      </c>
      <c r="G1757" s="10">
        <v>2671</v>
      </c>
      <c r="H1757" s="18">
        <f t="shared" si="1512"/>
        <v>2000</v>
      </c>
      <c r="I1757" s="20">
        <f t="shared" ref="I1757:I1758" si="1514">(F1757-G1757)*C1757</f>
        <v>1400</v>
      </c>
      <c r="J1757" s="14">
        <f t="shared" si="1513"/>
        <v>3400</v>
      </c>
    </row>
    <row r="1758" spans="1:10" x14ac:dyDescent="0.25">
      <c r="A1758" s="16">
        <v>42474</v>
      </c>
      <c r="B1758" s="9" t="s">
        <v>18</v>
      </c>
      <c r="C1758" s="9">
        <v>100</v>
      </c>
      <c r="D1758" s="9" t="s">
        <v>15</v>
      </c>
      <c r="E1758" s="10">
        <v>28870</v>
      </c>
      <c r="F1758" s="10">
        <v>28820</v>
      </c>
      <c r="G1758" s="10">
        <v>28760</v>
      </c>
      <c r="H1758" s="18">
        <f t="shared" si="1512"/>
        <v>5000</v>
      </c>
      <c r="I1758" s="20">
        <f t="shared" si="1514"/>
        <v>6000</v>
      </c>
      <c r="J1758" s="14">
        <f t="shared" si="1513"/>
        <v>11000</v>
      </c>
    </row>
    <row r="1759" spans="1:10" x14ac:dyDescent="0.25">
      <c r="A1759" s="16">
        <v>42474</v>
      </c>
      <c r="B1759" s="9" t="s">
        <v>19</v>
      </c>
      <c r="C1759" s="9">
        <v>5000</v>
      </c>
      <c r="D1759" s="9" t="s">
        <v>11</v>
      </c>
      <c r="E1759" s="10">
        <v>116.3</v>
      </c>
      <c r="F1759" s="10">
        <v>116.8</v>
      </c>
      <c r="G1759" s="10">
        <v>0</v>
      </c>
      <c r="H1759" s="20">
        <f t="shared" ref="H1759:H1762" si="1515">IF(D1759="LONG",(F1759-E1759)*C1759,(E1759-F1759)*C1759)</f>
        <v>2500</v>
      </c>
      <c r="I1759" s="20">
        <v>0</v>
      </c>
      <c r="J1759" s="12">
        <f t="shared" ref="J1759:J1762" si="1516">(H1759+I1759)</f>
        <v>2500</v>
      </c>
    </row>
    <row r="1760" spans="1:10" x14ac:dyDescent="0.25">
      <c r="A1760" s="16">
        <v>42474</v>
      </c>
      <c r="B1760" s="9" t="s">
        <v>10</v>
      </c>
      <c r="C1760" s="9">
        <v>100</v>
      </c>
      <c r="D1760" s="9" t="s">
        <v>11</v>
      </c>
      <c r="E1760" s="10">
        <v>2788</v>
      </c>
      <c r="F1760" s="10">
        <v>2795</v>
      </c>
      <c r="G1760" s="10">
        <v>0</v>
      </c>
      <c r="H1760" s="20">
        <f t="shared" si="1515"/>
        <v>700</v>
      </c>
      <c r="I1760" s="20">
        <v>0</v>
      </c>
      <c r="J1760" s="12">
        <f t="shared" si="1516"/>
        <v>700</v>
      </c>
    </row>
    <row r="1761" spans="1:10" x14ac:dyDescent="0.25">
      <c r="A1761" s="16">
        <v>42474</v>
      </c>
      <c r="B1761" s="9" t="s">
        <v>14</v>
      </c>
      <c r="C1761" s="9">
        <v>100</v>
      </c>
      <c r="D1761" s="9" t="s">
        <v>11</v>
      </c>
      <c r="E1761" s="10">
        <v>29065</v>
      </c>
      <c r="F1761" s="10">
        <v>29000</v>
      </c>
      <c r="G1761" s="10">
        <v>0</v>
      </c>
      <c r="H1761" s="20">
        <f t="shared" si="1515"/>
        <v>-6500</v>
      </c>
      <c r="I1761" s="20">
        <v>0</v>
      </c>
      <c r="J1761" s="12">
        <f t="shared" si="1516"/>
        <v>-6500</v>
      </c>
    </row>
    <row r="1762" spans="1:10" x14ac:dyDescent="0.25">
      <c r="A1762" s="16">
        <v>42473</v>
      </c>
      <c r="B1762" s="9" t="s">
        <v>14</v>
      </c>
      <c r="C1762" s="9">
        <v>100</v>
      </c>
      <c r="D1762" s="9" t="s">
        <v>11</v>
      </c>
      <c r="E1762" s="10">
        <v>29090</v>
      </c>
      <c r="F1762" s="10">
        <v>29140</v>
      </c>
      <c r="G1762" s="10">
        <v>29200</v>
      </c>
      <c r="H1762" s="20">
        <f t="shared" si="1515"/>
        <v>5000</v>
      </c>
      <c r="I1762" s="20">
        <f t="shared" ref="I1762" si="1517">(G1762-F1762)*C1762</f>
        <v>6000</v>
      </c>
      <c r="J1762" s="12">
        <f t="shared" si="1516"/>
        <v>11000</v>
      </c>
    </row>
    <row r="1763" spans="1:10" x14ac:dyDescent="0.25">
      <c r="A1763" s="16">
        <v>42473</v>
      </c>
      <c r="B1763" s="9" t="s">
        <v>18</v>
      </c>
      <c r="C1763" s="9">
        <v>100</v>
      </c>
      <c r="D1763" s="9" t="s">
        <v>15</v>
      </c>
      <c r="E1763" s="10">
        <v>29200</v>
      </c>
      <c r="F1763" s="10">
        <v>29150</v>
      </c>
      <c r="G1763" s="10">
        <v>0</v>
      </c>
      <c r="H1763" s="18">
        <f t="shared" ref="H1763" si="1518">(E1763-F1763)*C1763</f>
        <v>5000</v>
      </c>
      <c r="I1763" s="20">
        <v>0</v>
      </c>
      <c r="J1763" s="14">
        <f t="shared" ref="J1763" si="1519">+I1763+H1763</f>
        <v>5000</v>
      </c>
    </row>
    <row r="1764" spans="1:10" x14ac:dyDescent="0.25">
      <c r="A1764" s="16">
        <v>42473</v>
      </c>
      <c r="B1764" s="9" t="s">
        <v>12</v>
      </c>
      <c r="C1764" s="9">
        <v>5000</v>
      </c>
      <c r="D1764" s="9" t="s">
        <v>11</v>
      </c>
      <c r="E1764" s="10">
        <v>122.9</v>
      </c>
      <c r="F1764" s="10">
        <v>123.4</v>
      </c>
      <c r="G1764" s="10">
        <v>0</v>
      </c>
      <c r="H1764" s="20">
        <f t="shared" ref="H1764:H1770" si="1520">IF(D1764="LONG",(F1764-E1764)*C1764,(E1764-F1764)*C1764)</f>
        <v>2500</v>
      </c>
      <c r="I1764" s="20">
        <v>0</v>
      </c>
      <c r="J1764" s="12">
        <f t="shared" ref="J1764:J1770" si="1521">(H1764+I1764)</f>
        <v>2500</v>
      </c>
    </row>
    <row r="1765" spans="1:10" x14ac:dyDescent="0.25">
      <c r="A1765" s="16">
        <v>42473</v>
      </c>
      <c r="B1765" s="9" t="s">
        <v>10</v>
      </c>
      <c r="C1765" s="9">
        <v>100</v>
      </c>
      <c r="D1765" s="9" t="s">
        <v>11</v>
      </c>
      <c r="E1765" s="10">
        <v>2750</v>
      </c>
      <c r="F1765" s="10">
        <v>2770</v>
      </c>
      <c r="G1765" s="10">
        <v>0</v>
      </c>
      <c r="H1765" s="20">
        <f t="shared" si="1520"/>
        <v>2000</v>
      </c>
      <c r="I1765" s="20">
        <v>0</v>
      </c>
      <c r="J1765" s="12">
        <f t="shared" si="1521"/>
        <v>2000</v>
      </c>
    </row>
    <row r="1766" spans="1:10" x14ac:dyDescent="0.25">
      <c r="A1766" s="16">
        <v>42473</v>
      </c>
      <c r="B1766" s="9" t="s">
        <v>18</v>
      </c>
      <c r="C1766" s="9">
        <v>100</v>
      </c>
      <c r="D1766" s="9" t="s">
        <v>11</v>
      </c>
      <c r="E1766" s="10">
        <v>29135</v>
      </c>
      <c r="F1766" s="10">
        <v>29075</v>
      </c>
      <c r="G1766" s="10">
        <v>0</v>
      </c>
      <c r="H1766" s="20">
        <f t="shared" si="1520"/>
        <v>-6000</v>
      </c>
      <c r="I1766" s="20">
        <v>0</v>
      </c>
      <c r="J1766" s="12">
        <f t="shared" si="1521"/>
        <v>-6000</v>
      </c>
    </row>
    <row r="1767" spans="1:10" x14ac:dyDescent="0.25">
      <c r="A1767" s="16">
        <v>42472</v>
      </c>
      <c r="B1767" s="9" t="s">
        <v>12</v>
      </c>
      <c r="C1767" s="9">
        <v>5000</v>
      </c>
      <c r="D1767" s="9" t="s">
        <v>11</v>
      </c>
      <c r="E1767" s="10">
        <v>116.5</v>
      </c>
      <c r="F1767" s="10">
        <v>117</v>
      </c>
      <c r="G1767" s="10">
        <v>117.5</v>
      </c>
      <c r="H1767" s="20">
        <f t="shared" si="1520"/>
        <v>2500</v>
      </c>
      <c r="I1767" s="20">
        <f t="shared" ref="I1767:I1769" si="1522">(G1767-F1767)*C1767</f>
        <v>2500</v>
      </c>
      <c r="J1767" s="12">
        <f t="shared" si="1521"/>
        <v>5000</v>
      </c>
    </row>
    <row r="1768" spans="1:10" x14ac:dyDescent="0.25">
      <c r="A1768" s="16">
        <v>42472</v>
      </c>
      <c r="B1768" s="9" t="s">
        <v>10</v>
      </c>
      <c r="C1768" s="9">
        <v>100</v>
      </c>
      <c r="D1768" s="9" t="s">
        <v>11</v>
      </c>
      <c r="E1768" s="10">
        <v>2680</v>
      </c>
      <c r="F1768" s="10">
        <v>2700</v>
      </c>
      <c r="G1768" s="10">
        <v>2715</v>
      </c>
      <c r="H1768" s="20">
        <f t="shared" si="1520"/>
        <v>2000</v>
      </c>
      <c r="I1768" s="20">
        <f t="shared" si="1522"/>
        <v>1500</v>
      </c>
      <c r="J1768" s="12">
        <f t="shared" si="1521"/>
        <v>3500</v>
      </c>
    </row>
    <row r="1769" spans="1:10" x14ac:dyDescent="0.25">
      <c r="A1769" s="16">
        <v>42472</v>
      </c>
      <c r="B1769" s="9" t="s">
        <v>23</v>
      </c>
      <c r="C1769" s="9">
        <v>30</v>
      </c>
      <c r="D1769" s="9" t="s">
        <v>11</v>
      </c>
      <c r="E1769" s="10">
        <v>37935</v>
      </c>
      <c r="F1769" s="10">
        <v>38085</v>
      </c>
      <c r="G1769" s="10">
        <v>38285</v>
      </c>
      <c r="H1769" s="20">
        <f t="shared" si="1520"/>
        <v>4500</v>
      </c>
      <c r="I1769" s="20">
        <f t="shared" si="1522"/>
        <v>6000</v>
      </c>
      <c r="J1769" s="12">
        <f t="shared" si="1521"/>
        <v>10500</v>
      </c>
    </row>
    <row r="1770" spans="1:10" x14ac:dyDescent="0.25">
      <c r="A1770" s="16">
        <v>42472</v>
      </c>
      <c r="B1770" s="9" t="s">
        <v>14</v>
      </c>
      <c r="C1770" s="9">
        <v>100</v>
      </c>
      <c r="D1770" s="9" t="s">
        <v>11</v>
      </c>
      <c r="E1770" s="10">
        <v>29425</v>
      </c>
      <c r="F1770" s="10">
        <v>29475</v>
      </c>
      <c r="G1770" s="10">
        <v>0</v>
      </c>
      <c r="H1770" s="20">
        <f t="shared" si="1520"/>
        <v>5000</v>
      </c>
      <c r="I1770" s="20">
        <v>0</v>
      </c>
      <c r="J1770" s="12">
        <f t="shared" si="1521"/>
        <v>5000</v>
      </c>
    </row>
    <row r="1771" spans="1:10" x14ac:dyDescent="0.25">
      <c r="A1771" s="16">
        <v>42472</v>
      </c>
      <c r="B1771" s="9" t="s">
        <v>14</v>
      </c>
      <c r="C1771" s="9">
        <v>100</v>
      </c>
      <c r="D1771" s="9" t="s">
        <v>15</v>
      </c>
      <c r="E1771" s="10">
        <v>29345</v>
      </c>
      <c r="F1771" s="10">
        <v>29410</v>
      </c>
      <c r="G1771" s="10">
        <v>0</v>
      </c>
      <c r="H1771" s="18">
        <f t="shared" ref="H1771:H1772" si="1523">(E1771-F1771)*C1771</f>
        <v>-6500</v>
      </c>
      <c r="I1771" s="20">
        <v>0</v>
      </c>
      <c r="J1771" s="14">
        <f t="shared" ref="J1771:J1772" si="1524">+I1771+H1771</f>
        <v>-6500</v>
      </c>
    </row>
    <row r="1772" spans="1:10" x14ac:dyDescent="0.25">
      <c r="A1772" s="16">
        <v>42471</v>
      </c>
      <c r="B1772" s="9" t="s">
        <v>18</v>
      </c>
      <c r="C1772" s="9">
        <v>100</v>
      </c>
      <c r="D1772" s="9" t="s">
        <v>15</v>
      </c>
      <c r="E1772" s="10">
        <v>29250</v>
      </c>
      <c r="F1772" s="10">
        <v>29200</v>
      </c>
      <c r="G1772" s="10">
        <v>29140</v>
      </c>
      <c r="H1772" s="18">
        <f t="shared" si="1523"/>
        <v>5000</v>
      </c>
      <c r="I1772" s="20">
        <f t="shared" ref="I1772" si="1525">(F1772-G1772)*C1772</f>
        <v>6000</v>
      </c>
      <c r="J1772" s="14">
        <f t="shared" si="1524"/>
        <v>11000</v>
      </c>
    </row>
    <row r="1773" spans="1:10" x14ac:dyDescent="0.25">
      <c r="A1773" s="16">
        <v>42471</v>
      </c>
      <c r="B1773" s="9" t="s">
        <v>14</v>
      </c>
      <c r="C1773" s="9">
        <v>100</v>
      </c>
      <c r="D1773" s="9" t="s">
        <v>11</v>
      </c>
      <c r="E1773" s="10">
        <v>29225</v>
      </c>
      <c r="F1773" s="10">
        <v>29275</v>
      </c>
      <c r="G1773" s="10">
        <v>0</v>
      </c>
      <c r="H1773" s="20">
        <f t="shared" ref="H1773:H1779" si="1526">IF(D1773="LONG",(F1773-E1773)*C1773,(E1773-F1773)*C1773)</f>
        <v>5000</v>
      </c>
      <c r="I1773" s="20">
        <v>0</v>
      </c>
      <c r="J1773" s="12">
        <f t="shared" ref="J1773:J1779" si="1527">(H1773+I1773)</f>
        <v>5000</v>
      </c>
    </row>
    <row r="1774" spans="1:10" x14ac:dyDescent="0.25">
      <c r="A1774" s="16">
        <v>42471</v>
      </c>
      <c r="B1774" s="9" t="s">
        <v>12</v>
      </c>
      <c r="C1774" s="9">
        <v>5000</v>
      </c>
      <c r="D1774" s="9" t="s">
        <v>11</v>
      </c>
      <c r="E1774" s="10">
        <v>116.3</v>
      </c>
      <c r="F1774" s="10">
        <v>116.85</v>
      </c>
      <c r="G1774" s="10">
        <v>0</v>
      </c>
      <c r="H1774" s="20">
        <f t="shared" si="1526"/>
        <v>2749.9999999999859</v>
      </c>
      <c r="I1774" s="20">
        <v>0</v>
      </c>
      <c r="J1774" s="12">
        <f t="shared" si="1527"/>
        <v>2749.9999999999859</v>
      </c>
    </row>
    <row r="1775" spans="1:10" x14ac:dyDescent="0.25">
      <c r="A1775" s="16">
        <v>42471</v>
      </c>
      <c r="B1775" s="9" t="s">
        <v>10</v>
      </c>
      <c r="C1775" s="9">
        <v>100</v>
      </c>
      <c r="D1775" s="9" t="s">
        <v>11</v>
      </c>
      <c r="E1775" s="10">
        <v>2635</v>
      </c>
      <c r="F1775" s="10">
        <v>2655</v>
      </c>
      <c r="G1775" s="10">
        <v>0</v>
      </c>
      <c r="H1775" s="20">
        <f t="shared" si="1526"/>
        <v>2000</v>
      </c>
      <c r="I1775" s="20">
        <v>0</v>
      </c>
      <c r="J1775" s="12">
        <f t="shared" si="1527"/>
        <v>2000</v>
      </c>
    </row>
    <row r="1776" spans="1:10" x14ac:dyDescent="0.25">
      <c r="A1776" s="16">
        <v>42471</v>
      </c>
      <c r="B1776" s="9" t="s">
        <v>17</v>
      </c>
      <c r="C1776" s="9">
        <v>5000</v>
      </c>
      <c r="D1776" s="9" t="s">
        <v>11</v>
      </c>
      <c r="E1776" s="10">
        <v>112.55</v>
      </c>
      <c r="F1776" s="10">
        <v>111.95</v>
      </c>
      <c r="G1776" s="10">
        <v>0</v>
      </c>
      <c r="H1776" s="20">
        <f t="shared" si="1526"/>
        <v>-2999.9999999999718</v>
      </c>
      <c r="I1776" s="20">
        <v>0</v>
      </c>
      <c r="J1776" s="12">
        <f t="shared" si="1527"/>
        <v>-2999.9999999999718</v>
      </c>
    </row>
    <row r="1777" spans="1:10" x14ac:dyDescent="0.25">
      <c r="A1777" s="16">
        <v>42471</v>
      </c>
      <c r="B1777" s="9" t="s">
        <v>12</v>
      </c>
      <c r="C1777" s="9">
        <v>5000</v>
      </c>
      <c r="D1777" s="9" t="s">
        <v>11</v>
      </c>
      <c r="E1777" s="10">
        <v>117.45</v>
      </c>
      <c r="F1777" s="10">
        <v>116.85</v>
      </c>
      <c r="G1777" s="10">
        <v>0</v>
      </c>
      <c r="H1777" s="20">
        <f t="shared" si="1526"/>
        <v>-3000.0000000000427</v>
      </c>
      <c r="I1777" s="20">
        <v>0</v>
      </c>
      <c r="J1777" s="12">
        <f t="shared" si="1527"/>
        <v>-3000.0000000000427</v>
      </c>
    </row>
    <row r="1778" spans="1:10" x14ac:dyDescent="0.25">
      <c r="A1778" s="16">
        <v>42468</v>
      </c>
      <c r="B1778" s="9" t="s">
        <v>14</v>
      </c>
      <c r="C1778" s="9">
        <v>100</v>
      </c>
      <c r="D1778" s="9" t="s">
        <v>11</v>
      </c>
      <c r="E1778" s="10">
        <v>28935</v>
      </c>
      <c r="F1778" s="10">
        <v>28985</v>
      </c>
      <c r="G1778" s="10">
        <v>0</v>
      </c>
      <c r="H1778" s="20">
        <f t="shared" si="1526"/>
        <v>5000</v>
      </c>
      <c r="I1778" s="20">
        <v>0</v>
      </c>
      <c r="J1778" s="12">
        <f t="shared" si="1527"/>
        <v>5000</v>
      </c>
    </row>
    <row r="1779" spans="1:10" x14ac:dyDescent="0.25">
      <c r="A1779" s="16">
        <v>42468</v>
      </c>
      <c r="B1779" s="9" t="s">
        <v>17</v>
      </c>
      <c r="C1779" s="9">
        <v>5000</v>
      </c>
      <c r="D1779" s="9" t="s">
        <v>11</v>
      </c>
      <c r="E1779" s="10">
        <v>113.3</v>
      </c>
      <c r="F1779" s="10">
        <v>113.75</v>
      </c>
      <c r="G1779" s="10">
        <v>0</v>
      </c>
      <c r="H1779" s="20">
        <f t="shared" si="1526"/>
        <v>2250.0000000000141</v>
      </c>
      <c r="I1779" s="20">
        <v>0</v>
      </c>
      <c r="J1779" s="12">
        <f t="shared" si="1527"/>
        <v>2250.0000000000141</v>
      </c>
    </row>
    <row r="1780" spans="1:10" x14ac:dyDescent="0.25">
      <c r="A1780" s="16">
        <v>42468</v>
      </c>
      <c r="B1780" s="9" t="s">
        <v>17</v>
      </c>
      <c r="C1780" s="9">
        <v>5000</v>
      </c>
      <c r="D1780" s="9" t="s">
        <v>15</v>
      </c>
      <c r="E1780" s="10">
        <v>113.35</v>
      </c>
      <c r="F1780" s="10">
        <v>112.85</v>
      </c>
      <c r="G1780" s="10">
        <v>0</v>
      </c>
      <c r="H1780" s="18">
        <f t="shared" ref="H1780" si="1528">(E1780-F1780)*C1780</f>
        <v>2500</v>
      </c>
      <c r="I1780" s="20">
        <v>0</v>
      </c>
      <c r="J1780" s="14">
        <f t="shared" ref="J1780" si="1529">+I1780+H1780</f>
        <v>2500</v>
      </c>
    </row>
    <row r="1781" spans="1:10" x14ac:dyDescent="0.25">
      <c r="A1781" s="16">
        <v>42468</v>
      </c>
      <c r="B1781" s="9" t="s">
        <v>12</v>
      </c>
      <c r="C1781" s="9">
        <v>5000</v>
      </c>
      <c r="D1781" s="9" t="s">
        <v>11</v>
      </c>
      <c r="E1781" s="9">
        <v>116.65</v>
      </c>
      <c r="F1781" s="9">
        <v>117.15</v>
      </c>
      <c r="G1781" s="10">
        <v>0</v>
      </c>
      <c r="H1781" s="20">
        <f t="shared" ref="H1781:H1782" si="1530">IF(D1781="LONG",(F1781-E1781)*C1781,(E1781-F1781)*C1781)</f>
        <v>2500</v>
      </c>
      <c r="I1781" s="20">
        <v>0</v>
      </c>
      <c r="J1781" s="12">
        <f t="shared" ref="J1781:J1782" si="1531">(H1781+I1781)</f>
        <v>2500</v>
      </c>
    </row>
    <row r="1782" spans="1:10" x14ac:dyDescent="0.25">
      <c r="A1782" s="16">
        <v>42468</v>
      </c>
      <c r="B1782" s="9" t="s">
        <v>14</v>
      </c>
      <c r="C1782" s="9">
        <v>100</v>
      </c>
      <c r="D1782" s="9" t="s">
        <v>11</v>
      </c>
      <c r="E1782" s="10">
        <v>28975</v>
      </c>
      <c r="F1782" s="10">
        <v>28915</v>
      </c>
      <c r="G1782" s="10">
        <v>0</v>
      </c>
      <c r="H1782" s="20">
        <f t="shared" si="1530"/>
        <v>-6000</v>
      </c>
      <c r="I1782" s="20">
        <v>0</v>
      </c>
      <c r="J1782" s="12">
        <f t="shared" si="1531"/>
        <v>-6000</v>
      </c>
    </row>
    <row r="1783" spans="1:10" x14ac:dyDescent="0.25">
      <c r="A1783" s="16">
        <v>42467</v>
      </c>
      <c r="B1783" s="9" t="s">
        <v>14</v>
      </c>
      <c r="C1783" s="9">
        <v>100</v>
      </c>
      <c r="D1783" s="9" t="s">
        <v>15</v>
      </c>
      <c r="E1783" s="10">
        <v>28780</v>
      </c>
      <c r="F1783" s="10">
        <v>28730</v>
      </c>
      <c r="G1783" s="10">
        <v>0</v>
      </c>
      <c r="H1783" s="18">
        <f t="shared" ref="H1783" si="1532">(E1783-F1783)*C1783</f>
        <v>5000</v>
      </c>
      <c r="I1783" s="20">
        <v>0</v>
      </c>
      <c r="J1783" s="14">
        <f t="shared" ref="J1783" si="1533">+I1783+H1783</f>
        <v>5000</v>
      </c>
    </row>
    <row r="1784" spans="1:10" x14ac:dyDescent="0.25">
      <c r="A1784" s="16">
        <v>42467</v>
      </c>
      <c r="B1784" s="9" t="s">
        <v>14</v>
      </c>
      <c r="C1784" s="9">
        <v>100</v>
      </c>
      <c r="D1784" s="9" t="s">
        <v>11</v>
      </c>
      <c r="E1784" s="10">
        <v>28970</v>
      </c>
      <c r="F1784" s="10">
        <v>29020</v>
      </c>
      <c r="G1784" s="10">
        <v>29080</v>
      </c>
      <c r="H1784" s="20">
        <f t="shared" ref="H1784:H1788" si="1534">IF(D1784="LONG",(F1784-E1784)*C1784,(E1784-F1784)*C1784)</f>
        <v>5000</v>
      </c>
      <c r="I1784" s="20">
        <f t="shared" ref="I1784" si="1535">(G1784-F1784)*C1784</f>
        <v>6000</v>
      </c>
      <c r="J1784" s="12">
        <f t="shared" ref="J1784:J1788" si="1536">(H1784+I1784)</f>
        <v>11000</v>
      </c>
    </row>
    <row r="1785" spans="1:10" x14ac:dyDescent="0.25">
      <c r="A1785" s="16">
        <v>42467</v>
      </c>
      <c r="B1785" s="9" t="s">
        <v>25</v>
      </c>
      <c r="C1785" s="9">
        <v>5000</v>
      </c>
      <c r="D1785" s="9" t="s">
        <v>11</v>
      </c>
      <c r="E1785" s="10">
        <v>117.65</v>
      </c>
      <c r="F1785" s="10">
        <v>118.15</v>
      </c>
      <c r="G1785" s="10">
        <v>0</v>
      </c>
      <c r="H1785" s="20">
        <f t="shared" si="1534"/>
        <v>2500</v>
      </c>
      <c r="I1785" s="20">
        <v>0</v>
      </c>
      <c r="J1785" s="12">
        <f t="shared" si="1536"/>
        <v>2500</v>
      </c>
    </row>
    <row r="1786" spans="1:10" x14ac:dyDescent="0.25">
      <c r="A1786" s="16">
        <v>42467</v>
      </c>
      <c r="B1786" s="9" t="s">
        <v>25</v>
      </c>
      <c r="C1786" s="9">
        <v>5000</v>
      </c>
      <c r="D1786" s="9" t="s">
        <v>11</v>
      </c>
      <c r="E1786" s="10">
        <v>117.25</v>
      </c>
      <c r="F1786" s="10">
        <v>116.65</v>
      </c>
      <c r="G1786" s="10">
        <v>0</v>
      </c>
      <c r="H1786" s="20">
        <f t="shared" si="1534"/>
        <v>-2999.9999999999718</v>
      </c>
      <c r="I1786" s="20">
        <v>0</v>
      </c>
      <c r="J1786" s="12">
        <f t="shared" si="1536"/>
        <v>-2999.9999999999718</v>
      </c>
    </row>
    <row r="1787" spans="1:10" x14ac:dyDescent="0.25">
      <c r="A1787" s="16">
        <v>42467</v>
      </c>
      <c r="B1787" s="9" t="s">
        <v>17</v>
      </c>
      <c r="C1787" s="9">
        <v>5000</v>
      </c>
      <c r="D1787" s="9" t="s">
        <v>11</v>
      </c>
      <c r="E1787" s="10">
        <v>114.45</v>
      </c>
      <c r="F1787" s="10">
        <v>113.85</v>
      </c>
      <c r="G1787" s="10">
        <v>0</v>
      </c>
      <c r="H1787" s="20">
        <f t="shared" si="1534"/>
        <v>-3000.0000000000427</v>
      </c>
      <c r="I1787" s="20">
        <v>0</v>
      </c>
      <c r="J1787" s="12">
        <f t="shared" si="1536"/>
        <v>-3000.0000000000427</v>
      </c>
    </row>
    <row r="1788" spans="1:10" x14ac:dyDescent="0.25">
      <c r="A1788" s="16">
        <v>42467</v>
      </c>
      <c r="B1788" s="9" t="s">
        <v>21</v>
      </c>
      <c r="C1788" s="9">
        <v>100</v>
      </c>
      <c r="D1788" s="9" t="s">
        <v>11</v>
      </c>
      <c r="E1788" s="10">
        <v>2541</v>
      </c>
      <c r="F1788" s="10">
        <v>2516</v>
      </c>
      <c r="G1788" s="10">
        <v>0</v>
      </c>
      <c r="H1788" s="20">
        <f t="shared" si="1534"/>
        <v>-2500</v>
      </c>
      <c r="I1788" s="20">
        <v>0</v>
      </c>
      <c r="J1788" s="12">
        <f t="shared" si="1536"/>
        <v>-2500</v>
      </c>
    </row>
    <row r="1789" spans="1:10" x14ac:dyDescent="0.25">
      <c r="A1789" s="16">
        <v>42466</v>
      </c>
      <c r="B1789" s="9" t="s">
        <v>14</v>
      </c>
      <c r="C1789" s="9">
        <v>100</v>
      </c>
      <c r="D1789" s="9" t="s">
        <v>15</v>
      </c>
      <c r="E1789" s="10">
        <v>28770</v>
      </c>
      <c r="F1789" s="10">
        <v>28720</v>
      </c>
      <c r="G1789" s="10">
        <v>0</v>
      </c>
      <c r="H1789" s="18">
        <f t="shared" ref="H1789" si="1537">(E1789-F1789)*C1789</f>
        <v>5000</v>
      </c>
      <c r="I1789" s="20">
        <v>0</v>
      </c>
      <c r="J1789" s="14">
        <f t="shared" ref="J1789" si="1538">+I1789+H1789</f>
        <v>5000</v>
      </c>
    </row>
    <row r="1790" spans="1:10" x14ac:dyDescent="0.25">
      <c r="A1790" s="16">
        <v>42466</v>
      </c>
      <c r="B1790" s="9" t="s">
        <v>25</v>
      </c>
      <c r="C1790" s="9">
        <v>5000</v>
      </c>
      <c r="D1790" s="9" t="s">
        <v>11</v>
      </c>
      <c r="E1790" s="10">
        <v>119</v>
      </c>
      <c r="F1790" s="10">
        <v>119.5</v>
      </c>
      <c r="G1790" s="10">
        <v>0</v>
      </c>
      <c r="H1790" s="20">
        <f t="shared" ref="H1790" si="1539">IF(D1790="LONG",(F1790-E1790)*C1790,(E1790-F1790)*C1790)</f>
        <v>2500</v>
      </c>
      <c r="I1790" s="20">
        <v>0</v>
      </c>
      <c r="J1790" s="12">
        <f t="shared" ref="J1790" si="1540">(H1790+I1790)</f>
        <v>2500</v>
      </c>
    </row>
    <row r="1791" spans="1:10" x14ac:dyDescent="0.25">
      <c r="A1791" s="16">
        <v>42466</v>
      </c>
      <c r="B1791" s="9" t="s">
        <v>25</v>
      </c>
      <c r="C1791" s="9">
        <v>5000</v>
      </c>
      <c r="D1791" s="9" t="s">
        <v>15</v>
      </c>
      <c r="E1791" s="10">
        <v>119.3</v>
      </c>
      <c r="F1791" s="10">
        <v>118.8</v>
      </c>
      <c r="G1791" s="10">
        <v>0</v>
      </c>
      <c r="H1791" s="18">
        <f t="shared" ref="H1791" si="1541">(E1791-F1791)*C1791</f>
        <v>2500</v>
      </c>
      <c r="I1791" s="20">
        <v>0</v>
      </c>
      <c r="J1791" s="14">
        <f t="shared" ref="J1791" si="1542">+I1791+H1791</f>
        <v>2500</v>
      </c>
    </row>
    <row r="1792" spans="1:10" x14ac:dyDescent="0.25">
      <c r="A1792" s="16">
        <v>42466</v>
      </c>
      <c r="B1792" s="9" t="s">
        <v>25</v>
      </c>
      <c r="C1792" s="9">
        <v>5000</v>
      </c>
      <c r="D1792" s="9" t="s">
        <v>11</v>
      </c>
      <c r="E1792" s="10">
        <v>119.25</v>
      </c>
      <c r="F1792" s="10">
        <v>119.75</v>
      </c>
      <c r="G1792" s="10">
        <v>0</v>
      </c>
      <c r="H1792" s="20">
        <f t="shared" ref="H1792:H1796" si="1543">IF(D1792="LONG",(F1792-E1792)*C1792,(E1792-F1792)*C1792)</f>
        <v>2500</v>
      </c>
      <c r="I1792" s="20">
        <v>0</v>
      </c>
      <c r="J1792" s="12">
        <f t="shared" ref="J1792:J1796" si="1544">(H1792+I1792)</f>
        <v>2500</v>
      </c>
    </row>
    <row r="1793" spans="1:10" x14ac:dyDescent="0.25">
      <c r="A1793" s="16">
        <v>42466</v>
      </c>
      <c r="B1793" s="9" t="s">
        <v>10</v>
      </c>
      <c r="C1793" s="9">
        <v>100</v>
      </c>
      <c r="D1793" s="9" t="s">
        <v>11</v>
      </c>
      <c r="E1793" s="10">
        <v>2458</v>
      </c>
      <c r="F1793" s="10">
        <v>2478</v>
      </c>
      <c r="G1793" s="10">
        <v>0</v>
      </c>
      <c r="H1793" s="20">
        <f t="shared" si="1543"/>
        <v>2000</v>
      </c>
      <c r="I1793" s="20">
        <v>0</v>
      </c>
      <c r="J1793" s="12">
        <f t="shared" si="1544"/>
        <v>2000</v>
      </c>
    </row>
    <row r="1794" spans="1:10" x14ac:dyDescent="0.25">
      <c r="A1794" s="16">
        <v>42465</v>
      </c>
      <c r="B1794" s="9" t="s">
        <v>14</v>
      </c>
      <c r="C1794" s="9">
        <v>100</v>
      </c>
      <c r="D1794" s="9" t="s">
        <v>11</v>
      </c>
      <c r="E1794" s="10">
        <v>28835</v>
      </c>
      <c r="F1794" s="10">
        <v>28885</v>
      </c>
      <c r="G1794" s="10">
        <v>28945</v>
      </c>
      <c r="H1794" s="20">
        <f t="shared" si="1543"/>
        <v>5000</v>
      </c>
      <c r="I1794" s="20">
        <f t="shared" ref="I1794" si="1545">(G1794-F1794)*C1794</f>
        <v>6000</v>
      </c>
      <c r="J1794" s="12">
        <f t="shared" si="1544"/>
        <v>11000</v>
      </c>
    </row>
    <row r="1795" spans="1:10" x14ac:dyDescent="0.25">
      <c r="A1795" s="16">
        <v>42465</v>
      </c>
      <c r="B1795" s="9" t="s">
        <v>10</v>
      </c>
      <c r="C1795" s="9">
        <v>100</v>
      </c>
      <c r="D1795" s="9" t="s">
        <v>11</v>
      </c>
      <c r="E1795" s="10">
        <v>2375</v>
      </c>
      <c r="F1795" s="10">
        <v>2400</v>
      </c>
      <c r="G1795" s="10">
        <v>0</v>
      </c>
      <c r="H1795" s="20">
        <f t="shared" si="1543"/>
        <v>2500</v>
      </c>
      <c r="I1795" s="20">
        <v>0</v>
      </c>
      <c r="J1795" s="12">
        <f t="shared" si="1544"/>
        <v>2500</v>
      </c>
    </row>
    <row r="1796" spans="1:10" x14ac:dyDescent="0.25">
      <c r="A1796" s="16">
        <v>42465</v>
      </c>
      <c r="B1796" s="9" t="s">
        <v>12</v>
      </c>
      <c r="C1796" s="9">
        <v>5000</v>
      </c>
      <c r="D1796" s="9" t="s">
        <v>11</v>
      </c>
      <c r="E1796" s="10">
        <v>120.8</v>
      </c>
      <c r="F1796" s="10">
        <v>120.2</v>
      </c>
      <c r="G1796" s="10">
        <v>0</v>
      </c>
      <c r="H1796" s="20">
        <f t="shared" si="1543"/>
        <v>-2999.9999999999718</v>
      </c>
      <c r="I1796" s="20">
        <v>0</v>
      </c>
      <c r="J1796" s="12">
        <f t="shared" si="1544"/>
        <v>-2999.9999999999718</v>
      </c>
    </row>
    <row r="1797" spans="1:10" x14ac:dyDescent="0.25">
      <c r="A1797" s="16">
        <v>42465</v>
      </c>
      <c r="B1797" s="9" t="s">
        <v>14</v>
      </c>
      <c r="C1797" s="9">
        <v>100</v>
      </c>
      <c r="D1797" s="9" t="s">
        <v>15</v>
      </c>
      <c r="E1797" s="10">
        <v>28615</v>
      </c>
      <c r="F1797" s="10">
        <v>28675</v>
      </c>
      <c r="G1797" s="10">
        <v>0</v>
      </c>
      <c r="H1797" s="18">
        <f t="shared" ref="H1797:H1798" si="1546">(E1797-F1797)*C1797</f>
        <v>-6000</v>
      </c>
      <c r="I1797" s="20">
        <v>0</v>
      </c>
      <c r="J1797" s="14">
        <f t="shared" ref="J1797:J1798" si="1547">+I1797+H1797</f>
        <v>-6000</v>
      </c>
    </row>
    <row r="1798" spans="1:10" x14ac:dyDescent="0.25">
      <c r="A1798" s="16">
        <v>42464</v>
      </c>
      <c r="B1798" s="9" t="s">
        <v>14</v>
      </c>
      <c r="C1798" s="9">
        <v>100</v>
      </c>
      <c r="D1798" s="9" t="s">
        <v>15</v>
      </c>
      <c r="E1798" s="10">
        <v>28410</v>
      </c>
      <c r="F1798" s="10">
        <v>28360</v>
      </c>
      <c r="G1798" s="10">
        <v>0</v>
      </c>
      <c r="H1798" s="18">
        <f t="shared" si="1546"/>
        <v>5000</v>
      </c>
      <c r="I1798" s="20">
        <v>0</v>
      </c>
      <c r="J1798" s="14">
        <f t="shared" si="1547"/>
        <v>5000</v>
      </c>
    </row>
    <row r="1799" spans="1:10" x14ac:dyDescent="0.25">
      <c r="A1799" s="16">
        <v>42464</v>
      </c>
      <c r="B1799" s="9" t="s">
        <v>10</v>
      </c>
      <c r="C1799" s="9">
        <v>100</v>
      </c>
      <c r="D1799" s="9" t="s">
        <v>11</v>
      </c>
      <c r="E1799" s="10">
        <v>2428</v>
      </c>
      <c r="F1799" s="10">
        <v>2453</v>
      </c>
      <c r="G1799" s="10">
        <v>0</v>
      </c>
      <c r="H1799" s="20">
        <f t="shared" ref="H1799:H1800" si="1548">IF(D1799="LONG",(F1799-E1799)*C1799,(E1799-F1799)*C1799)</f>
        <v>2500</v>
      </c>
      <c r="I1799" s="20">
        <v>0</v>
      </c>
      <c r="J1799" s="12">
        <f t="shared" ref="J1799:J1800" si="1549">(H1799+I1799)</f>
        <v>2500</v>
      </c>
    </row>
    <row r="1800" spans="1:10" x14ac:dyDescent="0.25">
      <c r="A1800" s="16">
        <v>42464</v>
      </c>
      <c r="B1800" s="9" t="s">
        <v>12</v>
      </c>
      <c r="C1800" s="9">
        <v>5000</v>
      </c>
      <c r="D1800" s="9" t="s">
        <v>11</v>
      </c>
      <c r="E1800" s="10">
        <v>122.3</v>
      </c>
      <c r="F1800" s="10">
        <v>122.85</v>
      </c>
      <c r="G1800" s="10">
        <v>0</v>
      </c>
      <c r="H1800" s="20">
        <f t="shared" si="1548"/>
        <v>2749.9999999999859</v>
      </c>
      <c r="I1800" s="20">
        <v>0</v>
      </c>
      <c r="J1800" s="12">
        <f t="shared" si="1549"/>
        <v>2749.9999999999859</v>
      </c>
    </row>
    <row r="1801" spans="1:10" x14ac:dyDescent="0.25">
      <c r="A1801" s="16">
        <v>42461</v>
      </c>
      <c r="B1801" s="9" t="s">
        <v>14</v>
      </c>
      <c r="C1801" s="9">
        <v>100</v>
      </c>
      <c r="D1801" s="9" t="s">
        <v>15</v>
      </c>
      <c r="E1801" s="10">
        <v>28640</v>
      </c>
      <c r="F1801" s="10">
        <v>28580</v>
      </c>
      <c r="G1801" s="10">
        <v>0</v>
      </c>
      <c r="H1801" s="18">
        <f t="shared" ref="H1801" si="1550">(E1801-F1801)*C1801</f>
        <v>6000</v>
      </c>
      <c r="I1801" s="20">
        <v>0</v>
      </c>
      <c r="J1801" s="14">
        <f t="shared" ref="J1801" si="1551">+I1801+H1801</f>
        <v>6000</v>
      </c>
    </row>
    <row r="1802" spans="1:10" x14ac:dyDescent="0.25">
      <c r="A1802" s="16">
        <v>42461</v>
      </c>
      <c r="B1802" s="9" t="s">
        <v>12</v>
      </c>
      <c r="C1802" s="9">
        <v>5000</v>
      </c>
      <c r="D1802" s="9" t="s">
        <v>11</v>
      </c>
      <c r="E1802" s="10">
        <v>121.65</v>
      </c>
      <c r="F1802" s="10">
        <v>122.15</v>
      </c>
      <c r="G1802" s="10">
        <v>0</v>
      </c>
      <c r="H1802" s="20">
        <f t="shared" ref="H1802:H1803" si="1552">IF(D1802="LONG",(F1802-E1802)*C1802,(E1802-F1802)*C1802)</f>
        <v>2500</v>
      </c>
      <c r="I1802" s="20">
        <v>0</v>
      </c>
      <c r="J1802" s="12">
        <f t="shared" ref="J1802:J1803" si="1553">(H1802+I1802)</f>
        <v>2500</v>
      </c>
    </row>
    <row r="1803" spans="1:10" x14ac:dyDescent="0.25">
      <c r="A1803" s="16">
        <v>42461</v>
      </c>
      <c r="B1803" s="9" t="s">
        <v>10</v>
      </c>
      <c r="C1803" s="9">
        <v>100</v>
      </c>
      <c r="D1803" s="9" t="s">
        <v>11</v>
      </c>
      <c r="E1803" s="10">
        <v>2507</v>
      </c>
      <c r="F1803" s="10">
        <v>2482</v>
      </c>
      <c r="G1803" s="10">
        <v>0</v>
      </c>
      <c r="H1803" s="20">
        <f t="shared" si="1552"/>
        <v>-2500</v>
      </c>
      <c r="I1803" s="20">
        <v>0</v>
      </c>
      <c r="J1803" s="12">
        <f t="shared" si="1553"/>
        <v>-2500</v>
      </c>
    </row>
    <row r="1804" spans="1:10" x14ac:dyDescent="0.25">
      <c r="A1804" s="54"/>
      <c r="B1804" s="54"/>
      <c r="C1804" s="54"/>
      <c r="D1804" s="54"/>
      <c r="E1804" s="54"/>
      <c r="F1804" s="54"/>
      <c r="G1804" s="54"/>
      <c r="H1804" s="55"/>
      <c r="I1804" s="55"/>
      <c r="J1804" s="58"/>
    </row>
    <row r="1805" spans="1:10" x14ac:dyDescent="0.25">
      <c r="A1805" s="16">
        <v>42460</v>
      </c>
      <c r="B1805" s="9" t="s">
        <v>14</v>
      </c>
      <c r="C1805" s="9">
        <v>100</v>
      </c>
      <c r="D1805" s="9" t="s">
        <v>11</v>
      </c>
      <c r="E1805" s="10">
        <v>28560</v>
      </c>
      <c r="F1805" s="10">
        <v>28610</v>
      </c>
      <c r="G1805" s="10">
        <v>0</v>
      </c>
      <c r="H1805" s="20">
        <f t="shared" ref="H1805" si="1554">IF(D1805="LONG",(F1805-E1805)*C1805,(E1805-F1805)*C1805)</f>
        <v>5000</v>
      </c>
      <c r="I1805" s="20">
        <v>0</v>
      </c>
      <c r="J1805" s="12">
        <f t="shared" ref="J1805" si="1555">(H1805+I1805)</f>
        <v>5000</v>
      </c>
    </row>
    <row r="1806" spans="1:10" x14ac:dyDescent="0.25">
      <c r="A1806" s="16">
        <v>42460</v>
      </c>
      <c r="B1806" s="9" t="s">
        <v>14</v>
      </c>
      <c r="C1806" s="9">
        <v>100</v>
      </c>
      <c r="D1806" s="9" t="s">
        <v>15</v>
      </c>
      <c r="E1806" s="10">
        <v>28475</v>
      </c>
      <c r="F1806" s="10">
        <v>28430</v>
      </c>
      <c r="G1806" s="10">
        <v>0</v>
      </c>
      <c r="H1806" s="18">
        <f t="shared" ref="H1806" si="1556">(E1806-F1806)*C1806</f>
        <v>4500</v>
      </c>
      <c r="I1806" s="20">
        <v>0</v>
      </c>
      <c r="J1806" s="14">
        <f t="shared" ref="J1806" si="1557">+I1806+H1806</f>
        <v>4500</v>
      </c>
    </row>
    <row r="1807" spans="1:10" x14ac:dyDescent="0.25">
      <c r="A1807" s="16">
        <v>42460</v>
      </c>
      <c r="B1807" s="9" t="s">
        <v>17</v>
      </c>
      <c r="C1807" s="9">
        <v>5000</v>
      </c>
      <c r="D1807" s="9" t="s">
        <v>11</v>
      </c>
      <c r="E1807" s="10">
        <v>112.7</v>
      </c>
      <c r="F1807" s="10">
        <v>113.05</v>
      </c>
      <c r="G1807" s="10">
        <v>0</v>
      </c>
      <c r="H1807" s="20">
        <f t="shared" ref="H1807" si="1558">IF(D1807="LONG",(F1807-E1807)*C1807,(E1807-F1807)*C1807)</f>
        <v>1749.9999999999716</v>
      </c>
      <c r="I1807" s="20">
        <v>0</v>
      </c>
      <c r="J1807" s="12">
        <f t="shared" ref="J1807" si="1559">(H1807+I1807)</f>
        <v>1749.9999999999716</v>
      </c>
    </row>
    <row r="1808" spans="1:10" x14ac:dyDescent="0.25">
      <c r="A1808" s="16">
        <v>42460</v>
      </c>
      <c r="B1808" s="9" t="s">
        <v>10</v>
      </c>
      <c r="C1808" s="9">
        <v>100</v>
      </c>
      <c r="D1808" s="9" t="s">
        <v>15</v>
      </c>
      <c r="E1808" s="9">
        <v>2555</v>
      </c>
      <c r="F1808" s="10">
        <v>2535</v>
      </c>
      <c r="G1808" s="10">
        <v>2510</v>
      </c>
      <c r="H1808" s="18">
        <f t="shared" ref="H1808" si="1560">(E1808-F1808)*C1808</f>
        <v>2000</v>
      </c>
      <c r="I1808" s="20">
        <f>(F1808-G1808)*C1808</f>
        <v>2500</v>
      </c>
      <c r="J1808" s="14">
        <f t="shared" ref="J1808" si="1561">+I1808+H1808</f>
        <v>4500</v>
      </c>
    </row>
    <row r="1809" spans="1:10" x14ac:dyDescent="0.25">
      <c r="A1809" s="16">
        <v>42460</v>
      </c>
      <c r="B1809" s="9" t="s">
        <v>12</v>
      </c>
      <c r="C1809" s="9">
        <v>5000</v>
      </c>
      <c r="D1809" s="9" t="s">
        <v>11</v>
      </c>
      <c r="E1809" s="10">
        <v>117.9</v>
      </c>
      <c r="F1809" s="10">
        <v>117.3</v>
      </c>
      <c r="G1809" s="10">
        <v>0</v>
      </c>
      <c r="H1809" s="20">
        <f t="shared" ref="H1809" si="1562">IF(D1809="LONG",(F1809-E1809)*C1809,(E1809-F1809)*C1809)</f>
        <v>-3000.0000000000427</v>
      </c>
      <c r="I1809" s="20">
        <v>0</v>
      </c>
      <c r="J1809" s="12">
        <f t="shared" ref="J1809" si="1563">(H1809+I1809)</f>
        <v>-3000.0000000000427</v>
      </c>
    </row>
    <row r="1810" spans="1:10" x14ac:dyDescent="0.25">
      <c r="A1810" s="16">
        <v>42459</v>
      </c>
      <c r="B1810" s="9" t="s">
        <v>18</v>
      </c>
      <c r="C1810" s="9">
        <v>100</v>
      </c>
      <c r="D1810" s="9" t="s">
        <v>15</v>
      </c>
      <c r="E1810" s="10">
        <v>28775</v>
      </c>
      <c r="F1810" s="10">
        <v>28725</v>
      </c>
      <c r="G1810" s="10">
        <v>28665</v>
      </c>
      <c r="H1810" s="18">
        <f t="shared" ref="H1810" si="1564">(E1810-F1810)*C1810</f>
        <v>5000</v>
      </c>
      <c r="I1810" s="20">
        <f>(F1810-G1810)*C1810</f>
        <v>6000</v>
      </c>
      <c r="J1810" s="14">
        <f t="shared" ref="J1810" si="1565">+I1810+H1810</f>
        <v>11000</v>
      </c>
    </row>
    <row r="1811" spans="1:10" x14ac:dyDescent="0.25">
      <c r="A1811" s="16">
        <v>42459</v>
      </c>
      <c r="B1811" s="9" t="s">
        <v>12</v>
      </c>
      <c r="C1811" s="9">
        <v>5000</v>
      </c>
      <c r="D1811" s="9" t="s">
        <v>11</v>
      </c>
      <c r="E1811" s="10">
        <v>117.85</v>
      </c>
      <c r="F1811" s="10">
        <v>118.35</v>
      </c>
      <c r="G1811" s="10">
        <v>0</v>
      </c>
      <c r="H1811" s="20">
        <f t="shared" ref="H1811:H1814" si="1566">IF(D1811="LONG",(F1811-E1811)*C1811,(E1811-F1811)*C1811)</f>
        <v>2500</v>
      </c>
      <c r="I1811" s="20">
        <v>0</v>
      </c>
      <c r="J1811" s="12">
        <f t="shared" ref="J1811:J1814" si="1567">(H1811+I1811)</f>
        <v>2500</v>
      </c>
    </row>
    <row r="1812" spans="1:10" x14ac:dyDescent="0.25">
      <c r="A1812" s="16">
        <v>42459</v>
      </c>
      <c r="B1812" s="9" t="s">
        <v>10</v>
      </c>
      <c r="C1812" s="9">
        <v>100</v>
      </c>
      <c r="D1812" s="9" t="s">
        <v>11</v>
      </c>
      <c r="E1812" s="10">
        <v>2595</v>
      </c>
      <c r="F1812" s="10">
        <v>2615</v>
      </c>
      <c r="G1812" s="10">
        <v>0</v>
      </c>
      <c r="H1812" s="20">
        <f t="shared" si="1566"/>
        <v>2000</v>
      </c>
      <c r="I1812" s="20">
        <v>0</v>
      </c>
      <c r="J1812" s="12">
        <f t="shared" si="1567"/>
        <v>2000</v>
      </c>
    </row>
    <row r="1813" spans="1:10" x14ac:dyDescent="0.25">
      <c r="A1813" s="16">
        <v>42459</v>
      </c>
      <c r="B1813" s="9" t="s">
        <v>18</v>
      </c>
      <c r="C1813" s="9">
        <v>100</v>
      </c>
      <c r="D1813" s="9" t="s">
        <v>11</v>
      </c>
      <c r="E1813" s="10">
        <v>28600</v>
      </c>
      <c r="F1813" s="10">
        <v>28540</v>
      </c>
      <c r="G1813" s="10">
        <v>28700</v>
      </c>
      <c r="H1813" s="20">
        <f t="shared" si="1566"/>
        <v>-6000</v>
      </c>
      <c r="I1813" s="20">
        <f t="shared" ref="I1813:I1814" si="1568">(G1813-F1813)*C1813</f>
        <v>16000</v>
      </c>
      <c r="J1813" s="12">
        <f t="shared" si="1567"/>
        <v>10000</v>
      </c>
    </row>
    <row r="1814" spans="1:10" x14ac:dyDescent="0.25">
      <c r="A1814" s="16">
        <v>42458</v>
      </c>
      <c r="B1814" s="9" t="s">
        <v>18</v>
      </c>
      <c r="C1814" s="9">
        <v>100</v>
      </c>
      <c r="D1814" s="9" t="s">
        <v>11</v>
      </c>
      <c r="E1814" s="10">
        <v>28400</v>
      </c>
      <c r="F1814" s="10">
        <v>28450</v>
      </c>
      <c r="G1814" s="10">
        <v>28500</v>
      </c>
      <c r="H1814" s="20">
        <f t="shared" si="1566"/>
        <v>5000</v>
      </c>
      <c r="I1814" s="20">
        <f t="shared" si="1568"/>
        <v>5000</v>
      </c>
      <c r="J1814" s="12">
        <f t="shared" si="1567"/>
        <v>10000</v>
      </c>
    </row>
    <row r="1815" spans="1:10" x14ac:dyDescent="0.25">
      <c r="A1815" s="16">
        <v>42458</v>
      </c>
      <c r="B1815" s="9" t="s">
        <v>14</v>
      </c>
      <c r="C1815" s="9">
        <v>100</v>
      </c>
      <c r="D1815" s="9" t="s">
        <v>15</v>
      </c>
      <c r="E1815" s="10">
        <v>28400</v>
      </c>
      <c r="F1815" s="10">
        <v>28385</v>
      </c>
      <c r="G1815" s="10">
        <v>0</v>
      </c>
      <c r="H1815" s="18">
        <f t="shared" ref="H1815" si="1569">(E1815-F1815)*C1815</f>
        <v>1500</v>
      </c>
      <c r="I1815" s="20">
        <v>0</v>
      </c>
      <c r="J1815" s="14">
        <f t="shared" ref="J1815" si="1570">+I1815+H1815</f>
        <v>1500</v>
      </c>
    </row>
    <row r="1816" spans="1:10" x14ac:dyDescent="0.25">
      <c r="A1816" s="16">
        <v>42458</v>
      </c>
      <c r="B1816" s="9" t="s">
        <v>12</v>
      </c>
      <c r="C1816" s="9">
        <v>5000</v>
      </c>
      <c r="D1816" s="9" t="s">
        <v>11</v>
      </c>
      <c r="E1816" s="10">
        <v>118.45</v>
      </c>
      <c r="F1816" s="10">
        <v>118.95</v>
      </c>
      <c r="G1816" s="10">
        <v>0</v>
      </c>
      <c r="H1816" s="20">
        <f t="shared" ref="H1816:H1819" si="1571">IF(D1816="LONG",(F1816-E1816)*C1816,(E1816-F1816)*C1816)</f>
        <v>2500</v>
      </c>
      <c r="I1816" s="20">
        <v>0</v>
      </c>
      <c r="J1816" s="12">
        <f t="shared" ref="J1816:J1819" si="1572">(H1816+I1816)</f>
        <v>2500</v>
      </c>
    </row>
    <row r="1817" spans="1:10" x14ac:dyDescent="0.25">
      <c r="A1817" s="16">
        <v>42458</v>
      </c>
      <c r="B1817" s="9" t="s">
        <v>10</v>
      </c>
      <c r="C1817" s="9">
        <v>100</v>
      </c>
      <c r="D1817" s="9" t="s">
        <v>11</v>
      </c>
      <c r="E1817" s="10">
        <v>2613</v>
      </c>
      <c r="F1817" s="10">
        <v>2578</v>
      </c>
      <c r="G1817" s="10">
        <v>0</v>
      </c>
      <c r="H1817" s="20">
        <f t="shared" si="1571"/>
        <v>-3500</v>
      </c>
      <c r="I1817" s="20">
        <v>0</v>
      </c>
      <c r="J1817" s="12">
        <f t="shared" si="1572"/>
        <v>-3500</v>
      </c>
    </row>
    <row r="1818" spans="1:10" x14ac:dyDescent="0.25">
      <c r="A1818" s="16">
        <v>42458</v>
      </c>
      <c r="B1818" s="9" t="s">
        <v>12</v>
      </c>
      <c r="C1818" s="9">
        <v>5000</v>
      </c>
      <c r="D1818" s="9" t="s">
        <v>11</v>
      </c>
      <c r="E1818" s="10">
        <v>118.3</v>
      </c>
      <c r="F1818" s="10">
        <v>117.7</v>
      </c>
      <c r="G1818" s="10">
        <v>0</v>
      </c>
      <c r="H1818" s="20">
        <f t="shared" si="1571"/>
        <v>-2999.9999999999718</v>
      </c>
      <c r="I1818" s="20">
        <v>0</v>
      </c>
      <c r="J1818" s="12">
        <f t="shared" si="1572"/>
        <v>-2999.9999999999718</v>
      </c>
    </row>
    <row r="1819" spans="1:10" x14ac:dyDescent="0.25">
      <c r="A1819" s="16">
        <v>42457</v>
      </c>
      <c r="B1819" s="9" t="s">
        <v>18</v>
      </c>
      <c r="C1819" s="9">
        <v>100</v>
      </c>
      <c r="D1819" s="9" t="s">
        <v>11</v>
      </c>
      <c r="E1819" s="10">
        <v>28375</v>
      </c>
      <c r="F1819" s="10">
        <v>28425</v>
      </c>
      <c r="G1819" s="10">
        <v>0</v>
      </c>
      <c r="H1819" s="20">
        <f t="shared" si="1571"/>
        <v>5000</v>
      </c>
      <c r="I1819" s="20">
        <v>0</v>
      </c>
      <c r="J1819" s="12">
        <f t="shared" si="1572"/>
        <v>5000</v>
      </c>
    </row>
    <row r="1820" spans="1:10" x14ac:dyDescent="0.25">
      <c r="A1820" s="16">
        <v>42457</v>
      </c>
      <c r="B1820" s="9" t="s">
        <v>17</v>
      </c>
      <c r="C1820" s="9">
        <v>5000</v>
      </c>
      <c r="D1820" s="9" t="s">
        <v>15</v>
      </c>
      <c r="E1820" s="10">
        <v>118.2</v>
      </c>
      <c r="F1820" s="10">
        <v>117.7</v>
      </c>
      <c r="G1820" s="10">
        <v>0</v>
      </c>
      <c r="H1820" s="18">
        <f t="shared" ref="H1820:H1822" si="1573">(E1820-F1820)*C1820</f>
        <v>2500</v>
      </c>
      <c r="I1820" s="20">
        <v>0</v>
      </c>
      <c r="J1820" s="14">
        <f t="shared" ref="J1820:J1822" si="1574">+I1820+H1820</f>
        <v>2500</v>
      </c>
    </row>
    <row r="1821" spans="1:10" x14ac:dyDescent="0.25">
      <c r="A1821" s="16">
        <v>42452</v>
      </c>
      <c r="B1821" s="9" t="s">
        <v>18</v>
      </c>
      <c r="C1821" s="9">
        <v>100</v>
      </c>
      <c r="D1821" s="9" t="s">
        <v>15</v>
      </c>
      <c r="E1821" s="10">
        <v>28860</v>
      </c>
      <c r="F1821" s="10">
        <v>28825</v>
      </c>
      <c r="G1821" s="10">
        <v>0</v>
      </c>
      <c r="H1821" s="18">
        <f t="shared" si="1573"/>
        <v>3500</v>
      </c>
      <c r="I1821" s="20">
        <v>0</v>
      </c>
      <c r="J1821" s="14">
        <f t="shared" si="1574"/>
        <v>3500</v>
      </c>
    </row>
    <row r="1822" spans="1:10" x14ac:dyDescent="0.25">
      <c r="A1822" s="16">
        <v>42452</v>
      </c>
      <c r="B1822" s="9" t="s">
        <v>10</v>
      </c>
      <c r="C1822" s="9">
        <v>100</v>
      </c>
      <c r="D1822" s="9" t="s">
        <v>15</v>
      </c>
      <c r="E1822" s="10">
        <v>2752</v>
      </c>
      <c r="F1822" s="10">
        <v>2732</v>
      </c>
      <c r="G1822" s="10">
        <v>0</v>
      </c>
      <c r="H1822" s="18">
        <f t="shared" si="1573"/>
        <v>2000</v>
      </c>
      <c r="I1822" s="20">
        <v>0</v>
      </c>
      <c r="J1822" s="14">
        <f t="shared" si="1574"/>
        <v>2000</v>
      </c>
    </row>
    <row r="1823" spans="1:10" x14ac:dyDescent="0.25">
      <c r="A1823" s="16">
        <v>42452</v>
      </c>
      <c r="B1823" s="9" t="s">
        <v>19</v>
      </c>
      <c r="C1823" s="9">
        <v>5000</v>
      </c>
      <c r="D1823" s="9" t="s">
        <v>11</v>
      </c>
      <c r="E1823" s="10">
        <v>120.8</v>
      </c>
      <c r="F1823" s="10">
        <v>121.3</v>
      </c>
      <c r="G1823" s="10">
        <v>121.9</v>
      </c>
      <c r="H1823" s="20">
        <f t="shared" ref="H1823:H1827" si="1575">IF(D1823="LONG",(F1823-E1823)*C1823,(E1823-F1823)*C1823)</f>
        <v>2500</v>
      </c>
      <c r="I1823" s="20">
        <f t="shared" ref="I1823:I1824" si="1576">(G1823-F1823)*C1823</f>
        <v>3000.0000000000427</v>
      </c>
      <c r="J1823" s="12">
        <f t="shared" ref="J1823:J1827" si="1577">(H1823+I1823)</f>
        <v>5500.0000000000427</v>
      </c>
    </row>
    <row r="1824" spans="1:10" x14ac:dyDescent="0.25">
      <c r="A1824" s="16">
        <v>42451</v>
      </c>
      <c r="B1824" s="9" t="s">
        <v>18</v>
      </c>
      <c r="C1824" s="9">
        <v>100</v>
      </c>
      <c r="D1824" s="9" t="s">
        <v>11</v>
      </c>
      <c r="E1824" s="10">
        <v>28915</v>
      </c>
      <c r="F1824" s="10">
        <v>28965</v>
      </c>
      <c r="G1824" s="10">
        <v>29025</v>
      </c>
      <c r="H1824" s="20">
        <f t="shared" si="1575"/>
        <v>5000</v>
      </c>
      <c r="I1824" s="20">
        <f t="shared" si="1576"/>
        <v>6000</v>
      </c>
      <c r="J1824" s="12">
        <f t="shared" si="1577"/>
        <v>11000</v>
      </c>
    </row>
    <row r="1825" spans="1:10" x14ac:dyDescent="0.25">
      <c r="A1825" s="16">
        <v>42451</v>
      </c>
      <c r="B1825" s="9" t="s">
        <v>18</v>
      </c>
      <c r="C1825" s="9">
        <v>100</v>
      </c>
      <c r="D1825" s="9" t="s">
        <v>11</v>
      </c>
      <c r="E1825" s="10">
        <v>29181</v>
      </c>
      <c r="F1825" s="10">
        <v>29231</v>
      </c>
      <c r="G1825" s="10">
        <v>0</v>
      </c>
      <c r="H1825" s="20">
        <f t="shared" si="1575"/>
        <v>5000</v>
      </c>
      <c r="I1825" s="20">
        <v>0</v>
      </c>
      <c r="J1825" s="12">
        <f t="shared" si="1577"/>
        <v>5000</v>
      </c>
    </row>
    <row r="1826" spans="1:10" x14ac:dyDescent="0.25">
      <c r="A1826" s="16">
        <v>42451</v>
      </c>
      <c r="B1826" s="9" t="s">
        <v>19</v>
      </c>
      <c r="C1826" s="9">
        <v>5000</v>
      </c>
      <c r="D1826" s="9" t="s">
        <v>11</v>
      </c>
      <c r="E1826" s="10">
        <v>121.7</v>
      </c>
      <c r="F1826" s="10">
        <v>122.2</v>
      </c>
      <c r="G1826" s="10">
        <v>0</v>
      </c>
      <c r="H1826" s="20">
        <f t="shared" si="1575"/>
        <v>2500</v>
      </c>
      <c r="I1826" s="20">
        <v>0</v>
      </c>
      <c r="J1826" s="12">
        <f t="shared" si="1577"/>
        <v>2500</v>
      </c>
    </row>
    <row r="1827" spans="1:10" x14ac:dyDescent="0.25">
      <c r="A1827" s="16">
        <v>42451</v>
      </c>
      <c r="B1827" s="9" t="s">
        <v>17</v>
      </c>
      <c r="C1827" s="9">
        <v>5000</v>
      </c>
      <c r="D1827" s="9" t="s">
        <v>11</v>
      </c>
      <c r="E1827" s="10">
        <v>121.35</v>
      </c>
      <c r="F1827" s="10">
        <v>120.75</v>
      </c>
      <c r="G1827" s="10">
        <v>0</v>
      </c>
      <c r="H1827" s="20">
        <f t="shared" si="1575"/>
        <v>-2999.9999999999718</v>
      </c>
      <c r="I1827" s="20">
        <v>0</v>
      </c>
      <c r="J1827" s="12">
        <f t="shared" si="1577"/>
        <v>-2999.9999999999718</v>
      </c>
    </row>
    <row r="1828" spans="1:10" x14ac:dyDescent="0.25">
      <c r="A1828" s="16">
        <v>42451</v>
      </c>
      <c r="B1828" s="9" t="s">
        <v>10</v>
      </c>
      <c r="C1828" s="9">
        <v>100</v>
      </c>
      <c r="D1828" s="9" t="s">
        <v>15</v>
      </c>
      <c r="E1828" s="10">
        <v>2780</v>
      </c>
      <c r="F1828" s="10">
        <v>2770</v>
      </c>
      <c r="G1828" s="10">
        <v>0</v>
      </c>
      <c r="H1828" s="18">
        <f t="shared" ref="H1828" si="1578">(E1828-F1828)*C1828</f>
        <v>1000</v>
      </c>
      <c r="I1828" s="20">
        <v>0</v>
      </c>
      <c r="J1828" s="14">
        <f t="shared" ref="J1828" si="1579">+I1828+H1828</f>
        <v>1000</v>
      </c>
    </row>
    <row r="1829" spans="1:10" x14ac:dyDescent="0.25">
      <c r="A1829" s="16">
        <v>42450</v>
      </c>
      <c r="B1829" s="9" t="s">
        <v>18</v>
      </c>
      <c r="C1829" s="9">
        <v>100</v>
      </c>
      <c r="D1829" s="9" t="s">
        <v>11</v>
      </c>
      <c r="E1829" s="10">
        <v>28870</v>
      </c>
      <c r="F1829" s="10">
        <v>28920</v>
      </c>
      <c r="G1829" s="10">
        <v>28980</v>
      </c>
      <c r="H1829" s="20">
        <f t="shared" ref="H1829" si="1580">IF(D1829="LONG",(F1829-E1829)*C1829,(E1829-F1829)*C1829)</f>
        <v>5000</v>
      </c>
      <c r="I1829" s="20">
        <f t="shared" ref="I1829" si="1581">(G1829-F1829)*C1829</f>
        <v>6000</v>
      </c>
      <c r="J1829" s="12">
        <f t="shared" ref="J1829" si="1582">(H1829+I1829)</f>
        <v>11000</v>
      </c>
    </row>
    <row r="1830" spans="1:10" x14ac:dyDescent="0.25">
      <c r="A1830" s="16">
        <v>42450</v>
      </c>
      <c r="B1830" s="9" t="s">
        <v>18</v>
      </c>
      <c r="C1830" s="9">
        <v>100</v>
      </c>
      <c r="D1830" s="9" t="s">
        <v>15</v>
      </c>
      <c r="E1830" s="10">
        <v>29000</v>
      </c>
      <c r="F1830" s="10">
        <v>28950</v>
      </c>
      <c r="G1830" s="10">
        <v>28898</v>
      </c>
      <c r="H1830" s="18">
        <f t="shared" ref="H1830" si="1583">(E1830-F1830)*C1830</f>
        <v>5000</v>
      </c>
      <c r="I1830" s="20">
        <f>(F1830-G1830)*C1830</f>
        <v>5200</v>
      </c>
      <c r="J1830" s="14">
        <f t="shared" ref="J1830" si="1584">+I1830+H1830</f>
        <v>10200</v>
      </c>
    </row>
    <row r="1831" spans="1:10" x14ac:dyDescent="0.25">
      <c r="A1831" s="16">
        <v>42450</v>
      </c>
      <c r="B1831" s="9" t="s">
        <v>21</v>
      </c>
      <c r="C1831" s="9">
        <v>100</v>
      </c>
      <c r="D1831" s="9" t="s">
        <v>11</v>
      </c>
      <c r="E1831" s="10">
        <v>2710</v>
      </c>
      <c r="F1831" s="10">
        <v>2730</v>
      </c>
      <c r="G1831" s="10">
        <v>2760</v>
      </c>
      <c r="H1831" s="20">
        <f t="shared" ref="H1831:H1833" si="1585">IF(D1831="LONG",(F1831-E1831)*C1831,(E1831-F1831)*C1831)</f>
        <v>2000</v>
      </c>
      <c r="I1831" s="20">
        <f t="shared" ref="I1831:I1832" si="1586">(G1831-F1831)*C1831</f>
        <v>3000</v>
      </c>
      <c r="J1831" s="12">
        <f t="shared" ref="J1831:J1833" si="1587">(H1831+I1831)</f>
        <v>5000</v>
      </c>
    </row>
    <row r="1832" spans="1:10" x14ac:dyDescent="0.25">
      <c r="A1832" s="16">
        <v>42450</v>
      </c>
      <c r="B1832" s="9" t="s">
        <v>12</v>
      </c>
      <c r="C1832" s="9">
        <v>5000</v>
      </c>
      <c r="D1832" s="9" t="s">
        <v>11</v>
      </c>
      <c r="E1832" s="10">
        <v>122.7</v>
      </c>
      <c r="F1832" s="10">
        <v>123.2</v>
      </c>
      <c r="G1832" s="10">
        <v>123.8</v>
      </c>
      <c r="H1832" s="20">
        <f t="shared" si="1585"/>
        <v>2500</v>
      </c>
      <c r="I1832" s="20">
        <f t="shared" si="1586"/>
        <v>2999.9999999999718</v>
      </c>
      <c r="J1832" s="12">
        <f t="shared" si="1587"/>
        <v>5499.9999999999718</v>
      </c>
    </row>
    <row r="1833" spans="1:10" x14ac:dyDescent="0.25">
      <c r="A1833" s="16">
        <v>42450</v>
      </c>
      <c r="B1833" s="9" t="s">
        <v>12</v>
      </c>
      <c r="C1833" s="9">
        <v>5000</v>
      </c>
      <c r="D1833" s="9" t="s">
        <v>11</v>
      </c>
      <c r="E1833" s="10">
        <v>122.5</v>
      </c>
      <c r="F1833" s="10">
        <v>121.9</v>
      </c>
      <c r="G1833" s="10">
        <v>0</v>
      </c>
      <c r="H1833" s="20">
        <f t="shared" si="1585"/>
        <v>-2999.9999999999718</v>
      </c>
      <c r="I1833" s="20">
        <v>0</v>
      </c>
      <c r="J1833" s="12">
        <f t="shared" si="1587"/>
        <v>-2999.9999999999718</v>
      </c>
    </row>
    <row r="1834" spans="1:10" x14ac:dyDescent="0.25">
      <c r="A1834" s="16">
        <v>42447</v>
      </c>
      <c r="B1834" s="9" t="s">
        <v>12</v>
      </c>
      <c r="C1834" s="9">
        <v>5000</v>
      </c>
      <c r="D1834" s="9" t="s">
        <v>15</v>
      </c>
      <c r="E1834" s="10">
        <v>122.8</v>
      </c>
      <c r="F1834" s="10">
        <v>122.3</v>
      </c>
      <c r="G1834" s="10">
        <v>121.7</v>
      </c>
      <c r="H1834" s="18">
        <f t="shared" ref="H1834:H1835" si="1588">(E1834-F1834)*C1834</f>
        <v>2500</v>
      </c>
      <c r="I1834" s="20">
        <f t="shared" ref="I1834" si="1589">(F1834-G1834)*C1834</f>
        <v>2999.9999999999718</v>
      </c>
      <c r="J1834" s="14">
        <f t="shared" ref="J1834:J1835" si="1590">+I1834+H1834</f>
        <v>5499.9999999999718</v>
      </c>
    </row>
    <row r="1835" spans="1:10" x14ac:dyDescent="0.25">
      <c r="A1835" s="16">
        <v>42447</v>
      </c>
      <c r="B1835" s="9" t="s">
        <v>10</v>
      </c>
      <c r="C1835" s="9">
        <v>100</v>
      </c>
      <c r="D1835" s="9" t="s">
        <v>15</v>
      </c>
      <c r="E1835" s="10">
        <v>2718</v>
      </c>
      <c r="F1835" s="10">
        <v>2740</v>
      </c>
      <c r="G1835" s="10">
        <v>0</v>
      </c>
      <c r="H1835" s="18">
        <f t="shared" si="1588"/>
        <v>-2200</v>
      </c>
      <c r="I1835" s="20">
        <v>0</v>
      </c>
      <c r="J1835" s="14">
        <f t="shared" si="1590"/>
        <v>-2200</v>
      </c>
    </row>
    <row r="1836" spans="1:10" x14ac:dyDescent="0.25">
      <c r="A1836" s="16">
        <v>42447</v>
      </c>
      <c r="B1836" s="9" t="s">
        <v>18</v>
      </c>
      <c r="C1836" s="9">
        <v>100</v>
      </c>
      <c r="D1836" s="9" t="s">
        <v>11</v>
      </c>
      <c r="E1836" s="10">
        <v>29450</v>
      </c>
      <c r="F1836" s="10">
        <v>29390</v>
      </c>
      <c r="G1836" s="10">
        <v>0</v>
      </c>
      <c r="H1836" s="20">
        <f t="shared" ref="H1836:H1837" si="1591">IF(D1836="LONG",(F1836-E1836)*C1836,(E1836-F1836)*C1836)</f>
        <v>-6000</v>
      </c>
      <c r="I1836" s="20">
        <v>0</v>
      </c>
      <c r="J1836" s="12">
        <f t="shared" ref="J1836:J1837" si="1592">(H1836+I1836)</f>
        <v>-6000</v>
      </c>
    </row>
    <row r="1837" spans="1:10" x14ac:dyDescent="0.25">
      <c r="A1837" s="16">
        <v>42447</v>
      </c>
      <c r="B1837" s="9" t="s">
        <v>18</v>
      </c>
      <c r="C1837" s="9">
        <v>100</v>
      </c>
      <c r="D1837" s="9" t="s">
        <v>11</v>
      </c>
      <c r="E1837" s="10">
        <v>29100</v>
      </c>
      <c r="F1837" s="10">
        <v>29040</v>
      </c>
      <c r="G1837" s="10">
        <v>29200</v>
      </c>
      <c r="H1837" s="20">
        <f t="shared" si="1591"/>
        <v>-6000</v>
      </c>
      <c r="I1837" s="20">
        <f t="shared" ref="I1837" si="1593">(G1837-F1837)*C1837</f>
        <v>16000</v>
      </c>
      <c r="J1837" s="12">
        <f t="shared" si="1592"/>
        <v>10000</v>
      </c>
    </row>
    <row r="1838" spans="1:10" x14ac:dyDescent="0.25">
      <c r="A1838" s="16">
        <v>42446</v>
      </c>
      <c r="B1838" s="9" t="s">
        <v>18</v>
      </c>
      <c r="C1838" s="9">
        <v>100</v>
      </c>
      <c r="D1838" s="9" t="s">
        <v>15</v>
      </c>
      <c r="E1838" s="10">
        <v>29465</v>
      </c>
      <c r="F1838" s="10">
        <v>29410</v>
      </c>
      <c r="G1838" s="10">
        <v>0</v>
      </c>
      <c r="H1838" s="18">
        <f t="shared" ref="H1838" si="1594">(E1838-F1838)*C1838</f>
        <v>5500</v>
      </c>
      <c r="I1838" s="20">
        <v>0</v>
      </c>
      <c r="J1838" s="14">
        <f t="shared" ref="J1838" si="1595">+I1838+H1838</f>
        <v>5500</v>
      </c>
    </row>
    <row r="1839" spans="1:10" x14ac:dyDescent="0.25">
      <c r="A1839" s="16">
        <v>42446</v>
      </c>
      <c r="B1839" s="9" t="s">
        <v>21</v>
      </c>
      <c r="C1839" s="9">
        <v>100</v>
      </c>
      <c r="D1839" s="9" t="s">
        <v>11</v>
      </c>
      <c r="E1839" s="10">
        <v>2607</v>
      </c>
      <c r="F1839" s="10">
        <v>2627</v>
      </c>
      <c r="G1839" s="10">
        <v>2640</v>
      </c>
      <c r="H1839" s="20">
        <f t="shared" ref="H1839" si="1596">IF(D1839="LONG",(F1839-E1839)*C1839,(E1839-F1839)*C1839)</f>
        <v>2000</v>
      </c>
      <c r="I1839" s="20">
        <f t="shared" ref="I1839" si="1597">(G1839-F1839)*C1839</f>
        <v>1300</v>
      </c>
      <c r="J1839" s="12">
        <f t="shared" ref="J1839" si="1598">(H1839+I1839)</f>
        <v>3300</v>
      </c>
    </row>
    <row r="1840" spans="1:10" x14ac:dyDescent="0.25">
      <c r="A1840" s="16">
        <v>42446</v>
      </c>
      <c r="B1840" s="9" t="s">
        <v>12</v>
      </c>
      <c r="C1840" s="9">
        <v>5000</v>
      </c>
      <c r="D1840" s="9" t="s">
        <v>15</v>
      </c>
      <c r="E1840" s="10">
        <v>120.7</v>
      </c>
      <c r="F1840" s="10">
        <v>120.15</v>
      </c>
      <c r="G1840" s="10">
        <v>119.55</v>
      </c>
      <c r="H1840" s="18">
        <f t="shared" ref="H1840:H1841" si="1599">(E1840-F1840)*C1840</f>
        <v>2749.9999999999859</v>
      </c>
      <c r="I1840" s="20">
        <f>(F1840-G1840)*C1840</f>
        <v>3000.0000000000427</v>
      </c>
      <c r="J1840" s="14">
        <f t="shared" ref="J1840:J1841" si="1600">+I1840+H1840</f>
        <v>5750.0000000000291</v>
      </c>
    </row>
    <row r="1841" spans="1:10" x14ac:dyDescent="0.25">
      <c r="A1841" s="16">
        <v>42445</v>
      </c>
      <c r="B1841" s="9" t="s">
        <v>18</v>
      </c>
      <c r="C1841" s="9">
        <v>100</v>
      </c>
      <c r="D1841" s="9" t="s">
        <v>15</v>
      </c>
      <c r="E1841" s="10">
        <v>29135</v>
      </c>
      <c r="F1841" s="10">
        <v>29085</v>
      </c>
      <c r="G1841" s="10">
        <v>29020</v>
      </c>
      <c r="H1841" s="18">
        <f t="shared" si="1599"/>
        <v>5000</v>
      </c>
      <c r="I1841" s="20">
        <f>(F1841-G1841)*C1841</f>
        <v>6500</v>
      </c>
      <c r="J1841" s="14">
        <f t="shared" si="1600"/>
        <v>11500</v>
      </c>
    </row>
    <row r="1842" spans="1:10" x14ac:dyDescent="0.25">
      <c r="A1842" s="16">
        <v>42445</v>
      </c>
      <c r="B1842" s="9" t="s">
        <v>18</v>
      </c>
      <c r="C1842" s="9">
        <v>100</v>
      </c>
      <c r="D1842" s="9" t="s">
        <v>11</v>
      </c>
      <c r="E1842" s="10">
        <v>29040</v>
      </c>
      <c r="F1842" s="10">
        <v>29080</v>
      </c>
      <c r="G1842" s="10">
        <v>0</v>
      </c>
      <c r="H1842" s="20">
        <f t="shared" ref="H1842:H1845" si="1601">IF(D1842="LONG",(F1842-E1842)*C1842,(E1842-F1842)*C1842)</f>
        <v>4000</v>
      </c>
      <c r="I1842" s="20">
        <v>0</v>
      </c>
      <c r="J1842" s="12">
        <f t="shared" ref="J1842:J1845" si="1602">(H1842+I1842)</f>
        <v>4000</v>
      </c>
    </row>
    <row r="1843" spans="1:10" x14ac:dyDescent="0.25">
      <c r="A1843" s="16">
        <v>42445</v>
      </c>
      <c r="B1843" s="9" t="s">
        <v>12</v>
      </c>
      <c r="C1843" s="9">
        <v>5000</v>
      </c>
      <c r="D1843" s="9" t="s">
        <v>11</v>
      </c>
      <c r="E1843" s="10">
        <v>117.5</v>
      </c>
      <c r="F1843" s="10">
        <v>118</v>
      </c>
      <c r="G1843" s="10">
        <v>0</v>
      </c>
      <c r="H1843" s="20">
        <f t="shared" si="1601"/>
        <v>2500</v>
      </c>
      <c r="I1843" s="20">
        <v>0</v>
      </c>
      <c r="J1843" s="12">
        <f t="shared" si="1602"/>
        <v>2500</v>
      </c>
    </row>
    <row r="1844" spans="1:10" x14ac:dyDescent="0.25">
      <c r="A1844" s="16">
        <v>42445</v>
      </c>
      <c r="B1844" s="9" t="s">
        <v>21</v>
      </c>
      <c r="C1844" s="9">
        <v>100</v>
      </c>
      <c r="D1844" s="9" t="s">
        <v>11</v>
      </c>
      <c r="E1844" s="10">
        <v>2480</v>
      </c>
      <c r="F1844" s="10">
        <v>2500</v>
      </c>
      <c r="G1844" s="10">
        <v>0</v>
      </c>
      <c r="H1844" s="20">
        <f t="shared" si="1601"/>
        <v>2000</v>
      </c>
      <c r="I1844" s="20">
        <v>0</v>
      </c>
      <c r="J1844" s="12">
        <f t="shared" si="1602"/>
        <v>2000</v>
      </c>
    </row>
    <row r="1845" spans="1:10" x14ac:dyDescent="0.25">
      <c r="A1845" s="16">
        <v>42445</v>
      </c>
      <c r="B1845" s="9" t="s">
        <v>19</v>
      </c>
      <c r="C1845" s="9">
        <v>5000</v>
      </c>
      <c r="D1845" s="9" t="s">
        <v>11</v>
      </c>
      <c r="E1845" s="10">
        <v>119.8</v>
      </c>
      <c r="F1845" s="10">
        <v>120.3</v>
      </c>
      <c r="G1845" s="10">
        <v>120.9</v>
      </c>
      <c r="H1845" s="20">
        <f t="shared" si="1601"/>
        <v>2500</v>
      </c>
      <c r="I1845" s="20">
        <f t="shared" ref="I1845" si="1603">(G1845-F1845)*C1845</f>
        <v>3000.0000000000427</v>
      </c>
      <c r="J1845" s="12">
        <f t="shared" si="1602"/>
        <v>5500.0000000000427</v>
      </c>
    </row>
    <row r="1846" spans="1:10" x14ac:dyDescent="0.25">
      <c r="A1846" s="16">
        <v>42444</v>
      </c>
      <c r="B1846" s="9" t="s">
        <v>18</v>
      </c>
      <c r="C1846" s="9">
        <v>100</v>
      </c>
      <c r="D1846" s="9" t="s">
        <v>15</v>
      </c>
      <c r="E1846" s="10">
        <v>29095</v>
      </c>
      <c r="F1846" s="10">
        <v>29045</v>
      </c>
      <c r="G1846" s="10">
        <v>0</v>
      </c>
      <c r="H1846" s="18">
        <f t="shared" ref="H1846:H1847" si="1604">(E1846-F1846)*C1846</f>
        <v>5000</v>
      </c>
      <c r="I1846" s="20">
        <v>0</v>
      </c>
      <c r="J1846" s="14">
        <f t="shared" ref="J1846:J1847" si="1605">+I1846+H1846</f>
        <v>5000</v>
      </c>
    </row>
    <row r="1847" spans="1:10" x14ac:dyDescent="0.25">
      <c r="A1847" s="16">
        <v>42444</v>
      </c>
      <c r="B1847" s="9" t="s">
        <v>18</v>
      </c>
      <c r="C1847" s="9">
        <v>100</v>
      </c>
      <c r="D1847" s="9" t="s">
        <v>15</v>
      </c>
      <c r="E1847" s="10">
        <v>29100</v>
      </c>
      <c r="F1847" s="10">
        <v>29050</v>
      </c>
      <c r="G1847" s="10">
        <v>28990</v>
      </c>
      <c r="H1847" s="18">
        <f t="shared" si="1604"/>
        <v>5000</v>
      </c>
      <c r="I1847" s="20">
        <f t="shared" ref="I1847" si="1606">(F1847-G1847)*C1847</f>
        <v>6000</v>
      </c>
      <c r="J1847" s="14">
        <f t="shared" si="1605"/>
        <v>11000</v>
      </c>
    </row>
    <row r="1848" spans="1:10" x14ac:dyDescent="0.25">
      <c r="A1848" s="16">
        <v>42444</v>
      </c>
      <c r="B1848" s="9" t="s">
        <v>12</v>
      </c>
      <c r="C1848" s="9">
        <v>5000</v>
      </c>
      <c r="D1848" s="9" t="s">
        <v>11</v>
      </c>
      <c r="E1848" s="10">
        <v>117.9</v>
      </c>
      <c r="F1848" s="10">
        <v>118.4</v>
      </c>
      <c r="G1848" s="10">
        <v>0</v>
      </c>
      <c r="H1848" s="20">
        <f t="shared" ref="H1848" si="1607">IF(D1848="LONG",(F1848-E1848)*C1848,(E1848-F1848)*C1848)</f>
        <v>2500</v>
      </c>
      <c r="I1848" s="20">
        <v>0</v>
      </c>
      <c r="J1848" s="12">
        <f t="shared" ref="J1848" si="1608">(H1848+I1848)</f>
        <v>2500</v>
      </c>
    </row>
    <row r="1849" spans="1:10" x14ac:dyDescent="0.25">
      <c r="A1849" s="16">
        <v>42444</v>
      </c>
      <c r="B1849" s="9" t="s">
        <v>21</v>
      </c>
      <c r="C1849" s="9">
        <v>100</v>
      </c>
      <c r="D1849" s="9" t="s">
        <v>15</v>
      </c>
      <c r="E1849" s="10">
        <v>2452</v>
      </c>
      <c r="F1849" s="10">
        <v>2477</v>
      </c>
      <c r="G1849" s="10">
        <v>0</v>
      </c>
      <c r="H1849" s="18">
        <f t="shared" ref="H1849" si="1609">(E1849-F1849)*C1849</f>
        <v>-2500</v>
      </c>
      <c r="I1849" s="20">
        <v>0</v>
      </c>
      <c r="J1849" s="14">
        <f t="shared" ref="J1849" si="1610">+I1849+H1849</f>
        <v>-2500</v>
      </c>
    </row>
    <row r="1850" spans="1:10" x14ac:dyDescent="0.25">
      <c r="A1850" s="16">
        <v>42444</v>
      </c>
      <c r="B1850" s="9" t="s">
        <v>17</v>
      </c>
      <c r="C1850" s="9">
        <v>5000</v>
      </c>
      <c r="D1850" s="9" t="s">
        <v>11</v>
      </c>
      <c r="E1850" s="10">
        <v>122</v>
      </c>
      <c r="F1850" s="10">
        <v>121.4</v>
      </c>
      <c r="G1850" s="10">
        <v>0</v>
      </c>
      <c r="H1850" s="20">
        <f t="shared" ref="H1850:H1851" si="1611">IF(D1850="LONG",(F1850-E1850)*C1850,(E1850-F1850)*C1850)</f>
        <v>-2999.9999999999718</v>
      </c>
      <c r="I1850" s="20">
        <v>0</v>
      </c>
      <c r="J1850" s="12">
        <f t="shared" ref="J1850:J1851" si="1612">(H1850+I1850)</f>
        <v>-2999.9999999999718</v>
      </c>
    </row>
    <row r="1851" spans="1:10" x14ac:dyDescent="0.25">
      <c r="A1851" s="16">
        <v>42444</v>
      </c>
      <c r="B1851" s="9" t="s">
        <v>12</v>
      </c>
      <c r="C1851" s="9">
        <v>5000</v>
      </c>
      <c r="D1851" s="9" t="s">
        <v>11</v>
      </c>
      <c r="E1851" s="10">
        <v>119.85</v>
      </c>
      <c r="F1851" s="10">
        <v>119.25</v>
      </c>
      <c r="G1851" s="10">
        <v>0</v>
      </c>
      <c r="H1851" s="20">
        <f t="shared" si="1611"/>
        <v>-2999.9999999999718</v>
      </c>
      <c r="I1851" s="20">
        <v>0</v>
      </c>
      <c r="J1851" s="12">
        <f t="shared" si="1612"/>
        <v>-2999.9999999999718</v>
      </c>
    </row>
    <row r="1852" spans="1:10" x14ac:dyDescent="0.25">
      <c r="A1852" s="16">
        <v>42443</v>
      </c>
      <c r="B1852" s="9" t="s">
        <v>21</v>
      </c>
      <c r="C1852" s="9">
        <v>100</v>
      </c>
      <c r="D1852" s="9" t="s">
        <v>15</v>
      </c>
      <c r="E1852" s="10">
        <v>2575</v>
      </c>
      <c r="F1852" s="10">
        <v>2555</v>
      </c>
      <c r="G1852" s="10">
        <v>2530</v>
      </c>
      <c r="H1852" s="18">
        <f t="shared" ref="H1852" si="1613">(E1852-F1852)*C1852</f>
        <v>2000</v>
      </c>
      <c r="I1852" s="20">
        <f>(F1852-G1852)*C1852</f>
        <v>2500</v>
      </c>
      <c r="J1852" s="14">
        <f t="shared" ref="J1852" si="1614">+I1852+H1852</f>
        <v>4500</v>
      </c>
    </row>
    <row r="1853" spans="1:10" x14ac:dyDescent="0.25">
      <c r="A1853" s="16">
        <v>42443</v>
      </c>
      <c r="B1853" s="9" t="s">
        <v>12</v>
      </c>
      <c r="C1853" s="9">
        <v>5000</v>
      </c>
      <c r="D1853" s="9" t="s">
        <v>11</v>
      </c>
      <c r="E1853" s="10">
        <v>121.6</v>
      </c>
      <c r="F1853" s="10">
        <v>121</v>
      </c>
      <c r="G1853" s="10">
        <v>0</v>
      </c>
      <c r="H1853" s="20">
        <f t="shared" ref="H1853" si="1615">IF(D1853="LONG",(F1853-E1853)*C1853,(E1853-F1853)*C1853)</f>
        <v>-2999.9999999999718</v>
      </c>
      <c r="I1853" s="20">
        <v>0</v>
      </c>
      <c r="J1853" s="12">
        <f t="shared" ref="J1853" si="1616">(H1853+I1853)</f>
        <v>-2999.9999999999718</v>
      </c>
    </row>
    <row r="1854" spans="1:10" x14ac:dyDescent="0.25">
      <c r="A1854" s="16">
        <v>42443</v>
      </c>
      <c r="B1854" s="9" t="s">
        <v>18</v>
      </c>
      <c r="C1854" s="9">
        <v>100</v>
      </c>
      <c r="D1854" s="9" t="s">
        <v>15</v>
      </c>
      <c r="E1854" s="10">
        <v>29425</v>
      </c>
      <c r="F1854" s="10">
        <v>29480</v>
      </c>
      <c r="G1854" s="10">
        <v>0</v>
      </c>
      <c r="H1854" s="18">
        <f t="shared" ref="H1854:H1860" si="1617">(E1854-F1854)*C1854</f>
        <v>-5500</v>
      </c>
      <c r="I1854" s="20">
        <v>0</v>
      </c>
      <c r="J1854" s="14">
        <f t="shared" ref="J1854:J1860" si="1618">+I1854+H1854</f>
        <v>-5500</v>
      </c>
    </row>
    <row r="1855" spans="1:10" x14ac:dyDescent="0.25">
      <c r="A1855" s="16">
        <v>42440</v>
      </c>
      <c r="B1855" s="9" t="s">
        <v>18</v>
      </c>
      <c r="C1855" s="9">
        <v>100</v>
      </c>
      <c r="D1855" s="9" t="s">
        <v>11</v>
      </c>
      <c r="E1855" s="10">
        <v>29725</v>
      </c>
      <c r="F1855" s="10">
        <v>29785</v>
      </c>
      <c r="G1855" s="10">
        <v>0</v>
      </c>
      <c r="H1855" s="18">
        <f t="shared" si="1617"/>
        <v>-6000</v>
      </c>
      <c r="I1855" s="20">
        <v>0</v>
      </c>
      <c r="J1855" s="14">
        <f t="shared" si="1618"/>
        <v>-6000</v>
      </c>
    </row>
    <row r="1856" spans="1:10" x14ac:dyDescent="0.25">
      <c r="A1856" s="16">
        <v>42440</v>
      </c>
      <c r="B1856" s="9" t="s">
        <v>18</v>
      </c>
      <c r="C1856" s="9">
        <v>100</v>
      </c>
      <c r="D1856" s="9" t="s">
        <v>15</v>
      </c>
      <c r="E1856" s="10">
        <v>29915</v>
      </c>
      <c r="F1856" s="10">
        <v>29865</v>
      </c>
      <c r="G1856" s="10">
        <v>29805</v>
      </c>
      <c r="H1856" s="18">
        <f t="shared" si="1617"/>
        <v>5000</v>
      </c>
      <c r="I1856" s="20">
        <f t="shared" ref="I1856:I1860" si="1619">(F1856-G1856)*C1856</f>
        <v>6000</v>
      </c>
      <c r="J1856" s="14">
        <f t="shared" si="1618"/>
        <v>11000</v>
      </c>
    </row>
    <row r="1857" spans="1:10" x14ac:dyDescent="0.25">
      <c r="A1857" s="16">
        <v>42440</v>
      </c>
      <c r="B1857" s="9" t="s">
        <v>21</v>
      </c>
      <c r="C1857" s="9">
        <v>100</v>
      </c>
      <c r="D1857" s="9" t="s">
        <v>15</v>
      </c>
      <c r="E1857" s="10">
        <v>2605</v>
      </c>
      <c r="F1857" s="10">
        <v>2585</v>
      </c>
      <c r="G1857" s="10">
        <v>2563</v>
      </c>
      <c r="H1857" s="18">
        <f t="shared" si="1617"/>
        <v>2000</v>
      </c>
      <c r="I1857" s="20">
        <f t="shared" si="1619"/>
        <v>2200</v>
      </c>
      <c r="J1857" s="14">
        <f t="shared" si="1618"/>
        <v>4200</v>
      </c>
    </row>
    <row r="1858" spans="1:10" x14ac:dyDescent="0.25">
      <c r="A1858" s="16">
        <v>42440</v>
      </c>
      <c r="B1858" s="9" t="s">
        <v>18</v>
      </c>
      <c r="C1858" s="9">
        <v>100</v>
      </c>
      <c r="D1858" s="9" t="s">
        <v>15</v>
      </c>
      <c r="E1858" s="10">
        <v>29780</v>
      </c>
      <c r="F1858" s="10">
        <v>29840</v>
      </c>
      <c r="G1858" s="10">
        <v>0</v>
      </c>
      <c r="H1858" s="18">
        <f t="shared" si="1617"/>
        <v>-6000</v>
      </c>
      <c r="I1858" s="20">
        <v>0</v>
      </c>
      <c r="J1858" s="14">
        <f t="shared" si="1618"/>
        <v>-6000</v>
      </c>
    </row>
    <row r="1859" spans="1:10" x14ac:dyDescent="0.25">
      <c r="A1859" s="16">
        <v>42440</v>
      </c>
      <c r="B1859" s="9" t="s">
        <v>12</v>
      </c>
      <c r="C1859" s="9">
        <v>5000</v>
      </c>
      <c r="D1859" s="9" t="s">
        <v>15</v>
      </c>
      <c r="E1859" s="10">
        <v>120.65</v>
      </c>
      <c r="F1859" s="10">
        <v>121.25</v>
      </c>
      <c r="G1859" s="10">
        <v>0</v>
      </c>
      <c r="H1859" s="18">
        <f t="shared" si="1617"/>
        <v>-2999.9999999999718</v>
      </c>
      <c r="I1859" s="20">
        <v>0</v>
      </c>
      <c r="J1859" s="14">
        <f t="shared" si="1618"/>
        <v>-2999.9999999999718</v>
      </c>
    </row>
    <row r="1860" spans="1:10" x14ac:dyDescent="0.25">
      <c r="A1860" s="16">
        <v>42439</v>
      </c>
      <c r="B1860" s="9" t="s">
        <v>12</v>
      </c>
      <c r="C1860" s="9">
        <v>5000</v>
      </c>
      <c r="D1860" s="9" t="s">
        <v>15</v>
      </c>
      <c r="E1860" s="10">
        <v>120.8</v>
      </c>
      <c r="F1860" s="10">
        <v>120.3</v>
      </c>
      <c r="G1860" s="10">
        <v>119.7</v>
      </c>
      <c r="H1860" s="18">
        <f t="shared" si="1617"/>
        <v>2500</v>
      </c>
      <c r="I1860" s="20">
        <f t="shared" si="1619"/>
        <v>2999.9999999999718</v>
      </c>
      <c r="J1860" s="14">
        <f t="shared" si="1618"/>
        <v>5499.9999999999718</v>
      </c>
    </row>
    <row r="1861" spans="1:10" x14ac:dyDescent="0.25">
      <c r="A1861" s="16">
        <v>42439</v>
      </c>
      <c r="B1861" s="9" t="s">
        <v>21</v>
      </c>
      <c r="C1861" s="9">
        <v>100</v>
      </c>
      <c r="D1861" s="9" t="s">
        <v>11</v>
      </c>
      <c r="E1861" s="10">
        <v>2545</v>
      </c>
      <c r="F1861" s="10">
        <v>2565</v>
      </c>
      <c r="G1861" s="10">
        <v>2580</v>
      </c>
      <c r="H1861" s="20">
        <f t="shared" ref="H1861:H1862" si="1620">IF(D1861="LONG",(F1861-E1861)*C1861,(E1861-F1861)*C1861)</f>
        <v>2000</v>
      </c>
      <c r="I1861" s="20">
        <f t="shared" ref="I1861" si="1621">(G1861-F1861)*C1861</f>
        <v>1500</v>
      </c>
      <c r="J1861" s="12">
        <f t="shared" ref="J1861:J1862" si="1622">(H1861+I1861)</f>
        <v>3500</v>
      </c>
    </row>
    <row r="1862" spans="1:10" x14ac:dyDescent="0.25">
      <c r="A1862" s="16">
        <v>42439</v>
      </c>
      <c r="B1862" s="9" t="s">
        <v>18</v>
      </c>
      <c r="C1862" s="9">
        <v>100</v>
      </c>
      <c r="D1862" s="9" t="s">
        <v>11</v>
      </c>
      <c r="E1862" s="10">
        <v>29365</v>
      </c>
      <c r="F1862" s="10">
        <v>29305</v>
      </c>
      <c r="G1862" s="10">
        <v>0</v>
      </c>
      <c r="H1862" s="20">
        <f t="shared" si="1620"/>
        <v>-6000</v>
      </c>
      <c r="I1862" s="20">
        <v>0</v>
      </c>
      <c r="J1862" s="12">
        <f t="shared" si="1622"/>
        <v>-6000</v>
      </c>
    </row>
    <row r="1863" spans="1:10" x14ac:dyDescent="0.25">
      <c r="A1863" s="16">
        <v>42438</v>
      </c>
      <c r="B1863" s="9" t="s">
        <v>18</v>
      </c>
      <c r="C1863" s="9">
        <v>100</v>
      </c>
      <c r="D1863" s="9" t="s">
        <v>15</v>
      </c>
      <c r="E1863" s="10">
        <v>29695</v>
      </c>
      <c r="F1863" s="10">
        <v>29640</v>
      </c>
      <c r="G1863" s="10">
        <v>0</v>
      </c>
      <c r="H1863" s="18">
        <f t="shared" ref="H1863" si="1623">(E1863-F1863)*C1863</f>
        <v>5500</v>
      </c>
      <c r="I1863" s="20">
        <v>0</v>
      </c>
      <c r="J1863" s="14">
        <f t="shared" ref="J1863" si="1624">+I1863+H1863</f>
        <v>5500</v>
      </c>
    </row>
    <row r="1864" spans="1:10" x14ac:dyDescent="0.25">
      <c r="A1864" s="16">
        <v>42437</v>
      </c>
      <c r="B1864" s="9" t="s">
        <v>18</v>
      </c>
      <c r="C1864" s="9">
        <v>100</v>
      </c>
      <c r="D1864" s="9" t="s">
        <v>11</v>
      </c>
      <c r="E1864" s="10">
        <v>29630</v>
      </c>
      <c r="F1864" s="10">
        <v>29680</v>
      </c>
      <c r="G1864" s="10">
        <v>0</v>
      </c>
      <c r="H1864" s="20">
        <f t="shared" ref="H1864:H1866" si="1625">IF(D1864="LONG",(F1864-E1864)*C1864,(E1864-F1864)*C1864)</f>
        <v>5000</v>
      </c>
      <c r="I1864" s="20">
        <v>0</v>
      </c>
      <c r="J1864" s="12">
        <f t="shared" ref="J1864:J1866" si="1626">(H1864+I1864)</f>
        <v>5000</v>
      </c>
    </row>
    <row r="1865" spans="1:10" x14ac:dyDescent="0.25">
      <c r="A1865" s="16">
        <v>42438</v>
      </c>
      <c r="B1865" s="9" t="s">
        <v>18</v>
      </c>
      <c r="C1865" s="9">
        <v>100</v>
      </c>
      <c r="D1865" s="9" t="s">
        <v>11</v>
      </c>
      <c r="E1865" s="10">
        <v>29500</v>
      </c>
      <c r="F1865" s="10">
        <v>29550</v>
      </c>
      <c r="G1865" s="10">
        <v>0</v>
      </c>
      <c r="H1865" s="20">
        <f t="shared" si="1625"/>
        <v>5000</v>
      </c>
      <c r="I1865" s="20">
        <v>0</v>
      </c>
      <c r="J1865" s="12">
        <f t="shared" si="1626"/>
        <v>5000</v>
      </c>
    </row>
    <row r="1866" spans="1:10" x14ac:dyDescent="0.25">
      <c r="A1866" s="16">
        <v>42438</v>
      </c>
      <c r="B1866" s="9" t="s">
        <v>21</v>
      </c>
      <c r="C1866" s="9">
        <v>100</v>
      </c>
      <c r="D1866" s="9" t="s">
        <v>11</v>
      </c>
      <c r="E1866" s="10">
        <v>2475</v>
      </c>
      <c r="F1866" s="10">
        <v>2495</v>
      </c>
      <c r="G1866" s="10">
        <v>0</v>
      </c>
      <c r="H1866" s="20">
        <f t="shared" si="1625"/>
        <v>2000</v>
      </c>
      <c r="I1866" s="20">
        <v>0</v>
      </c>
      <c r="J1866" s="12">
        <f t="shared" si="1626"/>
        <v>2000</v>
      </c>
    </row>
    <row r="1867" spans="1:10" x14ac:dyDescent="0.25">
      <c r="A1867" s="16">
        <v>42438</v>
      </c>
      <c r="B1867" s="9" t="s">
        <v>12</v>
      </c>
      <c r="C1867" s="9">
        <v>5000</v>
      </c>
      <c r="D1867" s="9" t="s">
        <v>15</v>
      </c>
      <c r="E1867" s="10">
        <v>121.25</v>
      </c>
      <c r="F1867" s="10">
        <v>120.85</v>
      </c>
      <c r="G1867" s="10">
        <v>0</v>
      </c>
      <c r="H1867" s="18">
        <f t="shared" ref="H1867:H1868" si="1627">(E1867-F1867)*C1867</f>
        <v>2000.0000000000284</v>
      </c>
      <c r="I1867" s="20">
        <v>0</v>
      </c>
      <c r="J1867" s="14">
        <f t="shared" ref="J1867:J1868" si="1628">+I1867+H1867</f>
        <v>2000.0000000000284</v>
      </c>
    </row>
    <row r="1868" spans="1:10" x14ac:dyDescent="0.25">
      <c r="A1868" s="16">
        <v>42438</v>
      </c>
      <c r="B1868" s="9" t="s">
        <v>12</v>
      </c>
      <c r="C1868" s="9">
        <v>5000</v>
      </c>
      <c r="D1868" s="9" t="s">
        <v>15</v>
      </c>
      <c r="E1868" s="10">
        <v>119.5</v>
      </c>
      <c r="F1868" s="10">
        <v>120.1</v>
      </c>
      <c r="G1868" s="10">
        <v>0</v>
      </c>
      <c r="H1868" s="18">
        <f t="shared" si="1627"/>
        <v>-2999.9999999999718</v>
      </c>
      <c r="I1868" s="20">
        <v>0</v>
      </c>
      <c r="J1868" s="14">
        <f t="shared" si="1628"/>
        <v>-2999.9999999999718</v>
      </c>
    </row>
    <row r="1869" spans="1:10" x14ac:dyDescent="0.25">
      <c r="A1869" s="16">
        <v>42437</v>
      </c>
      <c r="B1869" s="9" t="s">
        <v>19</v>
      </c>
      <c r="C1869" s="9">
        <v>5000</v>
      </c>
      <c r="D1869" s="9" t="s">
        <v>11</v>
      </c>
      <c r="E1869" s="10">
        <v>125.4</v>
      </c>
      <c r="F1869" s="10">
        <v>125.8</v>
      </c>
      <c r="G1869" s="10">
        <v>0</v>
      </c>
      <c r="H1869" s="20">
        <f t="shared" ref="H1869" si="1629">IF(D1869="LONG",(F1869-E1869)*C1869,(E1869-F1869)*C1869)</f>
        <v>1999.9999999999573</v>
      </c>
      <c r="I1869" s="20">
        <v>0</v>
      </c>
      <c r="J1869" s="12">
        <f t="shared" ref="J1869" si="1630">(H1869+I1869)</f>
        <v>1999.9999999999573</v>
      </c>
    </row>
    <row r="1870" spans="1:10" x14ac:dyDescent="0.25">
      <c r="A1870" s="16">
        <v>42432</v>
      </c>
      <c r="B1870" s="9" t="s">
        <v>12</v>
      </c>
      <c r="C1870" s="9">
        <v>5000</v>
      </c>
      <c r="D1870" s="9" t="s">
        <v>15</v>
      </c>
      <c r="E1870" s="10">
        <v>121.1</v>
      </c>
      <c r="F1870" s="10">
        <v>121.7</v>
      </c>
      <c r="G1870" s="10">
        <v>0</v>
      </c>
      <c r="H1870" s="18">
        <f t="shared" ref="H1870" si="1631">(E1870-F1870)*C1870</f>
        <v>-3000.0000000000427</v>
      </c>
      <c r="I1870" s="20">
        <v>0</v>
      </c>
      <c r="J1870" s="14">
        <f t="shared" ref="J1870" si="1632">+I1870+H1870</f>
        <v>-3000.0000000000427</v>
      </c>
    </row>
    <row r="1871" spans="1:10" x14ac:dyDescent="0.25">
      <c r="A1871" s="16">
        <v>42433</v>
      </c>
      <c r="B1871" s="9" t="s">
        <v>18</v>
      </c>
      <c r="C1871" s="9">
        <v>100</v>
      </c>
      <c r="D1871" s="9" t="s">
        <v>11</v>
      </c>
      <c r="E1871" s="10">
        <v>29750</v>
      </c>
      <c r="F1871" s="10">
        <v>29810</v>
      </c>
      <c r="G1871" s="10">
        <v>0</v>
      </c>
      <c r="H1871" s="20">
        <f t="shared" ref="H1871:H1876" si="1633">IF(D1871="LONG",(F1871-E1871)*C1871,(E1871-F1871)*C1871)</f>
        <v>6000</v>
      </c>
      <c r="I1871" s="20">
        <v>0</v>
      </c>
      <c r="J1871" s="12">
        <f t="shared" ref="J1871:J1876" si="1634">(H1871+I1871)</f>
        <v>6000</v>
      </c>
    </row>
    <row r="1872" spans="1:10" x14ac:dyDescent="0.25">
      <c r="A1872" s="16">
        <v>42433</v>
      </c>
      <c r="B1872" s="9" t="s">
        <v>18</v>
      </c>
      <c r="C1872" s="9">
        <v>100</v>
      </c>
      <c r="D1872" s="9" t="s">
        <v>11</v>
      </c>
      <c r="E1872" s="10">
        <v>29735</v>
      </c>
      <c r="F1872" s="10">
        <v>29785</v>
      </c>
      <c r="G1872" s="10">
        <v>29845</v>
      </c>
      <c r="H1872" s="20">
        <f t="shared" si="1633"/>
        <v>5000</v>
      </c>
      <c r="I1872" s="20">
        <f t="shared" ref="I1872:I1874" si="1635">(G1872-F1872)*C1872</f>
        <v>6000</v>
      </c>
      <c r="J1872" s="12">
        <f t="shared" si="1634"/>
        <v>11000</v>
      </c>
    </row>
    <row r="1873" spans="1:10" x14ac:dyDescent="0.25">
      <c r="A1873" s="16">
        <v>42433</v>
      </c>
      <c r="B1873" s="9" t="s">
        <v>12</v>
      </c>
      <c r="C1873" s="9">
        <v>5000</v>
      </c>
      <c r="D1873" s="9" t="s">
        <v>11</v>
      </c>
      <c r="E1873" s="10">
        <v>123.75</v>
      </c>
      <c r="F1873" s="10">
        <v>124.25</v>
      </c>
      <c r="G1873" s="10">
        <v>124.5</v>
      </c>
      <c r="H1873" s="20">
        <f t="shared" si="1633"/>
        <v>2500</v>
      </c>
      <c r="I1873" s="20">
        <f t="shared" si="1635"/>
        <v>1250</v>
      </c>
      <c r="J1873" s="12">
        <f t="shared" si="1634"/>
        <v>3750</v>
      </c>
    </row>
    <row r="1874" spans="1:10" x14ac:dyDescent="0.25">
      <c r="A1874" s="16">
        <v>42433</v>
      </c>
      <c r="B1874" s="9" t="s">
        <v>21</v>
      </c>
      <c r="C1874" s="9">
        <v>100</v>
      </c>
      <c r="D1874" s="9" t="s">
        <v>11</v>
      </c>
      <c r="E1874" s="10">
        <v>2331</v>
      </c>
      <c r="F1874" s="10">
        <v>2355</v>
      </c>
      <c r="G1874" s="10">
        <v>2385</v>
      </c>
      <c r="H1874" s="20">
        <f t="shared" si="1633"/>
        <v>2400</v>
      </c>
      <c r="I1874" s="20">
        <f t="shared" si="1635"/>
        <v>3000</v>
      </c>
      <c r="J1874" s="12">
        <f t="shared" si="1634"/>
        <v>5400</v>
      </c>
    </row>
    <row r="1875" spans="1:10" x14ac:dyDescent="0.25">
      <c r="A1875" s="16">
        <v>42433</v>
      </c>
      <c r="B1875" s="9" t="s">
        <v>18</v>
      </c>
      <c r="C1875" s="9">
        <v>100</v>
      </c>
      <c r="D1875" s="9" t="s">
        <v>11</v>
      </c>
      <c r="E1875" s="10">
        <v>29735</v>
      </c>
      <c r="F1875" s="10">
        <v>29675</v>
      </c>
      <c r="G1875" s="10">
        <v>0</v>
      </c>
      <c r="H1875" s="20">
        <f t="shared" si="1633"/>
        <v>-6000</v>
      </c>
      <c r="I1875" s="20">
        <v>0</v>
      </c>
      <c r="J1875" s="12">
        <f t="shared" si="1634"/>
        <v>-6000</v>
      </c>
    </row>
    <row r="1876" spans="1:10" x14ac:dyDescent="0.25">
      <c r="A1876" s="16">
        <v>42432</v>
      </c>
      <c r="B1876" s="9" t="s">
        <v>18</v>
      </c>
      <c r="C1876" s="9">
        <v>100</v>
      </c>
      <c r="D1876" s="9" t="s">
        <v>11</v>
      </c>
      <c r="E1876" s="10">
        <v>29310</v>
      </c>
      <c r="F1876" s="10">
        <v>29360</v>
      </c>
      <c r="G1876" s="10">
        <v>0</v>
      </c>
      <c r="H1876" s="20">
        <f t="shared" si="1633"/>
        <v>5000</v>
      </c>
      <c r="I1876" s="20">
        <v>0</v>
      </c>
      <c r="J1876" s="12">
        <f t="shared" si="1634"/>
        <v>5000</v>
      </c>
    </row>
    <row r="1877" spans="1:10" x14ac:dyDescent="0.25">
      <c r="A1877" s="16">
        <v>42432</v>
      </c>
      <c r="B1877" s="9" t="s">
        <v>12</v>
      </c>
      <c r="C1877" s="9">
        <v>5000</v>
      </c>
      <c r="D1877" s="9" t="s">
        <v>15</v>
      </c>
      <c r="E1877" s="10">
        <v>123.7</v>
      </c>
      <c r="F1877" s="10">
        <v>123.1</v>
      </c>
      <c r="G1877" s="10">
        <v>0</v>
      </c>
      <c r="H1877" s="18">
        <f t="shared" ref="H1877:H1878" si="1636">(E1877-F1877)*C1877</f>
        <v>3000.0000000000427</v>
      </c>
      <c r="I1877" s="20">
        <v>0</v>
      </c>
      <c r="J1877" s="14">
        <f t="shared" ref="J1877:J1878" si="1637">+I1877+H1877</f>
        <v>3000.0000000000427</v>
      </c>
    </row>
    <row r="1878" spans="1:10" x14ac:dyDescent="0.25">
      <c r="A1878" s="16">
        <v>42432</v>
      </c>
      <c r="B1878" s="9" t="s">
        <v>19</v>
      </c>
      <c r="C1878" s="9">
        <v>5000</v>
      </c>
      <c r="D1878" s="9" t="s">
        <v>15</v>
      </c>
      <c r="E1878" s="10">
        <v>123.5</v>
      </c>
      <c r="F1878" s="10">
        <v>123</v>
      </c>
      <c r="G1878" s="10">
        <v>0</v>
      </c>
      <c r="H1878" s="18">
        <f t="shared" si="1636"/>
        <v>2500</v>
      </c>
      <c r="I1878" s="20">
        <v>0</v>
      </c>
      <c r="J1878" s="14">
        <f t="shared" si="1637"/>
        <v>2500</v>
      </c>
    </row>
    <row r="1879" spans="1:10" x14ac:dyDescent="0.25">
      <c r="A1879" s="16">
        <v>42432</v>
      </c>
      <c r="B1879" s="9" t="s">
        <v>21</v>
      </c>
      <c r="C1879" s="9">
        <v>100</v>
      </c>
      <c r="D1879" s="9" t="s">
        <v>11</v>
      </c>
      <c r="E1879" s="10">
        <v>2336</v>
      </c>
      <c r="F1879" s="10">
        <v>2346</v>
      </c>
      <c r="G1879" s="10">
        <v>0</v>
      </c>
      <c r="H1879" s="20">
        <f t="shared" ref="H1879" si="1638">IF(D1879="LONG",(F1879-E1879)*C1879,(E1879-F1879)*C1879)</f>
        <v>1000</v>
      </c>
      <c r="I1879" s="20">
        <v>0</v>
      </c>
      <c r="J1879" s="12">
        <f t="shared" ref="J1879" si="1639">(H1879+I1879)</f>
        <v>1000</v>
      </c>
    </row>
    <row r="1880" spans="1:10" x14ac:dyDescent="0.25">
      <c r="A1880" s="16">
        <v>42432</v>
      </c>
      <c r="B1880" s="9" t="s">
        <v>18</v>
      </c>
      <c r="C1880" s="9">
        <v>100</v>
      </c>
      <c r="D1880" s="9" t="s">
        <v>15</v>
      </c>
      <c r="E1880" s="10">
        <v>29260</v>
      </c>
      <c r="F1880" s="10">
        <v>29320</v>
      </c>
      <c r="G1880" s="10">
        <v>0</v>
      </c>
      <c r="H1880" s="18">
        <f t="shared" ref="H1880:H1882" si="1640">(E1880-F1880)*C1880</f>
        <v>-6000</v>
      </c>
      <c r="I1880" s="20">
        <v>0</v>
      </c>
      <c r="J1880" s="14">
        <f t="shared" ref="J1880:J1882" si="1641">+I1880+H1880</f>
        <v>-6000</v>
      </c>
    </row>
    <row r="1881" spans="1:10" x14ac:dyDescent="0.25">
      <c r="A1881" s="16">
        <v>42432</v>
      </c>
      <c r="B1881" s="9" t="s">
        <v>18</v>
      </c>
      <c r="C1881" s="9">
        <v>100</v>
      </c>
      <c r="D1881" s="9" t="s">
        <v>15</v>
      </c>
      <c r="E1881" s="10">
        <v>29260</v>
      </c>
      <c r="F1881" s="10">
        <v>29320</v>
      </c>
      <c r="G1881" s="10">
        <v>0</v>
      </c>
      <c r="H1881" s="18">
        <f t="shared" si="1640"/>
        <v>-6000</v>
      </c>
      <c r="I1881" s="20">
        <v>0</v>
      </c>
      <c r="J1881" s="14">
        <f t="shared" si="1641"/>
        <v>-6000</v>
      </c>
    </row>
    <row r="1882" spans="1:10" x14ac:dyDescent="0.25">
      <c r="A1882" s="16">
        <v>42432</v>
      </c>
      <c r="B1882" s="9" t="s">
        <v>12</v>
      </c>
      <c r="C1882" s="9">
        <v>5000</v>
      </c>
      <c r="D1882" s="9" t="s">
        <v>15</v>
      </c>
      <c r="E1882" s="10">
        <v>121.95</v>
      </c>
      <c r="F1882" s="10">
        <v>122.55</v>
      </c>
      <c r="G1882" s="10">
        <v>0</v>
      </c>
      <c r="H1882" s="18">
        <f t="shared" si="1640"/>
        <v>-2999.9999999999718</v>
      </c>
      <c r="I1882" s="20">
        <v>0</v>
      </c>
      <c r="J1882" s="14">
        <f t="shared" si="1641"/>
        <v>-2999.9999999999718</v>
      </c>
    </row>
    <row r="1883" spans="1:10" x14ac:dyDescent="0.25">
      <c r="A1883" s="16">
        <v>42431</v>
      </c>
      <c r="B1883" s="9" t="s">
        <v>12</v>
      </c>
      <c r="C1883" s="9">
        <v>5000</v>
      </c>
      <c r="D1883" s="9" t="s">
        <v>11</v>
      </c>
      <c r="E1883" s="10">
        <v>121.65</v>
      </c>
      <c r="F1883" s="10">
        <v>122.15</v>
      </c>
      <c r="G1883" s="10">
        <v>122.75</v>
      </c>
      <c r="H1883" s="20">
        <f t="shared" ref="H1883:H1887" si="1642">IF(D1883="LONG",(F1883-E1883)*C1883,(E1883-F1883)*C1883)</f>
        <v>2500</v>
      </c>
      <c r="I1883" s="20">
        <f t="shared" ref="I1883:I1884" si="1643">(G1883-F1883)*C1883</f>
        <v>2999.9999999999718</v>
      </c>
      <c r="J1883" s="12">
        <f t="shared" ref="J1883:J1887" si="1644">(H1883+I1883)</f>
        <v>5499.9999999999718</v>
      </c>
    </row>
    <row r="1884" spans="1:10" x14ac:dyDescent="0.25">
      <c r="A1884" s="16">
        <v>42431</v>
      </c>
      <c r="B1884" s="9" t="s">
        <v>18</v>
      </c>
      <c r="C1884" s="9">
        <v>100</v>
      </c>
      <c r="D1884" s="9" t="s">
        <v>11</v>
      </c>
      <c r="E1884" s="10">
        <v>29170</v>
      </c>
      <c r="F1884" s="10">
        <v>29220</v>
      </c>
      <c r="G1884" s="10">
        <v>29280</v>
      </c>
      <c r="H1884" s="20">
        <f t="shared" si="1642"/>
        <v>5000</v>
      </c>
      <c r="I1884" s="20">
        <f t="shared" si="1643"/>
        <v>6000</v>
      </c>
      <c r="J1884" s="12">
        <f t="shared" si="1644"/>
        <v>11000</v>
      </c>
    </row>
    <row r="1885" spans="1:10" x14ac:dyDescent="0.25">
      <c r="A1885" s="16">
        <v>42431</v>
      </c>
      <c r="B1885" s="9" t="s">
        <v>21</v>
      </c>
      <c r="C1885" s="9">
        <v>100</v>
      </c>
      <c r="D1885" s="9" t="s">
        <v>11</v>
      </c>
      <c r="E1885" s="10">
        <v>2295</v>
      </c>
      <c r="F1885" s="10">
        <v>2315</v>
      </c>
      <c r="G1885" s="10">
        <v>0</v>
      </c>
      <c r="H1885" s="20">
        <f t="shared" si="1642"/>
        <v>2000</v>
      </c>
      <c r="I1885" s="20">
        <v>0</v>
      </c>
      <c r="J1885" s="12">
        <f t="shared" si="1644"/>
        <v>2000</v>
      </c>
    </row>
    <row r="1886" spans="1:10" x14ac:dyDescent="0.25">
      <c r="A1886" s="16">
        <v>42431</v>
      </c>
      <c r="B1886" s="9" t="s">
        <v>18</v>
      </c>
      <c r="C1886" s="9">
        <v>100</v>
      </c>
      <c r="D1886" s="9" t="s">
        <v>11</v>
      </c>
      <c r="E1886" s="10">
        <v>29181</v>
      </c>
      <c r="F1886" s="10">
        <v>29121</v>
      </c>
      <c r="G1886" s="10">
        <v>0</v>
      </c>
      <c r="H1886" s="20">
        <f t="shared" si="1642"/>
        <v>-6000</v>
      </c>
      <c r="I1886" s="20">
        <v>0</v>
      </c>
      <c r="J1886" s="12">
        <f t="shared" si="1644"/>
        <v>-6000</v>
      </c>
    </row>
    <row r="1887" spans="1:10" x14ac:dyDescent="0.25">
      <c r="A1887" s="16">
        <v>42431</v>
      </c>
      <c r="B1887" s="9" t="s">
        <v>21</v>
      </c>
      <c r="C1887" s="9">
        <v>100</v>
      </c>
      <c r="D1887" s="9" t="s">
        <v>11</v>
      </c>
      <c r="E1887" s="10">
        <v>2330</v>
      </c>
      <c r="F1887" s="10">
        <v>2305</v>
      </c>
      <c r="G1887" s="10">
        <v>0</v>
      </c>
      <c r="H1887" s="20">
        <f t="shared" si="1642"/>
        <v>-2500</v>
      </c>
      <c r="I1887" s="20">
        <v>0</v>
      </c>
      <c r="J1887" s="12">
        <f t="shared" si="1644"/>
        <v>-2500</v>
      </c>
    </row>
    <row r="1888" spans="1:10" x14ac:dyDescent="0.25">
      <c r="A1888" s="16">
        <v>42430</v>
      </c>
      <c r="B1888" s="9" t="s">
        <v>18</v>
      </c>
      <c r="C1888" s="9">
        <v>100</v>
      </c>
      <c r="D1888" s="9" t="s">
        <v>15</v>
      </c>
      <c r="E1888" s="10">
        <v>29830</v>
      </c>
      <c r="F1888" s="10">
        <v>29780</v>
      </c>
      <c r="G1888" s="10">
        <v>29720</v>
      </c>
      <c r="H1888" s="18">
        <f t="shared" ref="H1888" si="1645">(E1888-F1888)*C1888</f>
        <v>5000</v>
      </c>
      <c r="I1888" s="20">
        <f>(F1888-G1888)*C1888</f>
        <v>6000</v>
      </c>
      <c r="J1888" s="14">
        <f t="shared" ref="J1888" si="1646">+I1888+H1888</f>
        <v>11000</v>
      </c>
    </row>
    <row r="1889" spans="1:10" x14ac:dyDescent="0.25">
      <c r="A1889" s="16">
        <v>42430</v>
      </c>
      <c r="B1889" s="9" t="s">
        <v>18</v>
      </c>
      <c r="C1889" s="9">
        <v>100</v>
      </c>
      <c r="D1889" s="9" t="s">
        <v>11</v>
      </c>
      <c r="E1889" s="10">
        <v>29610</v>
      </c>
      <c r="F1889" s="10">
        <v>29660</v>
      </c>
      <c r="G1889" s="10">
        <v>0</v>
      </c>
      <c r="H1889" s="20">
        <f t="shared" ref="H1889:H1891" si="1647">IF(D1889="LONG",(F1889-E1889)*C1889,(E1889-F1889)*C1889)</f>
        <v>5000</v>
      </c>
      <c r="I1889" s="20">
        <v>0</v>
      </c>
      <c r="J1889" s="12">
        <f t="shared" ref="J1889:J1891" si="1648">(H1889+I1889)</f>
        <v>5000</v>
      </c>
    </row>
    <row r="1890" spans="1:10" x14ac:dyDescent="0.25">
      <c r="A1890" s="16">
        <v>42430</v>
      </c>
      <c r="B1890" s="9" t="s">
        <v>18</v>
      </c>
      <c r="C1890" s="9">
        <v>100</v>
      </c>
      <c r="D1890" s="9" t="s">
        <v>11</v>
      </c>
      <c r="E1890" s="10">
        <v>29580</v>
      </c>
      <c r="F1890" s="10">
        <v>29630</v>
      </c>
      <c r="G1890" s="10">
        <v>29690</v>
      </c>
      <c r="H1890" s="20">
        <f t="shared" si="1647"/>
        <v>5000</v>
      </c>
      <c r="I1890" s="20">
        <f t="shared" ref="I1890" si="1649">(G1890-F1890)*C1890</f>
        <v>6000</v>
      </c>
      <c r="J1890" s="12">
        <f t="shared" si="1648"/>
        <v>11000</v>
      </c>
    </row>
    <row r="1891" spans="1:10" x14ac:dyDescent="0.25">
      <c r="A1891" s="16">
        <v>42430</v>
      </c>
      <c r="B1891" s="9" t="s">
        <v>12</v>
      </c>
      <c r="C1891" s="9">
        <v>5000</v>
      </c>
      <c r="D1891" s="9" t="s">
        <v>11</v>
      </c>
      <c r="E1891" s="10">
        <v>120.9</v>
      </c>
      <c r="F1891" s="10">
        <v>121.4</v>
      </c>
      <c r="G1891" s="10">
        <v>0</v>
      </c>
      <c r="H1891" s="20">
        <f t="shared" si="1647"/>
        <v>2500</v>
      </c>
      <c r="I1891" s="20">
        <v>0</v>
      </c>
      <c r="J1891" s="12">
        <f t="shared" si="1648"/>
        <v>2500</v>
      </c>
    </row>
    <row r="1892" spans="1:10" x14ac:dyDescent="0.25">
      <c r="A1892" s="16">
        <v>42430</v>
      </c>
      <c r="B1892" s="9" t="s">
        <v>21</v>
      </c>
      <c r="C1892" s="9">
        <v>100</v>
      </c>
      <c r="D1892" s="9" t="s">
        <v>15</v>
      </c>
      <c r="E1892" s="10">
        <v>2340</v>
      </c>
      <c r="F1892" s="10">
        <v>2320</v>
      </c>
      <c r="G1892" s="10">
        <v>0</v>
      </c>
      <c r="H1892" s="18">
        <f t="shared" ref="H1892:H1894" si="1650">(E1892-F1892)*C1892</f>
        <v>2000</v>
      </c>
      <c r="I1892" s="20">
        <v>0</v>
      </c>
      <c r="J1892" s="14">
        <f t="shared" ref="J1892:J1894" si="1651">+I1892+H1892</f>
        <v>2000</v>
      </c>
    </row>
    <row r="1893" spans="1:10" x14ac:dyDescent="0.25">
      <c r="A1893" s="16">
        <v>42430</v>
      </c>
      <c r="B1893" s="9" t="s">
        <v>12</v>
      </c>
      <c r="C1893" s="9">
        <v>5000</v>
      </c>
      <c r="D1893" s="9" t="s">
        <v>15</v>
      </c>
      <c r="E1893" s="10">
        <v>120</v>
      </c>
      <c r="F1893" s="10">
        <v>119.5</v>
      </c>
      <c r="G1893" s="10">
        <v>0</v>
      </c>
      <c r="H1893" s="18">
        <f t="shared" si="1650"/>
        <v>2500</v>
      </c>
      <c r="I1893" s="20">
        <v>0</v>
      </c>
      <c r="J1893" s="14">
        <f t="shared" si="1651"/>
        <v>2500</v>
      </c>
    </row>
    <row r="1894" spans="1:10" x14ac:dyDescent="0.25">
      <c r="A1894" s="16">
        <v>42430</v>
      </c>
      <c r="B1894" s="9" t="s">
        <v>19</v>
      </c>
      <c r="C1894" s="9">
        <v>5000</v>
      </c>
      <c r="D1894" s="9" t="s">
        <v>15</v>
      </c>
      <c r="E1894" s="10">
        <v>120.2</v>
      </c>
      <c r="F1894" s="10">
        <v>119.7</v>
      </c>
      <c r="G1894" s="10">
        <v>0</v>
      </c>
      <c r="H1894" s="18">
        <f t="shared" si="1650"/>
        <v>2500</v>
      </c>
      <c r="I1894" s="20">
        <v>0</v>
      </c>
      <c r="J1894" s="14">
        <f t="shared" si="1651"/>
        <v>2500</v>
      </c>
    </row>
    <row r="1895" spans="1:10" x14ac:dyDescent="0.25">
      <c r="A1895" s="16">
        <v>42430</v>
      </c>
      <c r="B1895" s="9" t="s">
        <v>21</v>
      </c>
      <c r="C1895" s="9">
        <v>100</v>
      </c>
      <c r="D1895" s="9" t="s">
        <v>11</v>
      </c>
      <c r="E1895" s="10">
        <v>2340</v>
      </c>
      <c r="F1895" s="10">
        <v>2315</v>
      </c>
      <c r="G1895" s="10">
        <v>0</v>
      </c>
      <c r="H1895" s="20">
        <f t="shared" ref="H1895" si="1652">IF(D1895="LONG",(F1895-E1895)*C1895,(E1895-F1895)*C1895)</f>
        <v>-2500</v>
      </c>
      <c r="I1895" s="20">
        <v>0</v>
      </c>
      <c r="J1895" s="12">
        <f t="shared" ref="J1895" si="1653">(H1895+I1895)</f>
        <v>-2500</v>
      </c>
    </row>
    <row r="1896" spans="1:10" x14ac:dyDescent="0.25">
      <c r="A1896" s="54"/>
      <c r="B1896" s="54"/>
      <c r="C1896" s="54"/>
      <c r="D1896" s="54"/>
      <c r="E1896" s="54"/>
      <c r="F1896" s="54"/>
      <c r="G1896" s="54"/>
      <c r="H1896" s="55"/>
      <c r="I1896" s="55"/>
      <c r="J1896" s="58"/>
    </row>
    <row r="1897" spans="1:10" x14ac:dyDescent="0.25">
      <c r="A1897" s="16">
        <v>42429</v>
      </c>
      <c r="B1897" s="9" t="s">
        <v>18</v>
      </c>
      <c r="C1897" s="9">
        <v>100</v>
      </c>
      <c r="D1897" s="9" t="s">
        <v>11</v>
      </c>
      <c r="E1897" s="10">
        <v>29575</v>
      </c>
      <c r="F1897" s="10">
        <v>29630</v>
      </c>
      <c r="G1897" s="10">
        <v>29685</v>
      </c>
      <c r="H1897" s="20">
        <f t="shared" ref="H1897" si="1654">IF(D1897="LONG",(F1897-E1897)*C1897,(E1897-F1897)*C1897)</f>
        <v>5500</v>
      </c>
      <c r="I1897" s="20">
        <f t="shared" ref="I1897" si="1655">(G1897-F1897)*C1897</f>
        <v>5500</v>
      </c>
      <c r="J1897" s="12">
        <f t="shared" ref="J1897" si="1656">(H1897+I1897)</f>
        <v>11000</v>
      </c>
    </row>
    <row r="1898" spans="1:10" x14ac:dyDescent="0.25">
      <c r="A1898" s="16">
        <v>42429</v>
      </c>
      <c r="B1898" s="9" t="s">
        <v>18</v>
      </c>
      <c r="C1898" s="9">
        <v>100</v>
      </c>
      <c r="D1898" s="9" t="s">
        <v>15</v>
      </c>
      <c r="E1898" s="10">
        <v>29600</v>
      </c>
      <c r="F1898" s="10">
        <v>29550</v>
      </c>
      <c r="G1898" s="10">
        <v>29500</v>
      </c>
      <c r="H1898" s="18">
        <f t="shared" ref="H1898" si="1657">(E1898-F1898)*C1898</f>
        <v>5000</v>
      </c>
      <c r="I1898" s="20">
        <f>(F1898-G1898)*C1898</f>
        <v>5000</v>
      </c>
      <c r="J1898" s="14">
        <f t="shared" ref="J1898" si="1658">+I1898+H1898</f>
        <v>10000</v>
      </c>
    </row>
    <row r="1899" spans="1:10" x14ac:dyDescent="0.25">
      <c r="A1899" s="16">
        <v>42429</v>
      </c>
      <c r="B1899" s="9" t="s">
        <v>12</v>
      </c>
      <c r="C1899" s="9">
        <v>5000</v>
      </c>
      <c r="D1899" s="9" t="s">
        <v>11</v>
      </c>
      <c r="E1899" s="10">
        <v>120</v>
      </c>
      <c r="F1899" s="10">
        <v>120.5</v>
      </c>
      <c r="G1899" s="10">
        <v>121.1</v>
      </c>
      <c r="H1899" s="20">
        <f t="shared" ref="H1899:H1901" si="1659">IF(D1899="LONG",(F1899-E1899)*C1899,(E1899-F1899)*C1899)</f>
        <v>2500</v>
      </c>
      <c r="I1899" s="20">
        <f t="shared" ref="I1899:I1900" si="1660">(G1899-F1899)*C1899</f>
        <v>2999.9999999999718</v>
      </c>
      <c r="J1899" s="12">
        <f t="shared" ref="J1899:J1901" si="1661">(H1899+I1899)</f>
        <v>5499.9999999999718</v>
      </c>
    </row>
    <row r="1900" spans="1:10" x14ac:dyDescent="0.25">
      <c r="A1900" s="16">
        <v>42429</v>
      </c>
      <c r="B1900" s="9" t="s">
        <v>21</v>
      </c>
      <c r="C1900" s="9">
        <v>100</v>
      </c>
      <c r="D1900" s="9" t="s">
        <v>11</v>
      </c>
      <c r="E1900" s="10">
        <v>2240</v>
      </c>
      <c r="F1900" s="10">
        <v>2265</v>
      </c>
      <c r="G1900" s="10">
        <v>2295</v>
      </c>
      <c r="H1900" s="20">
        <f t="shared" si="1659"/>
        <v>2500</v>
      </c>
      <c r="I1900" s="20">
        <f t="shared" si="1660"/>
        <v>3000</v>
      </c>
      <c r="J1900" s="12">
        <f t="shared" si="1661"/>
        <v>5500</v>
      </c>
    </row>
    <row r="1901" spans="1:10" x14ac:dyDescent="0.25">
      <c r="A1901" s="16">
        <v>42429</v>
      </c>
      <c r="B1901" s="9" t="s">
        <v>18</v>
      </c>
      <c r="C1901" s="9">
        <v>100</v>
      </c>
      <c r="D1901" s="9" t="s">
        <v>11</v>
      </c>
      <c r="E1901" s="10">
        <v>29660</v>
      </c>
      <c r="F1901" s="10">
        <v>29600</v>
      </c>
      <c r="G1901" s="10">
        <v>0</v>
      </c>
      <c r="H1901" s="20">
        <f t="shared" si="1659"/>
        <v>-6000</v>
      </c>
      <c r="I1901" s="20">
        <v>0</v>
      </c>
      <c r="J1901" s="12">
        <f t="shared" si="1661"/>
        <v>-6000</v>
      </c>
    </row>
    <row r="1902" spans="1:10" x14ac:dyDescent="0.25">
      <c r="A1902" s="16">
        <v>42426</v>
      </c>
      <c r="B1902" s="9" t="s">
        <v>18</v>
      </c>
      <c r="C1902" s="9">
        <v>100</v>
      </c>
      <c r="D1902" s="9" t="s">
        <v>15</v>
      </c>
      <c r="E1902" s="10">
        <v>29690</v>
      </c>
      <c r="F1902" s="10">
        <v>29640</v>
      </c>
      <c r="G1902" s="10">
        <v>29580</v>
      </c>
      <c r="H1902" s="18">
        <f t="shared" ref="H1902:H1903" si="1662">(E1902-F1902)*C1902</f>
        <v>5000</v>
      </c>
      <c r="I1902" s="20">
        <f t="shared" ref="I1902" si="1663">(F1902-G1902)*C1902</f>
        <v>6000</v>
      </c>
      <c r="J1902" s="14">
        <f t="shared" ref="J1902:J1903" si="1664">+I1902+H1902</f>
        <v>11000</v>
      </c>
    </row>
    <row r="1903" spans="1:10" x14ac:dyDescent="0.25">
      <c r="A1903" s="16">
        <v>42426</v>
      </c>
      <c r="B1903" s="9" t="s">
        <v>21</v>
      </c>
      <c r="C1903" s="9">
        <v>100</v>
      </c>
      <c r="D1903" s="9" t="s">
        <v>15</v>
      </c>
      <c r="E1903" s="10">
        <v>2326</v>
      </c>
      <c r="F1903" s="10">
        <v>2305</v>
      </c>
      <c r="G1903" s="10">
        <v>0</v>
      </c>
      <c r="H1903" s="18">
        <f t="shared" si="1662"/>
        <v>2100</v>
      </c>
      <c r="I1903" s="20">
        <v>0</v>
      </c>
      <c r="J1903" s="14">
        <f t="shared" si="1664"/>
        <v>2100</v>
      </c>
    </row>
    <row r="1904" spans="1:10" x14ac:dyDescent="0.25">
      <c r="A1904" s="16">
        <v>42426</v>
      </c>
      <c r="B1904" s="9" t="s">
        <v>18</v>
      </c>
      <c r="C1904" s="9">
        <v>100</v>
      </c>
      <c r="D1904" s="9" t="s">
        <v>11</v>
      </c>
      <c r="E1904" s="10">
        <v>29625</v>
      </c>
      <c r="F1904" s="10">
        <v>29560</v>
      </c>
      <c r="G1904" s="10">
        <v>0</v>
      </c>
      <c r="H1904" s="20">
        <f t="shared" ref="H1904" si="1665">IF(D1904="LONG",(F1904-E1904)*C1904,(E1904-F1904)*C1904)</f>
        <v>-6500</v>
      </c>
      <c r="I1904" s="20">
        <v>0</v>
      </c>
      <c r="J1904" s="12">
        <f t="shared" ref="J1904" si="1666">(H1904+I1904)</f>
        <v>-6500</v>
      </c>
    </row>
    <row r="1905" spans="1:10" x14ac:dyDescent="0.25">
      <c r="A1905" s="16">
        <v>42426</v>
      </c>
      <c r="B1905" s="9" t="s">
        <v>12</v>
      </c>
      <c r="C1905" s="9">
        <v>5000</v>
      </c>
      <c r="D1905" s="9" t="s">
        <v>15</v>
      </c>
      <c r="E1905" s="10">
        <v>119.5</v>
      </c>
      <c r="F1905" s="10">
        <v>120.1</v>
      </c>
      <c r="G1905" s="10">
        <v>0</v>
      </c>
      <c r="H1905" s="18">
        <f t="shared" ref="H1905" si="1667">(E1905-F1905)*C1905</f>
        <v>-2999.9999999999718</v>
      </c>
      <c r="I1905" s="20">
        <v>0</v>
      </c>
      <c r="J1905" s="14">
        <f t="shared" ref="J1905" si="1668">+I1905+H1905</f>
        <v>-2999.9999999999718</v>
      </c>
    </row>
    <row r="1906" spans="1:10" x14ac:dyDescent="0.25">
      <c r="A1906" s="16">
        <v>42425</v>
      </c>
      <c r="B1906" s="9" t="s">
        <v>18</v>
      </c>
      <c r="C1906" s="9">
        <v>100</v>
      </c>
      <c r="D1906" s="9" t="s">
        <v>11</v>
      </c>
      <c r="E1906" s="10">
        <v>29415</v>
      </c>
      <c r="F1906" s="10">
        <v>29465</v>
      </c>
      <c r="G1906" s="10">
        <v>29525</v>
      </c>
      <c r="H1906" s="20">
        <f t="shared" ref="H1906:H1908" si="1669">IF(D1906="LONG",(F1906-E1906)*C1906,(E1906-F1906)*C1906)</f>
        <v>5000</v>
      </c>
      <c r="I1906" s="20">
        <f t="shared" ref="I1906:I1907" si="1670">(G1906-F1906)*C1906</f>
        <v>6000</v>
      </c>
      <c r="J1906" s="12">
        <f t="shared" ref="J1906:J1908" si="1671">(H1906+I1906)</f>
        <v>11000</v>
      </c>
    </row>
    <row r="1907" spans="1:10" x14ac:dyDescent="0.25">
      <c r="A1907" s="16">
        <v>42425</v>
      </c>
      <c r="B1907" s="9" t="s">
        <v>19</v>
      </c>
      <c r="C1907" s="9">
        <v>5000</v>
      </c>
      <c r="D1907" s="9" t="s">
        <v>11</v>
      </c>
      <c r="E1907" s="10">
        <v>117.35</v>
      </c>
      <c r="F1907" s="10">
        <v>117.85</v>
      </c>
      <c r="G1907" s="10">
        <v>118.45</v>
      </c>
      <c r="H1907" s="20">
        <f t="shared" si="1669"/>
        <v>2500</v>
      </c>
      <c r="I1907" s="20">
        <f t="shared" si="1670"/>
        <v>3000.0000000000427</v>
      </c>
      <c r="J1907" s="12">
        <f t="shared" si="1671"/>
        <v>5500.0000000000427</v>
      </c>
    </row>
    <row r="1908" spans="1:10" x14ac:dyDescent="0.25">
      <c r="A1908" s="16">
        <v>42425</v>
      </c>
      <c r="B1908" s="9" t="s">
        <v>21</v>
      </c>
      <c r="C1908" s="9">
        <v>100</v>
      </c>
      <c r="D1908" s="9" t="s">
        <v>11</v>
      </c>
      <c r="E1908" s="10">
        <v>2191</v>
      </c>
      <c r="F1908" s="10">
        <v>2208</v>
      </c>
      <c r="G1908" s="10">
        <v>0</v>
      </c>
      <c r="H1908" s="20">
        <f t="shared" si="1669"/>
        <v>1700</v>
      </c>
      <c r="I1908" s="20">
        <v>0</v>
      </c>
      <c r="J1908" s="12">
        <f t="shared" si="1671"/>
        <v>1700</v>
      </c>
    </row>
    <row r="1909" spans="1:10" x14ac:dyDescent="0.25">
      <c r="A1909" s="16">
        <v>42424</v>
      </c>
      <c r="B1909" s="9" t="s">
        <v>18</v>
      </c>
      <c r="C1909" s="9">
        <v>100</v>
      </c>
      <c r="D1909" s="9" t="s">
        <v>15</v>
      </c>
      <c r="E1909" s="10">
        <v>29600</v>
      </c>
      <c r="F1909" s="10">
        <v>29550</v>
      </c>
      <c r="G1909" s="10">
        <v>0</v>
      </c>
      <c r="H1909" s="18">
        <f t="shared" ref="H1909:H1910" si="1672">(E1909-F1909)*C1909</f>
        <v>5000</v>
      </c>
      <c r="I1909" s="20">
        <v>0</v>
      </c>
      <c r="J1909" s="14">
        <f t="shared" ref="J1909:J1910" si="1673">+I1909+H1909</f>
        <v>5000</v>
      </c>
    </row>
    <row r="1910" spans="1:10" x14ac:dyDescent="0.25">
      <c r="A1910" s="16">
        <v>42424</v>
      </c>
      <c r="B1910" s="9" t="s">
        <v>12</v>
      </c>
      <c r="C1910" s="9">
        <v>5000</v>
      </c>
      <c r="D1910" s="9" t="s">
        <v>15</v>
      </c>
      <c r="E1910" s="10">
        <v>118.5</v>
      </c>
      <c r="F1910" s="10">
        <v>118</v>
      </c>
      <c r="G1910" s="10">
        <v>0</v>
      </c>
      <c r="H1910" s="18">
        <f t="shared" si="1672"/>
        <v>2500</v>
      </c>
      <c r="I1910" s="20">
        <v>0</v>
      </c>
      <c r="J1910" s="14">
        <f t="shared" si="1673"/>
        <v>2500</v>
      </c>
    </row>
    <row r="1911" spans="1:10" x14ac:dyDescent="0.25">
      <c r="A1911" s="16">
        <v>42424</v>
      </c>
      <c r="B1911" s="9" t="s">
        <v>21</v>
      </c>
      <c r="C1911" s="9">
        <v>100</v>
      </c>
      <c r="D1911" s="9" t="s">
        <v>11</v>
      </c>
      <c r="E1911" s="10">
        <v>2143</v>
      </c>
      <c r="F1911" s="10">
        <v>2120</v>
      </c>
      <c r="G1911" s="10">
        <v>0</v>
      </c>
      <c r="H1911" s="20">
        <f t="shared" ref="H1911:H1920" si="1674">IF(D1911="LONG",(F1911-E1911)*C1911,(E1911-F1911)*C1911)</f>
        <v>-2300</v>
      </c>
      <c r="I1911" s="20">
        <v>0</v>
      </c>
      <c r="J1911" s="12">
        <f t="shared" ref="J1911:J1920" si="1675">(H1911+I1911)</f>
        <v>-2300</v>
      </c>
    </row>
    <row r="1912" spans="1:10" x14ac:dyDescent="0.25">
      <c r="A1912" s="16">
        <v>42424</v>
      </c>
      <c r="B1912" s="9" t="s">
        <v>18</v>
      </c>
      <c r="C1912" s="9">
        <v>100</v>
      </c>
      <c r="D1912" s="9" t="s">
        <v>11</v>
      </c>
      <c r="E1912" s="10">
        <v>29400</v>
      </c>
      <c r="F1912" s="10">
        <v>29400</v>
      </c>
      <c r="G1912" s="10">
        <v>0</v>
      </c>
      <c r="H1912" s="20">
        <f t="shared" si="1674"/>
        <v>0</v>
      </c>
      <c r="I1912" s="20">
        <v>0</v>
      </c>
      <c r="J1912" s="12">
        <f t="shared" si="1675"/>
        <v>0</v>
      </c>
    </row>
    <row r="1913" spans="1:10" x14ac:dyDescent="0.25">
      <c r="A1913" s="16">
        <v>42423</v>
      </c>
      <c r="B1913" s="9" t="s">
        <v>18</v>
      </c>
      <c r="C1913" s="9">
        <v>100</v>
      </c>
      <c r="D1913" s="9" t="s">
        <v>11</v>
      </c>
      <c r="E1913" s="10">
        <v>29150</v>
      </c>
      <c r="F1913" s="10">
        <v>29200</v>
      </c>
      <c r="G1913" s="10">
        <v>29260</v>
      </c>
      <c r="H1913" s="20">
        <f t="shared" si="1674"/>
        <v>5000</v>
      </c>
      <c r="I1913" s="20">
        <f t="shared" ref="I1913:I1920" si="1676">(G1913-F1913)*C1913</f>
        <v>6000</v>
      </c>
      <c r="J1913" s="12">
        <f t="shared" si="1675"/>
        <v>11000</v>
      </c>
    </row>
    <row r="1914" spans="1:10" x14ac:dyDescent="0.25">
      <c r="A1914" s="16">
        <v>42423</v>
      </c>
      <c r="B1914" s="9" t="s">
        <v>18</v>
      </c>
      <c r="C1914" s="9">
        <v>100</v>
      </c>
      <c r="D1914" s="9" t="s">
        <v>11</v>
      </c>
      <c r="E1914" s="10">
        <v>29146</v>
      </c>
      <c r="F1914" s="10">
        <v>29196</v>
      </c>
      <c r="G1914" s="10">
        <v>0</v>
      </c>
      <c r="H1914" s="20">
        <f t="shared" si="1674"/>
        <v>5000</v>
      </c>
      <c r="I1914" s="20">
        <v>0</v>
      </c>
      <c r="J1914" s="12">
        <f t="shared" si="1675"/>
        <v>5000</v>
      </c>
    </row>
    <row r="1915" spans="1:10" x14ac:dyDescent="0.25">
      <c r="A1915" s="16">
        <v>42423</v>
      </c>
      <c r="B1915" s="9" t="s">
        <v>12</v>
      </c>
      <c r="C1915" s="9">
        <v>5000</v>
      </c>
      <c r="D1915" s="9" t="s">
        <v>11</v>
      </c>
      <c r="E1915" s="10">
        <v>121</v>
      </c>
      <c r="F1915" s="10">
        <v>121.5</v>
      </c>
      <c r="G1915" s="10">
        <v>122.1</v>
      </c>
      <c r="H1915" s="20">
        <f t="shared" si="1674"/>
        <v>2500</v>
      </c>
      <c r="I1915" s="20">
        <f t="shared" si="1676"/>
        <v>2999.9999999999718</v>
      </c>
      <c r="J1915" s="12">
        <f t="shared" si="1675"/>
        <v>5499.9999999999718</v>
      </c>
    </row>
    <row r="1916" spans="1:10" x14ac:dyDescent="0.25">
      <c r="A1916" s="16">
        <v>42423</v>
      </c>
      <c r="B1916" s="9" t="s">
        <v>21</v>
      </c>
      <c r="C1916" s="9">
        <v>100</v>
      </c>
      <c r="D1916" s="9" t="s">
        <v>11</v>
      </c>
      <c r="E1916" s="10">
        <v>2255</v>
      </c>
      <c r="F1916" s="10">
        <v>2270</v>
      </c>
      <c r="G1916" s="10">
        <v>2290</v>
      </c>
      <c r="H1916" s="20">
        <f t="shared" si="1674"/>
        <v>1500</v>
      </c>
      <c r="I1916" s="20">
        <f t="shared" si="1676"/>
        <v>2000</v>
      </c>
      <c r="J1916" s="12">
        <f t="shared" si="1675"/>
        <v>3500</v>
      </c>
    </row>
    <row r="1917" spans="1:10" x14ac:dyDescent="0.25">
      <c r="A1917" s="16">
        <v>42423</v>
      </c>
      <c r="B1917" s="9" t="s">
        <v>12</v>
      </c>
      <c r="C1917" s="9">
        <v>5000</v>
      </c>
      <c r="D1917" s="9" t="s">
        <v>11</v>
      </c>
      <c r="E1917" s="10">
        <v>119.75</v>
      </c>
      <c r="F1917" s="10">
        <v>120.2</v>
      </c>
      <c r="G1917" s="10">
        <v>0</v>
      </c>
      <c r="H1917" s="20">
        <f t="shared" si="1674"/>
        <v>2250.0000000000141</v>
      </c>
      <c r="I1917" s="20">
        <v>0</v>
      </c>
      <c r="J1917" s="12">
        <f t="shared" si="1675"/>
        <v>2250.0000000000141</v>
      </c>
    </row>
    <row r="1918" spans="1:10" x14ac:dyDescent="0.25">
      <c r="A1918" s="16">
        <v>42422</v>
      </c>
      <c r="B1918" s="9" t="s">
        <v>18</v>
      </c>
      <c r="C1918" s="9">
        <v>100</v>
      </c>
      <c r="D1918" s="9" t="s">
        <v>11</v>
      </c>
      <c r="E1918" s="10">
        <v>28880</v>
      </c>
      <c r="F1918" s="10">
        <v>28940</v>
      </c>
      <c r="G1918" s="10">
        <v>0</v>
      </c>
      <c r="H1918" s="20">
        <f t="shared" si="1674"/>
        <v>6000</v>
      </c>
      <c r="I1918" s="20">
        <v>0</v>
      </c>
      <c r="J1918" s="12">
        <f t="shared" si="1675"/>
        <v>6000</v>
      </c>
    </row>
    <row r="1919" spans="1:10" x14ac:dyDescent="0.25">
      <c r="A1919" s="16">
        <v>42422</v>
      </c>
      <c r="B1919" s="9" t="s">
        <v>18</v>
      </c>
      <c r="C1919" s="9">
        <v>100</v>
      </c>
      <c r="D1919" s="9" t="s">
        <v>11</v>
      </c>
      <c r="E1919" s="10">
        <v>29100</v>
      </c>
      <c r="F1919" s="10">
        <v>29150</v>
      </c>
      <c r="G1919" s="10">
        <v>0</v>
      </c>
      <c r="H1919" s="20">
        <f t="shared" si="1674"/>
        <v>5000</v>
      </c>
      <c r="I1919" s="20">
        <v>0</v>
      </c>
      <c r="J1919" s="12">
        <f t="shared" si="1675"/>
        <v>5000</v>
      </c>
    </row>
    <row r="1920" spans="1:10" x14ac:dyDescent="0.25">
      <c r="A1920" s="16">
        <v>42422</v>
      </c>
      <c r="B1920" s="9" t="s">
        <v>12</v>
      </c>
      <c r="C1920" s="9">
        <v>5000</v>
      </c>
      <c r="D1920" s="9" t="s">
        <v>11</v>
      </c>
      <c r="E1920" s="10">
        <v>121</v>
      </c>
      <c r="F1920" s="10">
        <v>121.5</v>
      </c>
      <c r="G1920" s="10">
        <v>122.1</v>
      </c>
      <c r="H1920" s="20">
        <f t="shared" si="1674"/>
        <v>2500</v>
      </c>
      <c r="I1920" s="20">
        <f t="shared" si="1676"/>
        <v>2999.9999999999718</v>
      </c>
      <c r="J1920" s="12">
        <f t="shared" si="1675"/>
        <v>5499.9999999999718</v>
      </c>
    </row>
    <row r="1921" spans="1:10" x14ac:dyDescent="0.25">
      <c r="A1921" s="16">
        <v>42422</v>
      </c>
      <c r="B1921" s="9" t="s">
        <v>12</v>
      </c>
      <c r="C1921" s="9">
        <v>5000</v>
      </c>
      <c r="D1921" s="9" t="s">
        <v>15</v>
      </c>
      <c r="E1921" s="10">
        <v>122.25</v>
      </c>
      <c r="F1921" s="10">
        <v>121.75</v>
      </c>
      <c r="G1921" s="10">
        <v>0</v>
      </c>
      <c r="H1921" s="18">
        <f t="shared" ref="H1921:H1923" si="1677">(E1921-F1921)*C1921</f>
        <v>2500</v>
      </c>
      <c r="I1921" s="20">
        <v>0</v>
      </c>
      <c r="J1921" s="14">
        <f t="shared" ref="J1921:J1923" si="1678">+I1921+H1921</f>
        <v>2500</v>
      </c>
    </row>
    <row r="1922" spans="1:10" x14ac:dyDescent="0.25">
      <c r="A1922" s="16">
        <v>42419</v>
      </c>
      <c r="B1922" s="9" t="s">
        <v>18</v>
      </c>
      <c r="C1922" s="9">
        <v>100</v>
      </c>
      <c r="D1922" s="9" t="s">
        <v>15</v>
      </c>
      <c r="E1922" s="10">
        <v>29435</v>
      </c>
      <c r="F1922" s="10">
        <v>29385</v>
      </c>
      <c r="G1922" s="10">
        <v>0</v>
      </c>
      <c r="H1922" s="18">
        <f t="shared" si="1677"/>
        <v>5000</v>
      </c>
      <c r="I1922" s="20">
        <v>0</v>
      </c>
      <c r="J1922" s="14">
        <f t="shared" si="1678"/>
        <v>5000</v>
      </c>
    </row>
    <row r="1923" spans="1:10" x14ac:dyDescent="0.25">
      <c r="A1923" s="16">
        <v>42419</v>
      </c>
      <c r="B1923" s="9" t="s">
        <v>12</v>
      </c>
      <c r="C1923" s="9">
        <v>5000</v>
      </c>
      <c r="D1923" s="9" t="s">
        <v>15</v>
      </c>
      <c r="E1923" s="10">
        <v>117.75</v>
      </c>
      <c r="F1923" s="10">
        <v>117.3</v>
      </c>
      <c r="G1923" s="10">
        <v>0</v>
      </c>
      <c r="H1923" s="18">
        <f t="shared" si="1677"/>
        <v>2250.0000000000141</v>
      </c>
      <c r="I1923" s="20">
        <v>0</v>
      </c>
      <c r="J1923" s="14">
        <f t="shared" si="1678"/>
        <v>2250.0000000000141</v>
      </c>
    </row>
    <row r="1924" spans="1:10" x14ac:dyDescent="0.25">
      <c r="A1924" s="16">
        <v>42419</v>
      </c>
      <c r="B1924" s="9" t="s">
        <v>13</v>
      </c>
      <c r="C1924" s="9">
        <v>1000</v>
      </c>
      <c r="D1924" s="9" t="s">
        <v>11</v>
      </c>
      <c r="E1924" s="10">
        <v>315.5</v>
      </c>
      <c r="F1924" s="10">
        <v>317</v>
      </c>
      <c r="G1924" s="10">
        <v>0</v>
      </c>
      <c r="H1924" s="20">
        <f t="shared" ref="H1924:H1927" si="1679">IF(D1924="LONG",(F1924-E1924)*C1924,(E1924-F1924)*C1924)</f>
        <v>1500</v>
      </c>
      <c r="I1924" s="20">
        <v>0</v>
      </c>
      <c r="J1924" s="12">
        <f t="shared" ref="J1924:J1927" si="1680">(H1924+I1924)</f>
        <v>1500</v>
      </c>
    </row>
    <row r="1925" spans="1:10" x14ac:dyDescent="0.25">
      <c r="A1925" s="16">
        <v>42419</v>
      </c>
      <c r="B1925" s="9" t="s">
        <v>22</v>
      </c>
      <c r="C1925" s="9">
        <v>30</v>
      </c>
      <c r="D1925" s="9" t="s">
        <v>11</v>
      </c>
      <c r="E1925" s="10">
        <v>37400</v>
      </c>
      <c r="F1925" s="10">
        <v>37550</v>
      </c>
      <c r="G1925" s="10">
        <v>0</v>
      </c>
      <c r="H1925" s="20">
        <f t="shared" si="1679"/>
        <v>4500</v>
      </c>
      <c r="I1925" s="20">
        <v>0</v>
      </c>
      <c r="J1925" s="12">
        <f t="shared" si="1680"/>
        <v>4500</v>
      </c>
    </row>
    <row r="1926" spans="1:10" x14ac:dyDescent="0.25">
      <c r="A1926" s="16">
        <v>42419</v>
      </c>
      <c r="B1926" s="9" t="s">
        <v>18</v>
      </c>
      <c r="C1926" s="9">
        <v>100</v>
      </c>
      <c r="D1926" s="9" t="s">
        <v>11</v>
      </c>
      <c r="E1926" s="10">
        <v>29565</v>
      </c>
      <c r="F1926" s="10">
        <v>29615</v>
      </c>
      <c r="G1926" s="10">
        <v>0</v>
      </c>
      <c r="H1926" s="20">
        <f t="shared" si="1679"/>
        <v>5000</v>
      </c>
      <c r="I1926" s="20">
        <v>0</v>
      </c>
      <c r="J1926" s="12">
        <f t="shared" si="1680"/>
        <v>5000</v>
      </c>
    </row>
    <row r="1927" spans="1:10" x14ac:dyDescent="0.25">
      <c r="A1927" s="16">
        <v>42419</v>
      </c>
      <c r="B1927" s="9" t="s">
        <v>21</v>
      </c>
      <c r="C1927" s="9">
        <v>100</v>
      </c>
      <c r="D1927" s="9" t="s">
        <v>11</v>
      </c>
      <c r="E1927" s="10">
        <v>2090</v>
      </c>
      <c r="F1927" s="10">
        <v>2065</v>
      </c>
      <c r="G1927" s="10">
        <v>0</v>
      </c>
      <c r="H1927" s="20">
        <f t="shared" si="1679"/>
        <v>-2500</v>
      </c>
      <c r="I1927" s="20">
        <v>0</v>
      </c>
      <c r="J1927" s="12">
        <f t="shared" si="1680"/>
        <v>-2500</v>
      </c>
    </row>
    <row r="1928" spans="1:10" x14ac:dyDescent="0.25">
      <c r="A1928" s="16">
        <v>42418</v>
      </c>
      <c r="B1928" s="9" t="s">
        <v>18</v>
      </c>
      <c r="C1928" s="9">
        <v>100</v>
      </c>
      <c r="D1928" s="9" t="s">
        <v>15</v>
      </c>
      <c r="E1928" s="10">
        <v>28835</v>
      </c>
      <c r="F1928" s="10">
        <v>28800</v>
      </c>
      <c r="G1928" s="10">
        <v>0</v>
      </c>
      <c r="H1928" s="18">
        <f t="shared" ref="H1928:H1931" si="1681">(E1928-F1928)*C1928</f>
        <v>3500</v>
      </c>
      <c r="I1928" s="20">
        <v>0</v>
      </c>
      <c r="J1928" s="14">
        <f t="shared" ref="J1928:J1931" si="1682">+I1928+H1928</f>
        <v>3500</v>
      </c>
    </row>
    <row r="1929" spans="1:10" x14ac:dyDescent="0.25">
      <c r="A1929" s="16">
        <v>42418</v>
      </c>
      <c r="B1929" s="9" t="s">
        <v>19</v>
      </c>
      <c r="C1929" s="9">
        <v>5000</v>
      </c>
      <c r="D1929" s="9" t="s">
        <v>15</v>
      </c>
      <c r="E1929" s="10">
        <v>119.1</v>
      </c>
      <c r="F1929" s="10">
        <v>118.6</v>
      </c>
      <c r="G1929" s="10">
        <v>118</v>
      </c>
      <c r="H1929" s="18">
        <f t="shared" si="1681"/>
        <v>2500</v>
      </c>
      <c r="I1929" s="20">
        <f t="shared" ref="I1929:I1930" si="1683">(F1929-G1929)*C1929</f>
        <v>2999.9999999999718</v>
      </c>
      <c r="J1929" s="14">
        <f t="shared" si="1682"/>
        <v>5499.9999999999718</v>
      </c>
    </row>
    <row r="1930" spans="1:10" x14ac:dyDescent="0.25">
      <c r="A1930" s="16">
        <v>42418</v>
      </c>
      <c r="B1930" s="9" t="s">
        <v>12</v>
      </c>
      <c r="C1930" s="9">
        <v>5000</v>
      </c>
      <c r="D1930" s="9" t="s">
        <v>15</v>
      </c>
      <c r="E1930" s="10">
        <v>114</v>
      </c>
      <c r="F1930" s="10">
        <v>113.5</v>
      </c>
      <c r="G1930" s="10">
        <v>113</v>
      </c>
      <c r="H1930" s="18">
        <f t="shared" si="1681"/>
        <v>2500</v>
      </c>
      <c r="I1930" s="20">
        <f t="shared" si="1683"/>
        <v>2500</v>
      </c>
      <c r="J1930" s="14">
        <f t="shared" si="1682"/>
        <v>5000</v>
      </c>
    </row>
    <row r="1931" spans="1:10" x14ac:dyDescent="0.25">
      <c r="A1931" s="16">
        <v>42418</v>
      </c>
      <c r="B1931" s="9" t="s">
        <v>21</v>
      </c>
      <c r="C1931" s="9">
        <v>100</v>
      </c>
      <c r="D1931" s="9" t="s">
        <v>15</v>
      </c>
      <c r="E1931" s="10">
        <v>2170</v>
      </c>
      <c r="F1931" s="10">
        <v>2150</v>
      </c>
      <c r="G1931" s="10">
        <v>0</v>
      </c>
      <c r="H1931" s="18">
        <f t="shared" si="1681"/>
        <v>2000</v>
      </c>
      <c r="I1931" s="20">
        <v>0</v>
      </c>
      <c r="J1931" s="14">
        <f t="shared" si="1682"/>
        <v>2000</v>
      </c>
    </row>
    <row r="1932" spans="1:10" x14ac:dyDescent="0.25">
      <c r="A1932" s="16">
        <v>42418</v>
      </c>
      <c r="B1932" s="9" t="s">
        <v>18</v>
      </c>
      <c r="C1932" s="9">
        <v>100</v>
      </c>
      <c r="D1932" s="9" t="s">
        <v>11</v>
      </c>
      <c r="E1932" s="10">
        <v>28735</v>
      </c>
      <c r="F1932" s="10">
        <v>28785</v>
      </c>
      <c r="G1932" s="10">
        <v>0</v>
      </c>
      <c r="H1932" s="20">
        <f t="shared" ref="H1932" si="1684">IF(D1932="LONG",(F1932-E1932)*C1932,(E1932-F1932)*C1932)</f>
        <v>5000</v>
      </c>
      <c r="I1932" s="20">
        <v>0</v>
      </c>
      <c r="J1932" s="12">
        <f t="shared" ref="J1932" si="1685">(H1932+I1932)</f>
        <v>5000</v>
      </c>
    </row>
    <row r="1933" spans="1:10" x14ac:dyDescent="0.25">
      <c r="A1933" s="16">
        <v>42417</v>
      </c>
      <c r="B1933" s="9" t="s">
        <v>18</v>
      </c>
      <c r="C1933" s="9">
        <v>100</v>
      </c>
      <c r="D1933" s="9" t="s">
        <v>15</v>
      </c>
      <c r="E1933" s="10">
        <v>28960</v>
      </c>
      <c r="F1933" s="10">
        <v>28910</v>
      </c>
      <c r="G1933" s="10">
        <v>28851</v>
      </c>
      <c r="H1933" s="18">
        <f t="shared" ref="H1933:H1934" si="1686">(E1933-F1933)*C1933</f>
        <v>5000</v>
      </c>
      <c r="I1933" s="20">
        <f t="shared" ref="I1933:I1934" si="1687">(F1933-G1933)*C1933</f>
        <v>5900</v>
      </c>
      <c r="J1933" s="14">
        <f t="shared" ref="J1933:J1934" si="1688">+I1933+H1933</f>
        <v>10900</v>
      </c>
    </row>
    <row r="1934" spans="1:10" x14ac:dyDescent="0.25">
      <c r="A1934" s="16">
        <v>42417</v>
      </c>
      <c r="B1934" s="9" t="s">
        <v>18</v>
      </c>
      <c r="C1934" s="9">
        <v>100</v>
      </c>
      <c r="D1934" s="9" t="s">
        <v>15</v>
      </c>
      <c r="E1934" s="10">
        <v>29000</v>
      </c>
      <c r="F1934" s="10">
        <v>28950</v>
      </c>
      <c r="G1934" s="10">
        <v>28890</v>
      </c>
      <c r="H1934" s="18">
        <f t="shared" si="1686"/>
        <v>5000</v>
      </c>
      <c r="I1934" s="20">
        <f t="shared" si="1687"/>
        <v>6000</v>
      </c>
      <c r="J1934" s="14">
        <f t="shared" si="1688"/>
        <v>11000</v>
      </c>
    </row>
    <row r="1935" spans="1:10" x14ac:dyDescent="0.25">
      <c r="A1935" s="16">
        <v>42417</v>
      </c>
      <c r="B1935" s="9" t="s">
        <v>12</v>
      </c>
      <c r="C1935" s="9">
        <v>5000</v>
      </c>
      <c r="D1935" s="9" t="s">
        <v>11</v>
      </c>
      <c r="E1935" s="10">
        <v>112.8</v>
      </c>
      <c r="F1935" s="10">
        <v>113.4</v>
      </c>
      <c r="G1935" s="10">
        <v>0</v>
      </c>
      <c r="H1935" s="20">
        <f t="shared" ref="H1935:H1942" si="1689">IF(D1935="LONG",(F1935-E1935)*C1935,(E1935-F1935)*C1935)</f>
        <v>3000.0000000000427</v>
      </c>
      <c r="I1935" s="20">
        <v>0</v>
      </c>
      <c r="J1935" s="12">
        <f t="shared" ref="J1935:J1942" si="1690">(H1935+I1935)</f>
        <v>3000.0000000000427</v>
      </c>
    </row>
    <row r="1936" spans="1:10" x14ac:dyDescent="0.25">
      <c r="A1936" s="16">
        <v>42417</v>
      </c>
      <c r="B1936" s="9" t="s">
        <v>19</v>
      </c>
      <c r="C1936" s="9">
        <v>5000</v>
      </c>
      <c r="D1936" s="9" t="s">
        <v>11</v>
      </c>
      <c r="E1936" s="10">
        <v>121.85</v>
      </c>
      <c r="F1936" s="10">
        <v>122.35</v>
      </c>
      <c r="G1936" s="10">
        <v>0</v>
      </c>
      <c r="H1936" s="20">
        <f t="shared" si="1689"/>
        <v>2500</v>
      </c>
      <c r="I1936" s="20">
        <v>0</v>
      </c>
      <c r="J1936" s="12">
        <f t="shared" si="1690"/>
        <v>2500</v>
      </c>
    </row>
    <row r="1937" spans="1:10" x14ac:dyDescent="0.25">
      <c r="A1937" s="16">
        <v>42417</v>
      </c>
      <c r="B1937" s="9" t="s">
        <v>21</v>
      </c>
      <c r="C1937" s="9">
        <v>100</v>
      </c>
      <c r="D1937" s="9" t="s">
        <v>11</v>
      </c>
      <c r="E1937" s="10">
        <v>1985</v>
      </c>
      <c r="F1937" s="10">
        <v>2005</v>
      </c>
      <c r="G1937" s="10">
        <v>2035</v>
      </c>
      <c r="H1937" s="20">
        <f t="shared" si="1689"/>
        <v>2000</v>
      </c>
      <c r="I1937" s="20">
        <f t="shared" ref="I1937:I1942" si="1691">(G1937-F1937)*C1937</f>
        <v>3000</v>
      </c>
      <c r="J1937" s="12">
        <f t="shared" si="1690"/>
        <v>5000</v>
      </c>
    </row>
    <row r="1938" spans="1:10" x14ac:dyDescent="0.25">
      <c r="A1938" s="16">
        <v>42417</v>
      </c>
      <c r="B1938" s="9" t="s">
        <v>19</v>
      </c>
      <c r="C1938" s="9">
        <v>5000</v>
      </c>
      <c r="D1938" s="9" t="s">
        <v>11</v>
      </c>
      <c r="E1938" s="10">
        <v>121</v>
      </c>
      <c r="F1938" s="10">
        <v>120.4</v>
      </c>
      <c r="G1938" s="10">
        <v>0</v>
      </c>
      <c r="H1938" s="20">
        <f t="shared" si="1689"/>
        <v>-2999.9999999999718</v>
      </c>
      <c r="I1938" s="20">
        <v>0</v>
      </c>
      <c r="J1938" s="12">
        <f t="shared" si="1690"/>
        <v>-2999.9999999999718</v>
      </c>
    </row>
    <row r="1939" spans="1:10" x14ac:dyDescent="0.25">
      <c r="A1939" s="16">
        <v>42416</v>
      </c>
      <c r="B1939" s="9" t="s">
        <v>17</v>
      </c>
      <c r="C1939" s="9">
        <v>5000</v>
      </c>
      <c r="D1939" s="9" t="s">
        <v>11</v>
      </c>
      <c r="E1939" s="10">
        <v>124.45</v>
      </c>
      <c r="F1939" s="10">
        <v>125</v>
      </c>
      <c r="G1939" s="10">
        <v>125.6</v>
      </c>
      <c r="H1939" s="20">
        <f t="shared" si="1689"/>
        <v>2749.9999999999859</v>
      </c>
      <c r="I1939" s="20">
        <f t="shared" si="1691"/>
        <v>2999.9999999999718</v>
      </c>
      <c r="J1939" s="12">
        <f t="shared" si="1690"/>
        <v>5749.9999999999582</v>
      </c>
    </row>
    <row r="1940" spans="1:10" x14ac:dyDescent="0.25">
      <c r="A1940" s="16">
        <v>42416</v>
      </c>
      <c r="B1940" s="9" t="s">
        <v>21</v>
      </c>
      <c r="C1940" s="9">
        <v>100</v>
      </c>
      <c r="D1940" s="9" t="s">
        <v>11</v>
      </c>
      <c r="E1940" s="10">
        <v>2045</v>
      </c>
      <c r="F1940" s="10">
        <v>2070</v>
      </c>
      <c r="G1940" s="10">
        <v>2087</v>
      </c>
      <c r="H1940" s="20">
        <f t="shared" si="1689"/>
        <v>2500</v>
      </c>
      <c r="I1940" s="20">
        <f t="shared" si="1691"/>
        <v>1700</v>
      </c>
      <c r="J1940" s="12">
        <f t="shared" si="1690"/>
        <v>4200</v>
      </c>
    </row>
    <row r="1941" spans="1:10" x14ac:dyDescent="0.25">
      <c r="A1941" s="16">
        <v>42416</v>
      </c>
      <c r="B1941" s="9" t="s">
        <v>12</v>
      </c>
      <c r="C1941" s="9">
        <v>5000</v>
      </c>
      <c r="D1941" s="9" t="s">
        <v>11</v>
      </c>
      <c r="E1941" s="10">
        <v>114.25</v>
      </c>
      <c r="F1941" s="10">
        <v>114.75</v>
      </c>
      <c r="G1941" s="10">
        <v>0</v>
      </c>
      <c r="H1941" s="20">
        <f t="shared" si="1689"/>
        <v>2500</v>
      </c>
      <c r="I1941" s="20">
        <v>0</v>
      </c>
      <c r="J1941" s="12">
        <f t="shared" si="1690"/>
        <v>2500</v>
      </c>
    </row>
    <row r="1942" spans="1:10" x14ac:dyDescent="0.25">
      <c r="A1942" s="16">
        <v>42416</v>
      </c>
      <c r="B1942" s="9" t="s">
        <v>18</v>
      </c>
      <c r="C1942" s="9">
        <v>100</v>
      </c>
      <c r="D1942" s="9" t="s">
        <v>15</v>
      </c>
      <c r="E1942" s="10">
        <v>28670</v>
      </c>
      <c r="F1942" s="10">
        <v>28620</v>
      </c>
      <c r="G1942" s="10">
        <v>28560</v>
      </c>
      <c r="H1942" s="20">
        <f t="shared" si="1689"/>
        <v>5000</v>
      </c>
      <c r="I1942" s="20">
        <f t="shared" si="1691"/>
        <v>-6000</v>
      </c>
      <c r="J1942" s="12">
        <f t="shared" si="1690"/>
        <v>-1000</v>
      </c>
    </row>
    <row r="1943" spans="1:10" x14ac:dyDescent="0.25">
      <c r="A1943" s="16">
        <v>42416</v>
      </c>
      <c r="B1943" s="9" t="s">
        <v>18</v>
      </c>
      <c r="C1943" s="9">
        <v>100</v>
      </c>
      <c r="D1943" s="9" t="s">
        <v>15</v>
      </c>
      <c r="E1943" s="10">
        <v>29010</v>
      </c>
      <c r="F1943" s="10">
        <v>28960</v>
      </c>
      <c r="G1943" s="10">
        <v>28900</v>
      </c>
      <c r="H1943" s="18">
        <f t="shared" ref="H1943:H1946" si="1692">(E1943-F1943)*C1943</f>
        <v>5000</v>
      </c>
      <c r="I1943" s="20">
        <f t="shared" ref="I1943" si="1693">(F1943-G1943)*C1943</f>
        <v>6000</v>
      </c>
      <c r="J1943" s="14">
        <f t="shared" ref="J1943:J1946" si="1694">+I1943+H1943</f>
        <v>11000</v>
      </c>
    </row>
    <row r="1944" spans="1:10" x14ac:dyDescent="0.25">
      <c r="A1944" s="16">
        <v>42416</v>
      </c>
      <c r="B1944" s="9" t="s">
        <v>22</v>
      </c>
      <c r="C1944" s="9">
        <v>30</v>
      </c>
      <c r="D1944" s="9" t="s">
        <v>15</v>
      </c>
      <c r="E1944" s="10">
        <v>37300</v>
      </c>
      <c r="F1944" s="10">
        <v>37175</v>
      </c>
      <c r="G1944" s="10">
        <v>0</v>
      </c>
      <c r="H1944" s="18">
        <f t="shared" si="1692"/>
        <v>3750</v>
      </c>
      <c r="I1944" s="20">
        <v>0</v>
      </c>
      <c r="J1944" s="14">
        <f t="shared" si="1694"/>
        <v>3750</v>
      </c>
    </row>
    <row r="1945" spans="1:10" x14ac:dyDescent="0.25">
      <c r="A1945" s="16">
        <v>42416</v>
      </c>
      <c r="B1945" s="9" t="s">
        <v>18</v>
      </c>
      <c r="C1945" s="9">
        <v>100</v>
      </c>
      <c r="D1945" s="9" t="s">
        <v>15</v>
      </c>
      <c r="E1945" s="10">
        <v>28515</v>
      </c>
      <c r="F1945" s="10">
        <v>28570</v>
      </c>
      <c r="G1945" s="10">
        <v>0</v>
      </c>
      <c r="H1945" s="18">
        <f t="shared" si="1692"/>
        <v>-5500</v>
      </c>
      <c r="I1945" s="20">
        <v>0</v>
      </c>
      <c r="J1945" s="18">
        <f t="shared" si="1694"/>
        <v>-5500</v>
      </c>
    </row>
    <row r="1946" spans="1:10" x14ac:dyDescent="0.25">
      <c r="A1946" s="16">
        <v>42415</v>
      </c>
      <c r="B1946" s="9" t="s">
        <v>18</v>
      </c>
      <c r="C1946" s="9">
        <v>100</v>
      </c>
      <c r="D1946" s="9" t="s">
        <v>15</v>
      </c>
      <c r="E1946" s="10">
        <v>28950</v>
      </c>
      <c r="F1946" s="10">
        <v>28900</v>
      </c>
      <c r="G1946" s="10">
        <v>0</v>
      </c>
      <c r="H1946" s="18">
        <f t="shared" si="1692"/>
        <v>5000</v>
      </c>
      <c r="I1946" s="20">
        <v>0</v>
      </c>
      <c r="J1946" s="18">
        <f t="shared" si="1694"/>
        <v>5000</v>
      </c>
    </row>
    <row r="1947" spans="1:10" x14ac:dyDescent="0.25">
      <c r="A1947" s="16">
        <v>42415</v>
      </c>
      <c r="B1947" s="9" t="s">
        <v>18</v>
      </c>
      <c r="C1947" s="9">
        <v>100</v>
      </c>
      <c r="D1947" s="9" t="s">
        <v>11</v>
      </c>
      <c r="E1947" s="10">
        <v>28735</v>
      </c>
      <c r="F1947" s="10">
        <v>28750</v>
      </c>
      <c r="G1947" s="10">
        <v>0</v>
      </c>
      <c r="H1947" s="20">
        <f t="shared" ref="H1947:H1948" si="1695">IF(D1947="LONG",(F1947-E1947)*C1947,(E1947-F1947)*C1947)</f>
        <v>1500</v>
      </c>
      <c r="I1947" s="20">
        <v>0</v>
      </c>
      <c r="J1947" s="20">
        <f t="shared" ref="J1947:J1948" si="1696">(H1947+I1947)</f>
        <v>1500</v>
      </c>
    </row>
    <row r="1948" spans="1:10" x14ac:dyDescent="0.25">
      <c r="A1948" s="16">
        <v>42415</v>
      </c>
      <c r="B1948" s="9" t="s">
        <v>22</v>
      </c>
      <c r="C1948" s="9">
        <v>30</v>
      </c>
      <c r="D1948" s="9" t="s">
        <v>11</v>
      </c>
      <c r="E1948" s="10">
        <v>36951</v>
      </c>
      <c r="F1948" s="10">
        <v>37015</v>
      </c>
      <c r="G1948" s="10">
        <v>0</v>
      </c>
      <c r="H1948" s="20">
        <f t="shared" si="1695"/>
        <v>1920</v>
      </c>
      <c r="I1948" s="20">
        <v>0</v>
      </c>
      <c r="J1948" s="20">
        <f t="shared" si="1696"/>
        <v>1920</v>
      </c>
    </row>
    <row r="1949" spans="1:10" x14ac:dyDescent="0.25">
      <c r="A1949" s="16">
        <v>42415</v>
      </c>
      <c r="B1949" s="9" t="s">
        <v>21</v>
      </c>
      <c r="C1949" s="9">
        <v>100</v>
      </c>
      <c r="D1949" s="9" t="s">
        <v>15</v>
      </c>
      <c r="E1949" s="10">
        <v>2050</v>
      </c>
      <c r="F1949" s="10">
        <v>2025</v>
      </c>
      <c r="G1949" s="10">
        <v>0</v>
      </c>
      <c r="H1949" s="18">
        <f t="shared" ref="H1949" si="1697">(E1949-F1949)*C1949</f>
        <v>2500</v>
      </c>
      <c r="I1949" s="20">
        <v>0</v>
      </c>
      <c r="J1949" s="18">
        <f t="shared" ref="J1949" si="1698">+I1949+H1949</f>
        <v>2500</v>
      </c>
    </row>
    <row r="1950" spans="1:10" x14ac:dyDescent="0.25">
      <c r="A1950" s="16">
        <v>42415</v>
      </c>
      <c r="B1950" s="9" t="s">
        <v>19</v>
      </c>
      <c r="C1950" s="9">
        <v>5000</v>
      </c>
      <c r="D1950" s="9" t="s">
        <v>11</v>
      </c>
      <c r="E1950" s="10">
        <v>126.5</v>
      </c>
      <c r="F1950" s="10">
        <v>125.9</v>
      </c>
      <c r="G1950" s="10">
        <v>0</v>
      </c>
      <c r="H1950" s="20">
        <f t="shared" ref="H1950" si="1699">IF(D1950="LONG",(F1950-E1950)*C1950,(E1950-F1950)*C1950)</f>
        <v>-2999.9999999999718</v>
      </c>
      <c r="I1950" s="20">
        <v>0</v>
      </c>
      <c r="J1950" s="20">
        <f t="shared" ref="J1950" si="1700">(H1950+I1950)</f>
        <v>-2999.9999999999718</v>
      </c>
    </row>
    <row r="1951" spans="1:10" x14ac:dyDescent="0.25">
      <c r="A1951" s="16">
        <v>42412</v>
      </c>
      <c r="B1951" s="9" t="s">
        <v>18</v>
      </c>
      <c r="C1951" s="9">
        <v>100</v>
      </c>
      <c r="D1951" s="9" t="s">
        <v>15</v>
      </c>
      <c r="E1951" s="10">
        <v>29700</v>
      </c>
      <c r="F1951" s="10">
        <v>29650</v>
      </c>
      <c r="G1951" s="10">
        <v>29590</v>
      </c>
      <c r="H1951" s="18">
        <f t="shared" ref="H1951" si="1701">(E1951-F1951)*C1951</f>
        <v>5000</v>
      </c>
      <c r="I1951" s="20">
        <f>(F1951-G1951)*C1951</f>
        <v>6000</v>
      </c>
      <c r="J1951" s="18">
        <f t="shared" ref="J1951" si="1702">+I1951+H1951</f>
        <v>11000</v>
      </c>
    </row>
    <row r="1952" spans="1:10" x14ac:dyDescent="0.25">
      <c r="A1952" s="16">
        <v>42412</v>
      </c>
      <c r="B1952" s="9" t="s">
        <v>18</v>
      </c>
      <c r="C1952" s="9">
        <v>100</v>
      </c>
      <c r="D1952" s="9" t="s">
        <v>11</v>
      </c>
      <c r="E1952" s="10">
        <v>29510</v>
      </c>
      <c r="F1952" s="10">
        <v>29560</v>
      </c>
      <c r="G1952" s="10">
        <v>29620</v>
      </c>
      <c r="H1952" s="20">
        <f t="shared" ref="H1952:H1960" si="1703">IF(D1952="LONG",(F1952-E1952)*C1952,(E1952-F1952)*C1952)</f>
        <v>5000</v>
      </c>
      <c r="I1952" s="20">
        <f t="shared" ref="I1952:I1958" si="1704">(G1952-F1952)*C1952</f>
        <v>6000</v>
      </c>
      <c r="J1952" s="20">
        <f t="shared" ref="J1952:J1960" si="1705">(H1952+I1952)</f>
        <v>11000</v>
      </c>
    </row>
    <row r="1953" spans="1:10" x14ac:dyDescent="0.25">
      <c r="A1953" s="16">
        <v>42412</v>
      </c>
      <c r="B1953" s="9" t="s">
        <v>12</v>
      </c>
      <c r="C1953" s="9">
        <v>5000</v>
      </c>
      <c r="D1953" s="9" t="s">
        <v>11</v>
      </c>
      <c r="E1953" s="10">
        <v>116.75</v>
      </c>
      <c r="F1953" s="10">
        <v>117.4</v>
      </c>
      <c r="G1953" s="10">
        <v>0</v>
      </c>
      <c r="H1953" s="20">
        <f t="shared" si="1703"/>
        <v>3250.0000000000282</v>
      </c>
      <c r="I1953" s="20">
        <v>0</v>
      </c>
      <c r="J1953" s="20">
        <f t="shared" si="1705"/>
        <v>3250.0000000000282</v>
      </c>
    </row>
    <row r="1954" spans="1:10" x14ac:dyDescent="0.25">
      <c r="A1954" s="16">
        <v>42412</v>
      </c>
      <c r="B1954" s="9" t="s">
        <v>21</v>
      </c>
      <c r="C1954" s="9">
        <v>100</v>
      </c>
      <c r="D1954" s="9" t="s">
        <v>11</v>
      </c>
      <c r="E1954" s="10">
        <v>1860</v>
      </c>
      <c r="F1954" s="10">
        <v>1880</v>
      </c>
      <c r="G1954" s="10">
        <v>0</v>
      </c>
      <c r="H1954" s="20">
        <f t="shared" si="1703"/>
        <v>2000</v>
      </c>
      <c r="I1954" s="20">
        <v>0</v>
      </c>
      <c r="J1954" s="20">
        <f t="shared" si="1705"/>
        <v>2000</v>
      </c>
    </row>
    <row r="1955" spans="1:10" x14ac:dyDescent="0.25">
      <c r="A1955" s="16">
        <v>42412</v>
      </c>
      <c r="B1955" s="9" t="s">
        <v>28</v>
      </c>
      <c r="C1955" s="9">
        <v>5000</v>
      </c>
      <c r="D1955" s="9" t="s">
        <v>11</v>
      </c>
      <c r="E1955" s="10">
        <v>102</v>
      </c>
      <c r="F1955" s="10">
        <v>102.5</v>
      </c>
      <c r="G1955" s="10">
        <v>102.85</v>
      </c>
      <c r="H1955" s="20">
        <f t="shared" si="1703"/>
        <v>2500</v>
      </c>
      <c r="I1955" s="20">
        <f t="shared" si="1704"/>
        <v>1749.9999999999716</v>
      </c>
      <c r="J1955" s="20">
        <f t="shared" si="1705"/>
        <v>4249.9999999999718</v>
      </c>
    </row>
    <row r="1956" spans="1:10" x14ac:dyDescent="0.25">
      <c r="A1956" s="16">
        <v>42411</v>
      </c>
      <c r="B1956" s="9" t="s">
        <v>14</v>
      </c>
      <c r="C1956" s="9">
        <v>100</v>
      </c>
      <c r="D1956" s="9" t="s">
        <v>11</v>
      </c>
      <c r="E1956" s="10">
        <v>29190</v>
      </c>
      <c r="F1956" s="10">
        <v>29240</v>
      </c>
      <c r="G1956" s="10">
        <v>29300</v>
      </c>
      <c r="H1956" s="20">
        <f t="shared" si="1703"/>
        <v>5000</v>
      </c>
      <c r="I1956" s="20">
        <f t="shared" si="1704"/>
        <v>6000</v>
      </c>
      <c r="J1956" s="20">
        <f t="shared" si="1705"/>
        <v>11000</v>
      </c>
    </row>
    <row r="1957" spans="1:10" x14ac:dyDescent="0.25">
      <c r="A1957" s="16">
        <v>42411</v>
      </c>
      <c r="B1957" s="9" t="s">
        <v>12</v>
      </c>
      <c r="C1957" s="9">
        <v>5000</v>
      </c>
      <c r="D1957" s="9" t="s">
        <v>11</v>
      </c>
      <c r="E1957" s="10">
        <v>116</v>
      </c>
      <c r="F1957" s="10">
        <v>116.5</v>
      </c>
      <c r="G1957" s="10">
        <v>117</v>
      </c>
      <c r="H1957" s="20">
        <f t="shared" si="1703"/>
        <v>2500</v>
      </c>
      <c r="I1957" s="20">
        <f t="shared" si="1704"/>
        <v>2500</v>
      </c>
      <c r="J1957" s="20">
        <f t="shared" si="1705"/>
        <v>5000</v>
      </c>
    </row>
    <row r="1958" spans="1:10" x14ac:dyDescent="0.25">
      <c r="A1958" s="16">
        <v>42411</v>
      </c>
      <c r="B1958" s="9" t="s">
        <v>13</v>
      </c>
      <c r="C1958" s="9">
        <v>1000</v>
      </c>
      <c r="D1958" s="9" t="s">
        <v>11</v>
      </c>
      <c r="E1958" s="10">
        <v>303</v>
      </c>
      <c r="F1958" s="10">
        <v>305</v>
      </c>
      <c r="G1958" s="10">
        <v>307</v>
      </c>
      <c r="H1958" s="20">
        <f t="shared" si="1703"/>
        <v>2000</v>
      </c>
      <c r="I1958" s="20">
        <f t="shared" si="1704"/>
        <v>2000</v>
      </c>
      <c r="J1958" s="20">
        <f t="shared" si="1705"/>
        <v>4000</v>
      </c>
    </row>
    <row r="1959" spans="1:10" x14ac:dyDescent="0.25">
      <c r="A1959" s="16">
        <v>42411</v>
      </c>
      <c r="B1959" s="9" t="s">
        <v>21</v>
      </c>
      <c r="C1959" s="9">
        <v>100</v>
      </c>
      <c r="D1959" s="9" t="s">
        <v>11</v>
      </c>
      <c r="E1959" s="10">
        <v>1835</v>
      </c>
      <c r="F1959" s="10">
        <v>1845</v>
      </c>
      <c r="G1959" s="10">
        <v>0</v>
      </c>
      <c r="H1959" s="20">
        <f t="shared" si="1703"/>
        <v>1000</v>
      </c>
      <c r="I1959" s="20">
        <v>0</v>
      </c>
      <c r="J1959" s="20">
        <f t="shared" si="1705"/>
        <v>1000</v>
      </c>
    </row>
    <row r="1960" spans="1:10" x14ac:dyDescent="0.25">
      <c r="A1960" s="16">
        <v>42411</v>
      </c>
      <c r="B1960" s="9" t="s">
        <v>12</v>
      </c>
      <c r="C1960" s="9">
        <v>5000</v>
      </c>
      <c r="D1960" s="9" t="s">
        <v>11</v>
      </c>
      <c r="E1960" s="10">
        <v>117.25</v>
      </c>
      <c r="F1960" s="10">
        <v>117.75</v>
      </c>
      <c r="G1960" s="10">
        <v>0</v>
      </c>
      <c r="H1960" s="20">
        <f t="shared" si="1703"/>
        <v>2500</v>
      </c>
      <c r="I1960" s="20">
        <v>0</v>
      </c>
      <c r="J1960" s="20">
        <f t="shared" si="1705"/>
        <v>2500</v>
      </c>
    </row>
    <row r="1961" spans="1:10" x14ac:dyDescent="0.25">
      <c r="A1961" s="16">
        <v>42411</v>
      </c>
      <c r="B1961" s="9" t="s">
        <v>14</v>
      </c>
      <c r="C1961" s="9">
        <v>100</v>
      </c>
      <c r="D1961" s="9" t="s">
        <v>15</v>
      </c>
      <c r="E1961" s="10">
        <v>28680</v>
      </c>
      <c r="F1961" s="10">
        <v>28740</v>
      </c>
      <c r="G1961" s="10">
        <v>0</v>
      </c>
      <c r="H1961" s="18">
        <f t="shared" ref="H1961" si="1706">(E1961-F1961)*C1961</f>
        <v>-6000</v>
      </c>
      <c r="I1961" s="20">
        <v>0</v>
      </c>
      <c r="J1961" s="18">
        <f t="shared" ref="J1961" si="1707">+I1961+H1961</f>
        <v>-6000</v>
      </c>
    </row>
    <row r="1962" spans="1:10" x14ac:dyDescent="0.25">
      <c r="A1962" s="16">
        <v>42411</v>
      </c>
      <c r="B1962" s="9" t="s">
        <v>19</v>
      </c>
      <c r="C1962" s="9">
        <v>5000</v>
      </c>
      <c r="D1962" s="9" t="s">
        <v>11</v>
      </c>
      <c r="E1962" s="10">
        <v>123</v>
      </c>
      <c r="F1962" s="10">
        <v>122.4</v>
      </c>
      <c r="G1962" s="10">
        <v>0</v>
      </c>
      <c r="H1962" s="20">
        <f t="shared" ref="H1962" si="1708">IF(D1962="LONG",(F1962-E1962)*C1962,(E1962-F1962)*C1962)</f>
        <v>-2999.9999999999718</v>
      </c>
      <c r="I1962" s="20">
        <v>0</v>
      </c>
      <c r="J1962" s="20">
        <f t="shared" ref="J1962" si="1709">(H1962+I1962)</f>
        <v>-2999.9999999999718</v>
      </c>
    </row>
    <row r="1963" spans="1:10" x14ac:dyDescent="0.25">
      <c r="A1963" s="16">
        <v>42410</v>
      </c>
      <c r="B1963" s="9" t="s">
        <v>12</v>
      </c>
      <c r="C1963" s="9">
        <v>5000</v>
      </c>
      <c r="D1963" s="9" t="s">
        <v>15</v>
      </c>
      <c r="E1963" s="10">
        <v>114.5</v>
      </c>
      <c r="F1963" s="10">
        <v>114</v>
      </c>
      <c r="G1963" s="10">
        <v>113.4</v>
      </c>
      <c r="H1963" s="18">
        <f t="shared" ref="H1963" si="1710">(E1963-F1963)*C1963</f>
        <v>2500</v>
      </c>
      <c r="I1963" s="20">
        <f>(F1963-G1963)*C1963</f>
        <v>2999.9999999999718</v>
      </c>
      <c r="J1963" s="18">
        <f t="shared" ref="J1963" si="1711">+I1963+H1963</f>
        <v>5499.9999999999718</v>
      </c>
    </row>
    <row r="1964" spans="1:10" x14ac:dyDescent="0.25">
      <c r="A1964" s="16">
        <v>42410</v>
      </c>
      <c r="B1964" s="9" t="s">
        <v>18</v>
      </c>
      <c r="C1964" s="9">
        <v>100</v>
      </c>
      <c r="D1964" s="9" t="s">
        <v>11</v>
      </c>
      <c r="E1964" s="10">
        <v>28191</v>
      </c>
      <c r="F1964" s="10">
        <v>28241</v>
      </c>
      <c r="G1964" s="10">
        <v>0</v>
      </c>
      <c r="H1964" s="20">
        <f t="shared" ref="H1964:H1968" si="1712">IF(D1964="LONG",(F1964-E1964)*C1964,(E1964-F1964)*C1964)</f>
        <v>5000</v>
      </c>
      <c r="I1964" s="20">
        <v>0</v>
      </c>
      <c r="J1964" s="20">
        <f t="shared" ref="J1964:J1968" si="1713">(H1964+I1964)</f>
        <v>5000</v>
      </c>
    </row>
    <row r="1965" spans="1:10" x14ac:dyDescent="0.25">
      <c r="A1965" s="16">
        <v>42410</v>
      </c>
      <c r="B1965" s="9" t="s">
        <v>17</v>
      </c>
      <c r="C1965" s="9">
        <v>5000</v>
      </c>
      <c r="D1965" s="9" t="s">
        <v>11</v>
      </c>
      <c r="E1965" s="10">
        <v>124</v>
      </c>
      <c r="F1965" s="10">
        <v>124.5</v>
      </c>
      <c r="G1965" s="10">
        <v>0</v>
      </c>
      <c r="H1965" s="20">
        <f t="shared" si="1712"/>
        <v>2500</v>
      </c>
      <c r="I1965" s="20">
        <v>0</v>
      </c>
      <c r="J1965" s="20">
        <f t="shared" si="1713"/>
        <v>2500</v>
      </c>
    </row>
    <row r="1966" spans="1:10" x14ac:dyDescent="0.25">
      <c r="A1966" s="16">
        <v>42410</v>
      </c>
      <c r="B1966" s="9" t="s">
        <v>18</v>
      </c>
      <c r="C1966" s="9">
        <v>100</v>
      </c>
      <c r="D1966" s="9" t="s">
        <v>11</v>
      </c>
      <c r="E1966" s="10">
        <v>28110</v>
      </c>
      <c r="F1966" s="10">
        <v>28160</v>
      </c>
      <c r="G1966" s="10">
        <v>0</v>
      </c>
      <c r="H1966" s="20">
        <f t="shared" si="1712"/>
        <v>5000</v>
      </c>
      <c r="I1966" s="20">
        <v>0</v>
      </c>
      <c r="J1966" s="20">
        <f t="shared" si="1713"/>
        <v>5000</v>
      </c>
    </row>
    <row r="1967" spans="1:10" x14ac:dyDescent="0.25">
      <c r="A1967" s="16">
        <v>42410</v>
      </c>
      <c r="B1967" s="9" t="s">
        <v>12</v>
      </c>
      <c r="C1967" s="9">
        <v>5000</v>
      </c>
      <c r="D1967" s="9" t="s">
        <v>11</v>
      </c>
      <c r="E1967" s="10">
        <v>115.75</v>
      </c>
      <c r="F1967" s="10">
        <v>116.25</v>
      </c>
      <c r="G1967" s="10">
        <v>116.85</v>
      </c>
      <c r="H1967" s="20">
        <f t="shared" si="1712"/>
        <v>2500</v>
      </c>
      <c r="I1967" s="20">
        <f t="shared" ref="I1967" si="1714">(G1967-F1967)*C1967</f>
        <v>2999.9999999999718</v>
      </c>
      <c r="J1967" s="20">
        <f t="shared" si="1713"/>
        <v>5499.9999999999718</v>
      </c>
    </row>
    <row r="1968" spans="1:10" x14ac:dyDescent="0.25">
      <c r="A1968" s="16">
        <v>42410</v>
      </c>
      <c r="B1968" s="9" t="s">
        <v>21</v>
      </c>
      <c r="C1968" s="9">
        <v>100</v>
      </c>
      <c r="D1968" s="9" t="s">
        <v>11</v>
      </c>
      <c r="E1968" s="10">
        <v>1945</v>
      </c>
      <c r="F1968" s="10">
        <v>1920</v>
      </c>
      <c r="G1968" s="10">
        <v>0</v>
      </c>
      <c r="H1968" s="20">
        <f t="shared" si="1712"/>
        <v>-2500</v>
      </c>
      <c r="I1968" s="20">
        <v>0</v>
      </c>
      <c r="J1968" s="20">
        <f t="shared" si="1713"/>
        <v>-2500</v>
      </c>
    </row>
    <row r="1969" spans="1:10" x14ac:dyDescent="0.25">
      <c r="A1969" s="16">
        <v>42410</v>
      </c>
      <c r="B1969" s="9" t="s">
        <v>17</v>
      </c>
      <c r="C1969" s="9">
        <v>5000</v>
      </c>
      <c r="D1969" s="9" t="s">
        <v>15</v>
      </c>
      <c r="E1969" s="10">
        <v>123.15</v>
      </c>
      <c r="F1969" s="10">
        <v>123.75</v>
      </c>
      <c r="G1969" s="10">
        <v>0</v>
      </c>
      <c r="H1969" s="18">
        <f t="shared" ref="H1969:H1971" si="1715">(E1969-F1969)*C1969</f>
        <v>-2999.9999999999718</v>
      </c>
      <c r="I1969" s="20">
        <v>0</v>
      </c>
      <c r="J1969" s="18">
        <f t="shared" ref="J1969:J1971" si="1716">+I1969+H1969</f>
        <v>-2999.9999999999718</v>
      </c>
    </row>
    <row r="1970" spans="1:10" x14ac:dyDescent="0.25">
      <c r="A1970" s="16">
        <v>42409</v>
      </c>
      <c r="B1970" s="9" t="s">
        <v>18</v>
      </c>
      <c r="C1970" s="9">
        <v>100</v>
      </c>
      <c r="D1970" s="9" t="s">
        <v>15</v>
      </c>
      <c r="E1970" s="10">
        <v>28465</v>
      </c>
      <c r="F1970" s="10">
        <v>28415</v>
      </c>
      <c r="G1970" s="10">
        <v>28355</v>
      </c>
      <c r="H1970" s="18">
        <f t="shared" si="1715"/>
        <v>5000</v>
      </c>
      <c r="I1970" s="20">
        <f t="shared" ref="I1970" si="1717">(F1970-G1970)*C1970</f>
        <v>6000</v>
      </c>
      <c r="J1970" s="18">
        <f t="shared" si="1716"/>
        <v>11000</v>
      </c>
    </row>
    <row r="1971" spans="1:10" x14ac:dyDescent="0.25">
      <c r="A1971" s="16">
        <v>42409</v>
      </c>
      <c r="B1971" s="9" t="s">
        <v>18</v>
      </c>
      <c r="C1971" s="9">
        <v>100</v>
      </c>
      <c r="D1971" s="9" t="s">
        <v>15</v>
      </c>
      <c r="E1971" s="10">
        <v>28300</v>
      </c>
      <c r="F1971" s="10">
        <v>28250</v>
      </c>
      <c r="G1971" s="10">
        <v>0</v>
      </c>
      <c r="H1971" s="18">
        <f t="shared" si="1715"/>
        <v>5000</v>
      </c>
      <c r="I1971" s="20">
        <v>0</v>
      </c>
      <c r="J1971" s="18">
        <f t="shared" si="1716"/>
        <v>5000</v>
      </c>
    </row>
    <row r="1972" spans="1:10" x14ac:dyDescent="0.25">
      <c r="A1972" s="16">
        <v>42409</v>
      </c>
      <c r="B1972" s="9" t="s">
        <v>21</v>
      </c>
      <c r="C1972" s="9">
        <v>100</v>
      </c>
      <c r="D1972" s="9" t="s">
        <v>11</v>
      </c>
      <c r="E1972" s="10">
        <v>2050</v>
      </c>
      <c r="F1972" s="10">
        <v>2070</v>
      </c>
      <c r="G1972" s="10">
        <v>2090</v>
      </c>
      <c r="H1972" s="20">
        <f t="shared" ref="H1972:H1973" si="1718">IF(D1972="LONG",(F1972-E1972)*C1972,(E1972-F1972)*C1972)</f>
        <v>2000</v>
      </c>
      <c r="I1972" s="20">
        <f t="shared" ref="I1972:I1973" si="1719">(G1972-F1972)*C1972</f>
        <v>2000</v>
      </c>
      <c r="J1972" s="20">
        <f t="shared" ref="J1972:J1973" si="1720">(H1972+I1972)</f>
        <v>4000</v>
      </c>
    </row>
    <row r="1973" spans="1:10" x14ac:dyDescent="0.25">
      <c r="A1973" s="16">
        <v>42409</v>
      </c>
      <c r="B1973" s="9" t="s">
        <v>12</v>
      </c>
      <c r="C1973" s="9">
        <v>5000</v>
      </c>
      <c r="D1973" s="9" t="s">
        <v>11</v>
      </c>
      <c r="E1973" s="10">
        <v>118</v>
      </c>
      <c r="F1973" s="10">
        <v>118.5</v>
      </c>
      <c r="G1973" s="10">
        <v>119.1</v>
      </c>
      <c r="H1973" s="20">
        <f t="shared" si="1718"/>
        <v>2500</v>
      </c>
      <c r="I1973" s="20">
        <f t="shared" si="1719"/>
        <v>2999.9999999999718</v>
      </c>
      <c r="J1973" s="20">
        <f t="shared" si="1720"/>
        <v>5499.9999999999718</v>
      </c>
    </row>
    <row r="1974" spans="1:10" x14ac:dyDescent="0.25">
      <c r="A1974" s="16">
        <v>42409</v>
      </c>
      <c r="B1974" s="9" t="s">
        <v>19</v>
      </c>
      <c r="C1974" s="9">
        <v>5000</v>
      </c>
      <c r="D1974" s="9" t="s">
        <v>15</v>
      </c>
      <c r="E1974" s="10">
        <v>125.5</v>
      </c>
      <c r="F1974" s="10">
        <v>125</v>
      </c>
      <c r="G1974" s="10">
        <v>124.4</v>
      </c>
      <c r="H1974" s="18">
        <f t="shared" ref="H1974:H1976" si="1721">(E1974-F1974)*C1974</f>
        <v>2500</v>
      </c>
      <c r="I1974" s="20">
        <f t="shared" ref="I1974:I1976" si="1722">(F1974-G1974)*C1974</f>
        <v>2999.9999999999718</v>
      </c>
      <c r="J1974" s="18">
        <f t="shared" ref="J1974:J1976" si="1723">+I1974+H1974</f>
        <v>5499.9999999999718</v>
      </c>
    </row>
    <row r="1975" spans="1:10" x14ac:dyDescent="0.25">
      <c r="A1975" s="16">
        <v>42408</v>
      </c>
      <c r="B1975" s="9" t="s">
        <v>19</v>
      </c>
      <c r="C1975" s="9">
        <v>5000</v>
      </c>
      <c r="D1975" s="9" t="s">
        <v>15</v>
      </c>
      <c r="E1975" s="10">
        <v>120.25</v>
      </c>
      <c r="F1975" s="10">
        <v>119.8</v>
      </c>
      <c r="G1975" s="10">
        <v>0</v>
      </c>
      <c r="H1975" s="18">
        <f t="shared" si="1721"/>
        <v>2250.0000000000141</v>
      </c>
      <c r="I1975" s="20">
        <v>0</v>
      </c>
      <c r="J1975" s="18">
        <f t="shared" si="1723"/>
        <v>2250.0000000000141</v>
      </c>
    </row>
    <row r="1976" spans="1:10" x14ac:dyDescent="0.25">
      <c r="A1976" s="16">
        <v>42408</v>
      </c>
      <c r="B1976" s="9" t="s">
        <v>21</v>
      </c>
      <c r="C1976" s="9">
        <v>100</v>
      </c>
      <c r="D1976" s="9" t="s">
        <v>15</v>
      </c>
      <c r="E1976" s="10">
        <v>2120</v>
      </c>
      <c r="F1976" s="10">
        <v>2100</v>
      </c>
      <c r="G1976" s="10">
        <v>2070</v>
      </c>
      <c r="H1976" s="18">
        <f t="shared" si="1721"/>
        <v>2000</v>
      </c>
      <c r="I1976" s="20">
        <f t="shared" si="1722"/>
        <v>3000</v>
      </c>
      <c r="J1976" s="18">
        <f t="shared" si="1723"/>
        <v>5000</v>
      </c>
    </row>
    <row r="1977" spans="1:10" x14ac:dyDescent="0.25">
      <c r="A1977" s="16">
        <v>42408</v>
      </c>
      <c r="B1977" s="9" t="s">
        <v>12</v>
      </c>
      <c r="C1977" s="9">
        <v>5000</v>
      </c>
      <c r="D1977" s="9" t="s">
        <v>11</v>
      </c>
      <c r="E1977" s="10">
        <v>114.9</v>
      </c>
      <c r="F1977" s="10">
        <v>115.4</v>
      </c>
      <c r="G1977" s="10">
        <v>116</v>
      </c>
      <c r="H1977" s="20">
        <f t="shared" ref="H1977:H1979" si="1724">IF(D1977="LONG",(F1977-E1977)*C1977,(E1977-F1977)*C1977)</f>
        <v>2500</v>
      </c>
      <c r="I1977" s="20">
        <f t="shared" ref="I1977:I1979" si="1725">(G1977-F1977)*C1977</f>
        <v>2999.9999999999718</v>
      </c>
      <c r="J1977" s="20">
        <f t="shared" ref="J1977:J1979" si="1726">(H1977+I1977)</f>
        <v>5499.9999999999718</v>
      </c>
    </row>
    <row r="1978" spans="1:10" x14ac:dyDescent="0.25">
      <c r="A1978" s="16">
        <v>42408</v>
      </c>
      <c r="B1978" s="9" t="s">
        <v>13</v>
      </c>
      <c r="C1978" s="9">
        <v>1000</v>
      </c>
      <c r="D1978" s="9" t="s">
        <v>11</v>
      </c>
      <c r="E1978" s="10">
        <v>312.5</v>
      </c>
      <c r="F1978" s="10">
        <v>314.5</v>
      </c>
      <c r="G1978" s="10">
        <v>316.75</v>
      </c>
      <c r="H1978" s="20">
        <f t="shared" si="1724"/>
        <v>2000</v>
      </c>
      <c r="I1978" s="20">
        <f t="shared" si="1725"/>
        <v>2250</v>
      </c>
      <c r="J1978" s="20">
        <f t="shared" si="1726"/>
        <v>4250</v>
      </c>
    </row>
    <row r="1979" spans="1:10" x14ac:dyDescent="0.25">
      <c r="A1979" s="16">
        <v>42408</v>
      </c>
      <c r="B1979" s="9" t="s">
        <v>19</v>
      </c>
      <c r="C1979" s="9">
        <v>5000</v>
      </c>
      <c r="D1979" s="9" t="s">
        <v>11</v>
      </c>
      <c r="E1979" s="10">
        <v>120.9</v>
      </c>
      <c r="F1979" s="10">
        <v>121.4</v>
      </c>
      <c r="G1979" s="10">
        <v>122.1</v>
      </c>
      <c r="H1979" s="20">
        <f t="shared" si="1724"/>
        <v>2500</v>
      </c>
      <c r="I1979" s="20">
        <f t="shared" si="1725"/>
        <v>3499.9999999999432</v>
      </c>
      <c r="J1979" s="20">
        <f t="shared" si="1726"/>
        <v>5999.9999999999436</v>
      </c>
    </row>
    <row r="1980" spans="1:10" x14ac:dyDescent="0.25">
      <c r="A1980" s="16">
        <v>42408</v>
      </c>
      <c r="B1980" s="9" t="s">
        <v>18</v>
      </c>
      <c r="C1980" s="9">
        <v>100</v>
      </c>
      <c r="D1980" s="9" t="s">
        <v>15</v>
      </c>
      <c r="E1980" s="10">
        <v>27880</v>
      </c>
      <c r="F1980" s="10">
        <v>27940</v>
      </c>
      <c r="G1980" s="10">
        <v>0</v>
      </c>
      <c r="H1980" s="18">
        <f t="shared" ref="H1980" si="1727">(E1980-F1980)*C1980</f>
        <v>-6000</v>
      </c>
      <c r="I1980" s="20">
        <v>0</v>
      </c>
      <c r="J1980" s="18">
        <f t="shared" ref="J1980" si="1728">+I1980+H1980</f>
        <v>-6000</v>
      </c>
    </row>
    <row r="1981" spans="1:10" x14ac:dyDescent="0.25">
      <c r="A1981" s="16">
        <v>42408</v>
      </c>
      <c r="B1981" s="9" t="s">
        <v>21</v>
      </c>
      <c r="C1981" s="9">
        <v>100</v>
      </c>
      <c r="D1981" s="9" t="s">
        <v>11</v>
      </c>
      <c r="E1981" s="10">
        <v>2070</v>
      </c>
      <c r="F1981" s="10">
        <v>2040</v>
      </c>
      <c r="G1981" s="10">
        <v>2120</v>
      </c>
      <c r="H1981" s="20">
        <f t="shared" ref="H1981" si="1729">IF(D1981="LONG",(F1981-E1981)*C1981,(E1981-F1981)*C1981)</f>
        <v>-3000</v>
      </c>
      <c r="I1981" s="20">
        <f t="shared" ref="I1981" si="1730">(G1981-F1981)*C1981</f>
        <v>8000</v>
      </c>
      <c r="J1981" s="20">
        <f t="shared" ref="J1981" si="1731">(H1981+I1981)</f>
        <v>5000</v>
      </c>
    </row>
    <row r="1982" spans="1:10" x14ac:dyDescent="0.25">
      <c r="A1982" s="16">
        <v>42405</v>
      </c>
      <c r="B1982" s="9" t="s">
        <v>18</v>
      </c>
      <c r="C1982" s="9">
        <v>100</v>
      </c>
      <c r="D1982" s="9" t="s">
        <v>15</v>
      </c>
      <c r="E1982" s="10">
        <v>27505</v>
      </c>
      <c r="F1982" s="10">
        <v>27456</v>
      </c>
      <c r="G1982" s="10">
        <v>0</v>
      </c>
      <c r="H1982" s="18">
        <f t="shared" ref="H1982:H1983" si="1732">(E1982-F1982)*C1982</f>
        <v>4900</v>
      </c>
      <c r="I1982" s="20">
        <v>0</v>
      </c>
      <c r="J1982" s="18">
        <f t="shared" ref="J1982:J1983" si="1733">+I1982+H1982</f>
        <v>4900</v>
      </c>
    </row>
    <row r="1983" spans="1:10" x14ac:dyDescent="0.25">
      <c r="A1983" s="16">
        <v>42405</v>
      </c>
      <c r="B1983" s="9" t="s">
        <v>22</v>
      </c>
      <c r="C1983" s="9">
        <v>30</v>
      </c>
      <c r="D1983" s="9" t="s">
        <v>15</v>
      </c>
      <c r="E1983" s="10">
        <v>35925</v>
      </c>
      <c r="F1983" s="10">
        <v>35775</v>
      </c>
      <c r="G1983" s="10">
        <v>35535</v>
      </c>
      <c r="H1983" s="18">
        <f t="shared" si="1732"/>
        <v>4500</v>
      </c>
      <c r="I1983" s="20">
        <f t="shared" ref="I1983" si="1734">(F1983-G1983)*C1983</f>
        <v>7200</v>
      </c>
      <c r="J1983" s="18">
        <f t="shared" si="1733"/>
        <v>11700</v>
      </c>
    </row>
    <row r="1984" spans="1:10" x14ac:dyDescent="0.25">
      <c r="A1984" s="16">
        <v>42405</v>
      </c>
      <c r="B1984" s="9" t="s">
        <v>21</v>
      </c>
      <c r="C1984" s="9">
        <v>100</v>
      </c>
      <c r="D1984" s="9" t="s">
        <v>11</v>
      </c>
      <c r="E1984" s="10">
        <v>2148</v>
      </c>
      <c r="F1984" s="10">
        <v>2168</v>
      </c>
      <c r="G1984" s="10">
        <v>2198</v>
      </c>
      <c r="H1984" s="20">
        <f t="shared" ref="H1984:H1986" si="1735">IF(D1984="LONG",(F1984-E1984)*C1984,(E1984-F1984)*C1984)</f>
        <v>2000</v>
      </c>
      <c r="I1984" s="20">
        <f t="shared" ref="I1984" si="1736">(G1984-F1984)*C1984</f>
        <v>3000</v>
      </c>
      <c r="J1984" s="20">
        <f t="shared" ref="J1984:J1986" si="1737">(H1984+I1984)</f>
        <v>5000</v>
      </c>
    </row>
    <row r="1985" spans="1:10" x14ac:dyDescent="0.25">
      <c r="A1985" s="16">
        <v>42405</v>
      </c>
      <c r="B1985" s="9" t="s">
        <v>21</v>
      </c>
      <c r="C1985" s="9">
        <v>100</v>
      </c>
      <c r="D1985" s="9" t="s">
        <v>11</v>
      </c>
      <c r="E1985" s="10">
        <v>2165</v>
      </c>
      <c r="F1985" s="10">
        <v>2185</v>
      </c>
      <c r="G1985" s="10">
        <v>0</v>
      </c>
      <c r="H1985" s="20">
        <f t="shared" si="1735"/>
        <v>2000</v>
      </c>
      <c r="I1985" s="20">
        <v>0</v>
      </c>
      <c r="J1985" s="20">
        <f t="shared" si="1737"/>
        <v>2000</v>
      </c>
    </row>
    <row r="1986" spans="1:10" x14ac:dyDescent="0.25">
      <c r="A1986" s="16">
        <v>42405</v>
      </c>
      <c r="B1986" s="9" t="s">
        <v>19</v>
      </c>
      <c r="C1986" s="9">
        <v>5000</v>
      </c>
      <c r="D1986" s="9" t="s">
        <v>11</v>
      </c>
      <c r="E1986" s="10">
        <v>121.45</v>
      </c>
      <c r="F1986" s="10">
        <v>121.9</v>
      </c>
      <c r="G1986" s="10">
        <v>0</v>
      </c>
      <c r="H1986" s="20">
        <f t="shared" si="1735"/>
        <v>2250.0000000000141</v>
      </c>
      <c r="I1986" s="20">
        <v>0</v>
      </c>
      <c r="J1986" s="20">
        <f t="shared" si="1737"/>
        <v>2250.0000000000141</v>
      </c>
    </row>
    <row r="1987" spans="1:10" x14ac:dyDescent="0.25">
      <c r="A1987" s="16">
        <v>42405</v>
      </c>
      <c r="B1987" s="9" t="s">
        <v>12</v>
      </c>
      <c r="C1987" s="9">
        <v>5000</v>
      </c>
      <c r="D1987" s="9" t="s">
        <v>15</v>
      </c>
      <c r="E1987" s="10">
        <v>115</v>
      </c>
      <c r="F1987" s="10">
        <v>115.6</v>
      </c>
      <c r="G1987" s="10">
        <v>0</v>
      </c>
      <c r="H1987" s="18">
        <f t="shared" ref="H1987:H1989" si="1738">(E1987-F1987)*C1987</f>
        <v>-2999.9999999999718</v>
      </c>
      <c r="I1987" s="20">
        <v>0</v>
      </c>
      <c r="J1987" s="18">
        <f t="shared" ref="J1987:J1989" si="1739">+I1987+H1987</f>
        <v>-2999.9999999999718</v>
      </c>
    </row>
    <row r="1988" spans="1:10" x14ac:dyDescent="0.25">
      <c r="A1988" s="16">
        <v>42404</v>
      </c>
      <c r="B1988" s="9" t="s">
        <v>19</v>
      </c>
      <c r="C1988" s="9">
        <v>5000</v>
      </c>
      <c r="D1988" s="9" t="s">
        <v>15</v>
      </c>
      <c r="E1988" s="10">
        <v>123.5</v>
      </c>
      <c r="F1988" s="10">
        <v>123</v>
      </c>
      <c r="G1988" s="10">
        <v>0</v>
      </c>
      <c r="H1988" s="18">
        <f t="shared" si="1738"/>
        <v>2500</v>
      </c>
      <c r="I1988" s="20">
        <v>0</v>
      </c>
      <c r="J1988" s="18">
        <f t="shared" si="1739"/>
        <v>2500</v>
      </c>
    </row>
    <row r="1989" spans="1:10" x14ac:dyDescent="0.25">
      <c r="A1989" s="16">
        <v>42404</v>
      </c>
      <c r="B1989" s="9" t="s">
        <v>21</v>
      </c>
      <c r="C1989" s="9">
        <v>100</v>
      </c>
      <c r="D1989" s="9" t="s">
        <v>15</v>
      </c>
      <c r="E1989" s="10">
        <v>2239</v>
      </c>
      <c r="F1989" s="10">
        <v>2219</v>
      </c>
      <c r="G1989" s="10">
        <v>2189</v>
      </c>
      <c r="H1989" s="18">
        <f t="shared" si="1738"/>
        <v>2000</v>
      </c>
      <c r="I1989" s="20">
        <f t="shared" ref="I1989" si="1740">(F1989-G1989)*C1989</f>
        <v>3000</v>
      </c>
      <c r="J1989" s="18">
        <f t="shared" si="1739"/>
        <v>5000</v>
      </c>
    </row>
    <row r="1990" spans="1:10" x14ac:dyDescent="0.25">
      <c r="A1990" s="16">
        <v>42404</v>
      </c>
      <c r="B1990" s="9" t="s">
        <v>21</v>
      </c>
      <c r="C1990" s="9">
        <v>100</v>
      </c>
      <c r="D1990" s="9" t="s">
        <v>11</v>
      </c>
      <c r="E1990" s="10">
        <v>2190</v>
      </c>
      <c r="F1990" s="10">
        <v>2210</v>
      </c>
      <c r="G1990" s="10">
        <v>2240</v>
      </c>
      <c r="H1990" s="20">
        <f t="shared" ref="H1990" si="1741">IF(D1990="LONG",(F1990-E1990)*C1990,(E1990-F1990)*C1990)</f>
        <v>2000</v>
      </c>
      <c r="I1990" s="20">
        <f t="shared" ref="I1990" si="1742">(G1990-F1990)*C1990</f>
        <v>3000</v>
      </c>
      <c r="J1990" s="20">
        <f t="shared" ref="J1990" si="1743">(H1990+I1990)</f>
        <v>5000</v>
      </c>
    </row>
    <row r="1991" spans="1:10" x14ac:dyDescent="0.25">
      <c r="A1991" s="16">
        <v>42404</v>
      </c>
      <c r="B1991" s="9" t="s">
        <v>18</v>
      </c>
      <c r="C1991" s="9">
        <v>100</v>
      </c>
      <c r="D1991" s="9" t="s">
        <v>15</v>
      </c>
      <c r="E1991" s="10">
        <v>27240</v>
      </c>
      <c r="F1991" s="10">
        <v>27300</v>
      </c>
      <c r="G1991" s="10">
        <v>0</v>
      </c>
      <c r="H1991" s="18">
        <f t="shared" ref="H1991" si="1744">(E1991-F1991)*C1991</f>
        <v>-6000</v>
      </c>
      <c r="I1991" s="20">
        <v>0</v>
      </c>
      <c r="J1991" s="18">
        <f t="shared" ref="J1991" si="1745">+I1991+H1991</f>
        <v>-6000</v>
      </c>
    </row>
    <row r="1992" spans="1:10" x14ac:dyDescent="0.25">
      <c r="A1992" s="16">
        <v>42403</v>
      </c>
      <c r="B1992" s="9" t="s">
        <v>19</v>
      </c>
      <c r="C1992" s="9">
        <v>5000</v>
      </c>
      <c r="D1992" s="9" t="s">
        <v>11</v>
      </c>
      <c r="E1992" s="10">
        <v>120.2</v>
      </c>
      <c r="F1992" s="10">
        <v>120.7</v>
      </c>
      <c r="G1992" s="10">
        <v>121.25</v>
      </c>
      <c r="H1992" s="20">
        <f t="shared" ref="H1992" si="1746">IF(D1992="LONG",(F1992-E1992)*C1992,(E1992-F1992)*C1992)</f>
        <v>2500</v>
      </c>
      <c r="I1992" s="20">
        <f t="shared" ref="I1992" si="1747">(G1992-F1992)*C1992</f>
        <v>2749.9999999999859</v>
      </c>
      <c r="J1992" s="20">
        <f t="shared" ref="J1992" si="1748">(H1992+I1992)</f>
        <v>5249.9999999999854</v>
      </c>
    </row>
    <row r="1993" spans="1:10" x14ac:dyDescent="0.25">
      <c r="A1993" s="16">
        <v>42403</v>
      </c>
      <c r="B1993" s="9" t="s">
        <v>18</v>
      </c>
      <c r="C1993" s="9">
        <v>100</v>
      </c>
      <c r="D1993" s="9" t="s">
        <v>15</v>
      </c>
      <c r="E1993" s="10">
        <v>27090</v>
      </c>
      <c r="F1993" s="10">
        <v>27040</v>
      </c>
      <c r="G1993" s="10">
        <v>26988</v>
      </c>
      <c r="H1993" s="18">
        <f t="shared" ref="H1993:H1994" si="1749">(E1993-F1993)*C1993</f>
        <v>5000</v>
      </c>
      <c r="I1993" s="20">
        <f t="shared" ref="I1993:I1994" si="1750">(F1993-G1993)*C1993</f>
        <v>5200</v>
      </c>
      <c r="J1993" s="18">
        <f t="shared" ref="J1993:J1994" si="1751">+I1993+H1993</f>
        <v>10200</v>
      </c>
    </row>
    <row r="1994" spans="1:10" x14ac:dyDescent="0.25">
      <c r="A1994" s="16">
        <v>42403</v>
      </c>
      <c r="B1994" s="9" t="s">
        <v>12</v>
      </c>
      <c r="C1994" s="9">
        <v>5000</v>
      </c>
      <c r="D1994" s="9" t="s">
        <v>15</v>
      </c>
      <c r="E1994" s="10">
        <v>115.65</v>
      </c>
      <c r="F1994" s="10">
        <v>115.15</v>
      </c>
      <c r="G1994" s="10">
        <v>114.55</v>
      </c>
      <c r="H1994" s="18">
        <f t="shared" si="1749"/>
        <v>2500</v>
      </c>
      <c r="I1994" s="20">
        <f t="shared" si="1750"/>
        <v>3000.0000000000427</v>
      </c>
      <c r="J1994" s="18">
        <f t="shared" si="1751"/>
        <v>5500.0000000000427</v>
      </c>
    </row>
    <row r="1995" spans="1:10" x14ac:dyDescent="0.25">
      <c r="A1995" s="16">
        <v>42403</v>
      </c>
      <c r="B1995" s="9" t="s">
        <v>21</v>
      </c>
      <c r="C1995" s="9">
        <v>100</v>
      </c>
      <c r="D1995" s="9" t="s">
        <v>11</v>
      </c>
      <c r="E1995" s="10">
        <v>2080</v>
      </c>
      <c r="F1995" s="10">
        <v>2099</v>
      </c>
      <c r="G1995" s="10">
        <v>0</v>
      </c>
      <c r="H1995" s="20">
        <f t="shared" ref="H1995:H1998" si="1752">IF(D1995="LONG",(F1995-E1995)*C1995,(E1995-F1995)*C1995)</f>
        <v>1900</v>
      </c>
      <c r="I1995" s="20">
        <v>0</v>
      </c>
      <c r="J1995" s="20">
        <f t="shared" ref="J1995:J1998" si="1753">(H1995+I1995)</f>
        <v>1900</v>
      </c>
    </row>
    <row r="1996" spans="1:10" x14ac:dyDescent="0.25">
      <c r="A1996" s="16">
        <v>42402</v>
      </c>
      <c r="B1996" s="9" t="s">
        <v>18</v>
      </c>
      <c r="C1996" s="9">
        <v>100</v>
      </c>
      <c r="D1996" s="9" t="s">
        <v>11</v>
      </c>
      <c r="E1996" s="10">
        <v>26945</v>
      </c>
      <c r="F1996" s="10">
        <v>27025</v>
      </c>
      <c r="G1996" s="10">
        <v>27080</v>
      </c>
      <c r="H1996" s="20">
        <f t="shared" si="1752"/>
        <v>8000</v>
      </c>
      <c r="I1996" s="20">
        <f t="shared" ref="I1996:I1998" si="1754">(G1996-F1996)*C1996</f>
        <v>5500</v>
      </c>
      <c r="J1996" s="20">
        <f t="shared" si="1753"/>
        <v>13500</v>
      </c>
    </row>
    <row r="1997" spans="1:10" x14ac:dyDescent="0.25">
      <c r="A1997" s="16">
        <v>42402</v>
      </c>
      <c r="B1997" s="9" t="s">
        <v>22</v>
      </c>
      <c r="C1997" s="9">
        <v>30</v>
      </c>
      <c r="D1997" s="9" t="s">
        <v>11</v>
      </c>
      <c r="E1997" s="10">
        <v>34800</v>
      </c>
      <c r="F1997" s="10">
        <v>34950</v>
      </c>
      <c r="G1997" s="10">
        <v>35087</v>
      </c>
      <c r="H1997" s="20">
        <f t="shared" si="1752"/>
        <v>4500</v>
      </c>
      <c r="I1997" s="20">
        <f t="shared" si="1754"/>
        <v>4110</v>
      </c>
      <c r="J1997" s="20">
        <f t="shared" si="1753"/>
        <v>8610</v>
      </c>
    </row>
    <row r="1998" spans="1:10" x14ac:dyDescent="0.25">
      <c r="A1998" s="16">
        <v>42402</v>
      </c>
      <c r="B1998" s="9" t="s">
        <v>12</v>
      </c>
      <c r="C1998" s="9">
        <v>5000</v>
      </c>
      <c r="D1998" s="9" t="s">
        <v>11</v>
      </c>
      <c r="E1998" s="10">
        <v>112.5</v>
      </c>
      <c r="F1998" s="10">
        <v>113</v>
      </c>
      <c r="G1998" s="10">
        <v>113.6</v>
      </c>
      <c r="H1998" s="20">
        <f t="shared" si="1752"/>
        <v>2500</v>
      </c>
      <c r="I1998" s="20">
        <f t="shared" si="1754"/>
        <v>2999.9999999999718</v>
      </c>
      <c r="J1998" s="20">
        <f t="shared" si="1753"/>
        <v>5499.9999999999718</v>
      </c>
    </row>
    <row r="1999" spans="1:10" x14ac:dyDescent="0.25">
      <c r="A1999" s="16">
        <v>42402</v>
      </c>
      <c r="B1999" s="9" t="s">
        <v>12</v>
      </c>
      <c r="C1999" s="9">
        <v>5000</v>
      </c>
      <c r="D1999" s="9" t="s">
        <v>15</v>
      </c>
      <c r="E1999" s="10">
        <v>112.35</v>
      </c>
      <c r="F1999" s="10">
        <v>111.85</v>
      </c>
      <c r="G1999" s="10">
        <v>0</v>
      </c>
      <c r="H1999" s="18">
        <f t="shared" ref="H1999:H2000" si="1755">(E1999-F1999)*C1999</f>
        <v>2500</v>
      </c>
      <c r="I1999" s="20">
        <v>0</v>
      </c>
      <c r="J1999" s="18">
        <f t="shared" ref="J1999:J2000" si="1756">+I1999+H1999</f>
        <v>2500</v>
      </c>
    </row>
    <row r="2000" spans="1:10" x14ac:dyDescent="0.25">
      <c r="A2000" s="16">
        <v>42402</v>
      </c>
      <c r="B2000" s="9" t="s">
        <v>12</v>
      </c>
      <c r="C2000" s="9">
        <v>5000</v>
      </c>
      <c r="D2000" s="9" t="s">
        <v>15</v>
      </c>
      <c r="E2000" s="10">
        <v>114.3</v>
      </c>
      <c r="F2000" s="10">
        <v>113.8</v>
      </c>
      <c r="G2000" s="10">
        <v>0</v>
      </c>
      <c r="H2000" s="18">
        <f t="shared" si="1755"/>
        <v>2500</v>
      </c>
      <c r="I2000" s="20">
        <v>0</v>
      </c>
      <c r="J2000" s="18">
        <f t="shared" si="1756"/>
        <v>2500</v>
      </c>
    </row>
    <row r="2001" spans="1:10" x14ac:dyDescent="0.25">
      <c r="A2001" s="16">
        <v>42402</v>
      </c>
      <c r="B2001" s="9" t="s">
        <v>21</v>
      </c>
      <c r="C2001" s="9">
        <v>100</v>
      </c>
      <c r="D2001" s="9" t="s">
        <v>11</v>
      </c>
      <c r="E2001" s="10">
        <v>2090</v>
      </c>
      <c r="F2001" s="10">
        <v>2110</v>
      </c>
      <c r="G2001" s="10">
        <v>2116</v>
      </c>
      <c r="H2001" s="20">
        <f t="shared" ref="H2001:H2002" si="1757">IF(D2001="LONG",(F2001-E2001)*C2001,(E2001-F2001)*C2001)</f>
        <v>2000</v>
      </c>
      <c r="I2001" s="20">
        <f t="shared" ref="I2001:I2002" si="1758">(G2001-F2001)*C2001</f>
        <v>600</v>
      </c>
      <c r="J2001" s="20">
        <f t="shared" ref="J2001:J2002" si="1759">(H2001+I2001)</f>
        <v>2600</v>
      </c>
    </row>
    <row r="2002" spans="1:10" x14ac:dyDescent="0.25">
      <c r="A2002" s="16">
        <v>42402</v>
      </c>
      <c r="B2002" s="9" t="s">
        <v>21</v>
      </c>
      <c r="C2002" s="9">
        <v>100</v>
      </c>
      <c r="D2002" s="9" t="s">
        <v>11</v>
      </c>
      <c r="E2002" s="10">
        <v>2064</v>
      </c>
      <c r="F2002" s="10">
        <v>2084</v>
      </c>
      <c r="G2002" s="10">
        <v>2095</v>
      </c>
      <c r="H2002" s="20">
        <f t="shared" si="1757"/>
        <v>2000</v>
      </c>
      <c r="I2002" s="20">
        <f t="shared" si="1758"/>
        <v>1100</v>
      </c>
      <c r="J2002" s="20">
        <f t="shared" si="1759"/>
        <v>3100</v>
      </c>
    </row>
    <row r="2003" spans="1:10" x14ac:dyDescent="0.25">
      <c r="A2003" s="16">
        <v>42402</v>
      </c>
      <c r="B2003" s="9" t="s">
        <v>19</v>
      </c>
      <c r="C2003" s="9">
        <v>5000</v>
      </c>
      <c r="D2003" s="9" t="s">
        <v>15</v>
      </c>
      <c r="E2003" s="10">
        <v>118</v>
      </c>
      <c r="F2003" s="10">
        <v>118.6</v>
      </c>
      <c r="G2003" s="10">
        <v>0</v>
      </c>
      <c r="H2003" s="18">
        <f t="shared" ref="H2003:H2007" si="1760">(E2003-F2003)*C2003</f>
        <v>-2999.9999999999718</v>
      </c>
      <c r="I2003" s="20">
        <v>0</v>
      </c>
      <c r="J2003" s="18">
        <f t="shared" ref="J2003:J2007" si="1761">+I2003+H2003</f>
        <v>-2999.9999999999718</v>
      </c>
    </row>
    <row r="2004" spans="1:10" x14ac:dyDescent="0.25">
      <c r="A2004" s="16">
        <v>42402</v>
      </c>
      <c r="B2004" s="9" t="s">
        <v>19</v>
      </c>
      <c r="C2004" s="9">
        <v>5000</v>
      </c>
      <c r="D2004" s="9" t="s">
        <v>15</v>
      </c>
      <c r="E2004" s="10">
        <v>119.5</v>
      </c>
      <c r="F2004" s="10">
        <v>120.1</v>
      </c>
      <c r="G2004" s="10">
        <v>0</v>
      </c>
      <c r="H2004" s="18">
        <f t="shared" si="1760"/>
        <v>-2999.9999999999718</v>
      </c>
      <c r="I2004" s="20">
        <v>0</v>
      </c>
      <c r="J2004" s="18">
        <f t="shared" si="1761"/>
        <v>-2999.9999999999718</v>
      </c>
    </row>
    <row r="2005" spans="1:10" x14ac:dyDescent="0.25">
      <c r="A2005" s="16">
        <v>42401</v>
      </c>
      <c r="B2005" s="9" t="s">
        <v>18</v>
      </c>
      <c r="C2005" s="9">
        <v>100</v>
      </c>
      <c r="D2005" s="9" t="s">
        <v>15</v>
      </c>
      <c r="E2005" s="10">
        <v>26865</v>
      </c>
      <c r="F2005" s="10">
        <v>26815</v>
      </c>
      <c r="G2005" s="10">
        <v>26790</v>
      </c>
      <c r="H2005" s="18">
        <f t="shared" si="1760"/>
        <v>5000</v>
      </c>
      <c r="I2005" s="20">
        <f t="shared" ref="I2005:I2007" si="1762">(F2005-G2005)*C2005</f>
        <v>2500</v>
      </c>
      <c r="J2005" s="18">
        <f t="shared" si="1761"/>
        <v>7500</v>
      </c>
    </row>
    <row r="2006" spans="1:10" x14ac:dyDescent="0.25">
      <c r="A2006" s="16">
        <v>42401</v>
      </c>
      <c r="B2006" s="9" t="s">
        <v>19</v>
      </c>
      <c r="C2006" s="9">
        <v>5000</v>
      </c>
      <c r="D2006" s="9" t="s">
        <v>15</v>
      </c>
      <c r="E2006" s="10">
        <v>116.2</v>
      </c>
      <c r="F2006" s="10">
        <v>115.7</v>
      </c>
      <c r="G2006" s="10">
        <v>115.2</v>
      </c>
      <c r="H2006" s="18">
        <f t="shared" si="1760"/>
        <v>2500</v>
      </c>
      <c r="I2006" s="20">
        <f t="shared" si="1762"/>
        <v>2500</v>
      </c>
      <c r="J2006" s="18">
        <f t="shared" si="1761"/>
        <v>5000</v>
      </c>
    </row>
    <row r="2007" spans="1:10" x14ac:dyDescent="0.25">
      <c r="A2007" s="16">
        <v>42401</v>
      </c>
      <c r="B2007" s="9" t="s">
        <v>12</v>
      </c>
      <c r="C2007" s="9">
        <v>5000</v>
      </c>
      <c r="D2007" s="9" t="s">
        <v>15</v>
      </c>
      <c r="E2007" s="10">
        <v>108.9</v>
      </c>
      <c r="F2007" s="10">
        <v>108.4</v>
      </c>
      <c r="G2007" s="10">
        <v>108.15</v>
      </c>
      <c r="H2007" s="18">
        <f t="shared" si="1760"/>
        <v>2500</v>
      </c>
      <c r="I2007" s="20">
        <f t="shared" si="1762"/>
        <v>1250</v>
      </c>
      <c r="J2007" s="18">
        <f t="shared" si="1761"/>
        <v>3750</v>
      </c>
    </row>
    <row r="2008" spans="1:10" x14ac:dyDescent="0.25">
      <c r="A2008" s="16">
        <v>42401</v>
      </c>
      <c r="B2008" s="9" t="s">
        <v>21</v>
      </c>
      <c r="C2008" s="9">
        <v>100</v>
      </c>
      <c r="D2008" s="9" t="s">
        <v>11</v>
      </c>
      <c r="E2008" s="10">
        <v>2239</v>
      </c>
      <c r="F2008" s="10">
        <v>2259</v>
      </c>
      <c r="G2008" s="10">
        <v>2274</v>
      </c>
      <c r="H2008" s="20">
        <f t="shared" ref="H2008:H2010" si="1763">IF(D2008="LONG",(F2008-E2008)*C2008,(E2008-F2008)*C2008)</f>
        <v>2000</v>
      </c>
      <c r="I2008" s="20">
        <f t="shared" ref="I2008:I2010" si="1764">(G2008-F2008)*C2008</f>
        <v>1500</v>
      </c>
      <c r="J2008" s="20">
        <f t="shared" ref="J2008:J2010" si="1765">(H2008+I2008)</f>
        <v>3500</v>
      </c>
    </row>
    <row r="2009" spans="1:10" x14ac:dyDescent="0.25">
      <c r="A2009" s="16">
        <v>42401</v>
      </c>
      <c r="B2009" s="9" t="s">
        <v>28</v>
      </c>
      <c r="C2009" s="9">
        <v>5000</v>
      </c>
      <c r="D2009" s="9" t="s">
        <v>11</v>
      </c>
      <c r="E2009" s="10">
        <v>102.5</v>
      </c>
      <c r="F2009" s="10">
        <v>103</v>
      </c>
      <c r="G2009" s="10">
        <v>103.6</v>
      </c>
      <c r="H2009" s="20">
        <f t="shared" si="1763"/>
        <v>2500</v>
      </c>
      <c r="I2009" s="20">
        <f t="shared" si="1764"/>
        <v>2999.9999999999718</v>
      </c>
      <c r="J2009" s="20">
        <f t="shared" si="1765"/>
        <v>5499.9999999999718</v>
      </c>
    </row>
    <row r="2010" spans="1:10" x14ac:dyDescent="0.25">
      <c r="A2010" s="16">
        <v>42401</v>
      </c>
      <c r="B2010" s="9" t="s">
        <v>12</v>
      </c>
      <c r="C2010" s="9">
        <v>5000</v>
      </c>
      <c r="D2010" s="9" t="s">
        <v>11</v>
      </c>
      <c r="E2010" s="10">
        <v>108.8</v>
      </c>
      <c r="F2010" s="10">
        <v>109.3</v>
      </c>
      <c r="G2010" s="10">
        <v>109.9</v>
      </c>
      <c r="H2010" s="20">
        <f t="shared" si="1763"/>
        <v>2500</v>
      </c>
      <c r="I2010" s="20">
        <f t="shared" si="1764"/>
        <v>3000.0000000000427</v>
      </c>
      <c r="J2010" s="20">
        <f t="shared" si="1765"/>
        <v>5500.0000000000427</v>
      </c>
    </row>
    <row r="2011" spans="1:10" x14ac:dyDescent="0.25">
      <c r="A2011" s="16">
        <v>42401</v>
      </c>
      <c r="B2011" s="9" t="s">
        <v>19</v>
      </c>
      <c r="C2011" s="9">
        <v>5000</v>
      </c>
      <c r="D2011" s="9" t="s">
        <v>15</v>
      </c>
      <c r="E2011" s="10">
        <v>117</v>
      </c>
      <c r="F2011" s="10">
        <v>116.8</v>
      </c>
      <c r="G2011" s="10">
        <v>0</v>
      </c>
      <c r="H2011" s="18">
        <f t="shared" ref="H2011" si="1766">(E2011-F2011)*C2011</f>
        <v>1000.0000000000142</v>
      </c>
      <c r="I2011" s="20">
        <v>0</v>
      </c>
      <c r="J2011" s="18">
        <f t="shared" ref="J2011" si="1767">+I2011+H2011</f>
        <v>1000.0000000000142</v>
      </c>
    </row>
    <row r="2012" spans="1:10" x14ac:dyDescent="0.25">
      <c r="A2012" s="54"/>
      <c r="B2012" s="54"/>
      <c r="C2012" s="54"/>
      <c r="D2012" s="54"/>
      <c r="E2012" s="54"/>
      <c r="F2012" s="54"/>
      <c r="G2012" s="54"/>
      <c r="H2012" s="55"/>
      <c r="I2012" s="55"/>
      <c r="J2012" s="55"/>
    </row>
    <row r="2013" spans="1:10" x14ac:dyDescent="0.25">
      <c r="A2013" s="16">
        <v>42398</v>
      </c>
      <c r="B2013" s="9" t="s">
        <v>18</v>
      </c>
      <c r="C2013" s="9">
        <v>100</v>
      </c>
      <c r="D2013" s="9" t="s">
        <v>11</v>
      </c>
      <c r="E2013" s="10">
        <v>26545</v>
      </c>
      <c r="F2013" s="10">
        <v>26600</v>
      </c>
      <c r="G2013" s="10">
        <v>26670</v>
      </c>
      <c r="H2013" s="20">
        <f t="shared" ref="H2013:H2014" si="1768">IF(D2013="LONG",(F2013-E2013)*C2013,(E2013-F2013)*C2013)</f>
        <v>5500</v>
      </c>
      <c r="I2013" s="20">
        <f t="shared" ref="I2013:I2014" si="1769">(G2013-F2013)*C2013</f>
        <v>7000</v>
      </c>
      <c r="J2013" s="20">
        <f t="shared" ref="J2013:J2014" si="1770">(H2013+I2013)</f>
        <v>12500</v>
      </c>
    </row>
    <row r="2014" spans="1:10" x14ac:dyDescent="0.25">
      <c r="A2014" s="16">
        <v>42398</v>
      </c>
      <c r="B2014" s="9" t="s">
        <v>12</v>
      </c>
      <c r="C2014" s="9">
        <v>5000</v>
      </c>
      <c r="D2014" s="9" t="s">
        <v>11</v>
      </c>
      <c r="E2014" s="10">
        <v>107.65</v>
      </c>
      <c r="F2014" s="10">
        <v>108.15</v>
      </c>
      <c r="G2014" s="10">
        <v>108.75</v>
      </c>
      <c r="H2014" s="20">
        <f t="shared" si="1768"/>
        <v>2500</v>
      </c>
      <c r="I2014" s="20">
        <f t="shared" si="1769"/>
        <v>2999.9999999999718</v>
      </c>
      <c r="J2014" s="20">
        <f t="shared" si="1770"/>
        <v>5499.9999999999718</v>
      </c>
    </row>
    <row r="2015" spans="1:10" x14ac:dyDescent="0.25">
      <c r="A2015" s="16">
        <v>42398</v>
      </c>
      <c r="B2015" s="9" t="s">
        <v>21</v>
      </c>
      <c r="C2015" s="9">
        <v>100</v>
      </c>
      <c r="D2015" s="9" t="s">
        <v>15</v>
      </c>
      <c r="E2015" s="10">
        <v>2318</v>
      </c>
      <c r="F2015" s="10">
        <v>2298</v>
      </c>
      <c r="G2015" s="10">
        <v>2268</v>
      </c>
      <c r="H2015" s="18">
        <f t="shared" ref="H2015" si="1771">(E2015-F2015)*C2015</f>
        <v>2000</v>
      </c>
      <c r="I2015" s="20">
        <f>(F2015-G2015)*C2015</f>
        <v>3000</v>
      </c>
      <c r="J2015" s="18">
        <f t="shared" ref="J2015" si="1772">+I2015+H2015</f>
        <v>5000</v>
      </c>
    </row>
    <row r="2016" spans="1:10" x14ac:dyDescent="0.25">
      <c r="A2016" s="16">
        <v>42398</v>
      </c>
      <c r="B2016" s="9" t="s">
        <v>21</v>
      </c>
      <c r="C2016" s="9">
        <v>100</v>
      </c>
      <c r="D2016" s="9" t="s">
        <v>11</v>
      </c>
      <c r="E2016" s="10">
        <v>2273</v>
      </c>
      <c r="F2016" s="10">
        <v>2293</v>
      </c>
      <c r="G2016" s="10">
        <v>2302</v>
      </c>
      <c r="H2016" s="20">
        <f t="shared" ref="H2016" si="1773">IF(D2016="LONG",(F2016-E2016)*C2016,(E2016-F2016)*C2016)</f>
        <v>2000</v>
      </c>
      <c r="I2016" s="20">
        <f t="shared" ref="I2016" si="1774">(G2016-F2016)*C2016</f>
        <v>900</v>
      </c>
      <c r="J2016" s="20">
        <f t="shared" ref="J2016" si="1775">(H2016+I2016)</f>
        <v>2900</v>
      </c>
    </row>
    <row r="2017" spans="1:10" x14ac:dyDescent="0.25">
      <c r="A2017" s="16">
        <v>42398</v>
      </c>
      <c r="B2017" s="9" t="s">
        <v>20</v>
      </c>
      <c r="C2017" s="9">
        <v>1250</v>
      </c>
      <c r="D2017" s="9" t="s">
        <v>15</v>
      </c>
      <c r="E2017" s="10">
        <v>154.5</v>
      </c>
      <c r="F2017" s="10">
        <v>153.5</v>
      </c>
      <c r="G2017" s="10">
        <v>0</v>
      </c>
      <c r="H2017" s="18">
        <f t="shared" ref="H2017:H2020" si="1776">(E2017-F2017)*C2017</f>
        <v>1250</v>
      </c>
      <c r="I2017" s="20">
        <v>0</v>
      </c>
      <c r="J2017" s="18">
        <f t="shared" ref="J2017:J2020" si="1777">+I2017+H2017</f>
        <v>1250</v>
      </c>
    </row>
    <row r="2018" spans="1:10" x14ac:dyDescent="0.25">
      <c r="A2018" s="16">
        <v>42397</v>
      </c>
      <c r="B2018" s="9" t="s">
        <v>19</v>
      </c>
      <c r="C2018" s="9">
        <v>5000</v>
      </c>
      <c r="D2018" s="9" t="s">
        <v>15</v>
      </c>
      <c r="E2018" s="10">
        <v>112.9</v>
      </c>
      <c r="F2018" s="10">
        <v>112.4</v>
      </c>
      <c r="G2018" s="10">
        <v>0</v>
      </c>
      <c r="H2018" s="18">
        <f t="shared" si="1776"/>
        <v>2500</v>
      </c>
      <c r="I2018" s="20">
        <v>0</v>
      </c>
      <c r="J2018" s="18">
        <f t="shared" si="1777"/>
        <v>2500</v>
      </c>
    </row>
    <row r="2019" spans="1:10" x14ac:dyDescent="0.25">
      <c r="A2019" s="16">
        <v>42397</v>
      </c>
      <c r="B2019" s="9" t="s">
        <v>12</v>
      </c>
      <c r="C2019" s="9">
        <v>5000</v>
      </c>
      <c r="D2019" s="9" t="s">
        <v>15</v>
      </c>
      <c r="E2019" s="10">
        <v>109</v>
      </c>
      <c r="F2019" s="10">
        <v>108.5</v>
      </c>
      <c r="G2019" s="10">
        <v>108.25</v>
      </c>
      <c r="H2019" s="18">
        <f t="shared" si="1776"/>
        <v>2500</v>
      </c>
      <c r="I2019" s="20">
        <f t="shared" ref="I2019" si="1778">(F2019-G2019)*C2019</f>
        <v>1250</v>
      </c>
      <c r="J2019" s="18">
        <f t="shared" si="1777"/>
        <v>3750</v>
      </c>
    </row>
    <row r="2020" spans="1:10" x14ac:dyDescent="0.25">
      <c r="A2020" s="16">
        <v>42397</v>
      </c>
      <c r="B2020" s="9" t="s">
        <v>18</v>
      </c>
      <c r="C2020" s="9">
        <v>100</v>
      </c>
      <c r="D2020" s="9" t="s">
        <v>15</v>
      </c>
      <c r="E2020" s="10">
        <v>26735</v>
      </c>
      <c r="F2020" s="10">
        <v>26725</v>
      </c>
      <c r="G2020" s="10">
        <v>0</v>
      </c>
      <c r="H2020" s="18">
        <f t="shared" si="1776"/>
        <v>1000</v>
      </c>
      <c r="I2020" s="20">
        <v>0</v>
      </c>
      <c r="J2020" s="18">
        <f t="shared" si="1777"/>
        <v>1000</v>
      </c>
    </row>
    <row r="2021" spans="1:10" x14ac:dyDescent="0.25">
      <c r="A2021" s="16">
        <v>42397</v>
      </c>
      <c r="B2021" s="9" t="s">
        <v>12</v>
      </c>
      <c r="C2021" s="9">
        <v>5000</v>
      </c>
      <c r="D2021" s="9" t="s">
        <v>11</v>
      </c>
      <c r="E2021" s="10">
        <v>108.9</v>
      </c>
      <c r="F2021" s="10">
        <v>109.15</v>
      </c>
      <c r="G2021" s="10">
        <v>0</v>
      </c>
      <c r="H2021" s="20">
        <f t="shared" ref="H2021:H2023" si="1779">IF(D2021="LONG",(F2021-E2021)*C2021,(E2021-F2021)*C2021)</f>
        <v>1250</v>
      </c>
      <c r="I2021" s="20">
        <v>0</v>
      </c>
      <c r="J2021" s="20">
        <f t="shared" ref="J2021:J2023" si="1780">(H2021+I2021)</f>
        <v>1250</v>
      </c>
    </row>
    <row r="2022" spans="1:10" x14ac:dyDescent="0.25">
      <c r="A2022" s="16">
        <v>42396</v>
      </c>
      <c r="B2022" s="9" t="s">
        <v>18</v>
      </c>
      <c r="C2022" s="9">
        <v>100</v>
      </c>
      <c r="D2022" s="9" t="s">
        <v>11</v>
      </c>
      <c r="E2022" s="10">
        <v>26730</v>
      </c>
      <c r="F2022" s="10">
        <v>26780</v>
      </c>
      <c r="G2022" s="10">
        <v>0</v>
      </c>
      <c r="H2022" s="20">
        <f t="shared" si="1779"/>
        <v>5000</v>
      </c>
      <c r="I2022" s="20">
        <v>0</v>
      </c>
      <c r="J2022" s="20">
        <f t="shared" si="1780"/>
        <v>5000</v>
      </c>
    </row>
    <row r="2023" spans="1:10" x14ac:dyDescent="0.25">
      <c r="A2023" s="16">
        <v>42396</v>
      </c>
      <c r="B2023" s="9" t="s">
        <v>21</v>
      </c>
      <c r="C2023" s="9">
        <v>100</v>
      </c>
      <c r="D2023" s="9" t="s">
        <v>11</v>
      </c>
      <c r="E2023" s="10">
        <v>2075</v>
      </c>
      <c r="F2023" s="10">
        <v>2095</v>
      </c>
      <c r="G2023" s="10">
        <v>2114</v>
      </c>
      <c r="H2023" s="20">
        <f t="shared" si="1779"/>
        <v>2000</v>
      </c>
      <c r="I2023" s="20">
        <f t="shared" ref="I2023" si="1781">(G2023-F2023)*C2023</f>
        <v>1900</v>
      </c>
      <c r="J2023" s="20">
        <f t="shared" si="1780"/>
        <v>3900</v>
      </c>
    </row>
    <row r="2024" spans="1:10" x14ac:dyDescent="0.25">
      <c r="A2024" s="16">
        <v>42396</v>
      </c>
      <c r="B2024" s="9" t="s">
        <v>12</v>
      </c>
      <c r="C2024" s="9">
        <v>5000</v>
      </c>
      <c r="D2024" s="9" t="s">
        <v>15</v>
      </c>
      <c r="E2024" s="10">
        <v>109.35</v>
      </c>
      <c r="F2024" s="10">
        <v>108.85</v>
      </c>
      <c r="G2024" s="10">
        <v>108.25</v>
      </c>
      <c r="H2024" s="18">
        <f t="shared" ref="H2024:H2026" si="1782">(E2024-F2024)*C2024</f>
        <v>2500</v>
      </c>
      <c r="I2024" s="20">
        <f t="shared" ref="I2024" si="1783">(F2024-G2024)*C2024</f>
        <v>2999.9999999999718</v>
      </c>
      <c r="J2024" s="18">
        <f t="shared" ref="J2024:J2026" si="1784">+I2024+H2024</f>
        <v>5499.9999999999718</v>
      </c>
    </row>
    <row r="2025" spans="1:10" x14ac:dyDescent="0.25">
      <c r="A2025" s="16">
        <v>42396</v>
      </c>
      <c r="B2025" s="9" t="s">
        <v>16</v>
      </c>
      <c r="C2025" s="9">
        <v>1250</v>
      </c>
      <c r="D2025" s="9" t="s">
        <v>15</v>
      </c>
      <c r="E2025" s="10">
        <v>150</v>
      </c>
      <c r="F2025" s="10">
        <v>148.6</v>
      </c>
      <c r="G2025" s="10">
        <v>0</v>
      </c>
      <c r="H2025" s="18">
        <f t="shared" si="1782"/>
        <v>1750.000000000007</v>
      </c>
      <c r="I2025" s="20">
        <v>0</v>
      </c>
      <c r="J2025" s="18">
        <f t="shared" si="1784"/>
        <v>1750.000000000007</v>
      </c>
    </row>
    <row r="2026" spans="1:10" x14ac:dyDescent="0.25">
      <c r="A2026" s="16">
        <v>42396</v>
      </c>
      <c r="B2026" s="9" t="s">
        <v>19</v>
      </c>
      <c r="C2026" s="9">
        <v>5000</v>
      </c>
      <c r="D2026" s="9" t="s">
        <v>15</v>
      </c>
      <c r="E2026" s="10">
        <v>112.3</v>
      </c>
      <c r="F2026" s="10">
        <v>112.85</v>
      </c>
      <c r="G2026" s="10">
        <v>0</v>
      </c>
      <c r="H2026" s="18">
        <f t="shared" si="1782"/>
        <v>-2749.9999999999859</v>
      </c>
      <c r="I2026" s="20">
        <v>0</v>
      </c>
      <c r="J2026" s="18">
        <f t="shared" si="1784"/>
        <v>-2749.9999999999859</v>
      </c>
    </row>
    <row r="2027" spans="1:10" x14ac:dyDescent="0.25">
      <c r="A2027" s="16">
        <v>42396</v>
      </c>
      <c r="B2027" s="9" t="s">
        <v>18</v>
      </c>
      <c r="C2027" s="9">
        <v>100</v>
      </c>
      <c r="D2027" s="9" t="s">
        <v>11</v>
      </c>
      <c r="E2027" s="10">
        <v>26775</v>
      </c>
      <c r="F2027" s="10">
        <v>26715</v>
      </c>
      <c r="G2027" s="10">
        <v>0</v>
      </c>
      <c r="H2027" s="20">
        <f t="shared" ref="H2027:H2028" si="1785">IF(D2027="LONG",(F2027-E2027)*C2027,(E2027-F2027)*C2027)</f>
        <v>-6000</v>
      </c>
      <c r="I2027" s="20">
        <v>0</v>
      </c>
      <c r="J2027" s="20">
        <f t="shared" ref="J2027:J2028" si="1786">(H2027+I2027)</f>
        <v>-6000</v>
      </c>
    </row>
    <row r="2028" spans="1:10" x14ac:dyDescent="0.25">
      <c r="A2028" s="16">
        <v>42396</v>
      </c>
      <c r="B2028" s="9" t="s">
        <v>21</v>
      </c>
      <c r="C2028" s="9">
        <v>100</v>
      </c>
      <c r="D2028" s="9" t="s">
        <v>11</v>
      </c>
      <c r="E2028" s="10">
        <v>2090</v>
      </c>
      <c r="F2028" s="10">
        <v>2070</v>
      </c>
      <c r="G2028" s="10">
        <v>0</v>
      </c>
      <c r="H2028" s="20">
        <f t="shared" si="1785"/>
        <v>-2000</v>
      </c>
      <c r="I2028" s="20">
        <v>0</v>
      </c>
      <c r="J2028" s="20">
        <f t="shared" si="1786"/>
        <v>-2000</v>
      </c>
    </row>
    <row r="2029" spans="1:10" x14ac:dyDescent="0.25">
      <c r="A2029" s="16">
        <v>42029</v>
      </c>
      <c r="B2029" s="9" t="s">
        <v>19</v>
      </c>
      <c r="C2029" s="9">
        <v>5000</v>
      </c>
      <c r="D2029" s="9" t="s">
        <v>15</v>
      </c>
      <c r="E2029" s="10">
        <v>111</v>
      </c>
      <c r="F2029" s="10">
        <v>110.5</v>
      </c>
      <c r="G2029" s="10">
        <v>0</v>
      </c>
      <c r="H2029" s="18">
        <f t="shared" ref="H2029" si="1787">(E2029-F2029)*C2029</f>
        <v>2500</v>
      </c>
      <c r="I2029" s="20">
        <v>0</v>
      </c>
      <c r="J2029" s="18">
        <f t="shared" ref="J2029" si="1788">+I2029+H2029</f>
        <v>2500</v>
      </c>
    </row>
    <row r="2030" spans="1:10" x14ac:dyDescent="0.25">
      <c r="A2030" s="16">
        <v>42029</v>
      </c>
      <c r="B2030" s="9" t="s">
        <v>12</v>
      </c>
      <c r="C2030" s="9">
        <v>5000</v>
      </c>
      <c r="D2030" s="9" t="s">
        <v>11</v>
      </c>
      <c r="E2030" s="10">
        <v>101.5</v>
      </c>
      <c r="F2030" s="10">
        <v>102</v>
      </c>
      <c r="G2030" s="10">
        <v>102.6</v>
      </c>
      <c r="H2030" s="20">
        <f t="shared" ref="H2030:H2032" si="1789">IF(D2030="LONG",(F2030-E2030)*C2030,(E2030-F2030)*C2030)</f>
        <v>2500</v>
      </c>
      <c r="I2030" s="20">
        <f t="shared" ref="I2030:I2032" si="1790">(G2030-F2030)*C2030</f>
        <v>2999.9999999999718</v>
      </c>
      <c r="J2030" s="20">
        <f t="shared" ref="J2030:J2032" si="1791">(H2030+I2030)</f>
        <v>5499.9999999999718</v>
      </c>
    </row>
    <row r="2031" spans="1:10" x14ac:dyDescent="0.25">
      <c r="A2031" s="16">
        <v>42029</v>
      </c>
      <c r="B2031" s="9" t="s">
        <v>19</v>
      </c>
      <c r="C2031" s="9">
        <v>5000</v>
      </c>
      <c r="D2031" s="9" t="s">
        <v>11</v>
      </c>
      <c r="E2031" s="10">
        <v>110.35</v>
      </c>
      <c r="F2031" s="10">
        <v>110.85</v>
      </c>
      <c r="G2031" s="10">
        <v>111.45</v>
      </c>
      <c r="H2031" s="20">
        <f t="shared" si="1789"/>
        <v>2500</v>
      </c>
      <c r="I2031" s="20">
        <f t="shared" si="1790"/>
        <v>3000.0000000000427</v>
      </c>
      <c r="J2031" s="20">
        <f t="shared" si="1791"/>
        <v>5500.0000000000427</v>
      </c>
    </row>
    <row r="2032" spans="1:10" x14ac:dyDescent="0.25">
      <c r="A2032" s="16">
        <v>42029</v>
      </c>
      <c r="B2032" s="9" t="s">
        <v>21</v>
      </c>
      <c r="C2032" s="9">
        <v>100</v>
      </c>
      <c r="D2032" s="9" t="s">
        <v>11</v>
      </c>
      <c r="E2032" s="10">
        <v>2123</v>
      </c>
      <c r="F2032" s="10">
        <v>2143</v>
      </c>
      <c r="G2032" s="10">
        <v>2168</v>
      </c>
      <c r="H2032" s="20">
        <f t="shared" si="1789"/>
        <v>2000</v>
      </c>
      <c r="I2032" s="20">
        <f t="shared" si="1790"/>
        <v>2500</v>
      </c>
      <c r="J2032" s="20">
        <f t="shared" si="1791"/>
        <v>4500</v>
      </c>
    </row>
    <row r="2033" spans="1:10" x14ac:dyDescent="0.25">
      <c r="A2033" s="16">
        <v>42029</v>
      </c>
      <c r="B2033" s="9" t="s">
        <v>12</v>
      </c>
      <c r="C2033" s="9">
        <v>5000</v>
      </c>
      <c r="D2033" s="9" t="s">
        <v>15</v>
      </c>
      <c r="E2033" s="10">
        <v>102.75</v>
      </c>
      <c r="F2033" s="10">
        <v>102.5</v>
      </c>
      <c r="G2033" s="10">
        <v>0</v>
      </c>
      <c r="H2033" s="18">
        <f t="shared" ref="H2033:H2035" si="1792">(E2033-F2033)*C2033</f>
        <v>1250</v>
      </c>
      <c r="I2033" s="20">
        <v>0</v>
      </c>
      <c r="J2033" s="18">
        <f t="shared" ref="J2033:J2035" si="1793">+I2033+H2033</f>
        <v>1250</v>
      </c>
    </row>
    <row r="2034" spans="1:10" x14ac:dyDescent="0.25">
      <c r="A2034" s="16">
        <v>42029</v>
      </c>
      <c r="B2034" s="9" t="s">
        <v>18</v>
      </c>
      <c r="C2034" s="9">
        <v>100</v>
      </c>
      <c r="D2034" s="9" t="s">
        <v>15</v>
      </c>
      <c r="E2034" s="10">
        <v>26255</v>
      </c>
      <c r="F2034" s="10">
        <v>26315</v>
      </c>
      <c r="G2034" s="10">
        <v>0</v>
      </c>
      <c r="H2034" s="18">
        <f t="shared" si="1792"/>
        <v>-6000</v>
      </c>
      <c r="I2034" s="20">
        <v>0</v>
      </c>
      <c r="J2034" s="18">
        <f t="shared" si="1793"/>
        <v>-6000</v>
      </c>
    </row>
    <row r="2035" spans="1:10" x14ac:dyDescent="0.25">
      <c r="A2035" s="16">
        <v>42029</v>
      </c>
      <c r="B2035" s="9" t="s">
        <v>18</v>
      </c>
      <c r="C2035" s="9">
        <v>100</v>
      </c>
      <c r="D2035" s="9" t="s">
        <v>15</v>
      </c>
      <c r="E2035" s="10">
        <v>26350</v>
      </c>
      <c r="F2035" s="10">
        <v>26410</v>
      </c>
      <c r="G2035" s="10">
        <v>0</v>
      </c>
      <c r="H2035" s="18">
        <f t="shared" si="1792"/>
        <v>-6000</v>
      </c>
      <c r="I2035" s="20">
        <v>0</v>
      </c>
      <c r="J2035" s="18">
        <f t="shared" si="1793"/>
        <v>-6000</v>
      </c>
    </row>
    <row r="2036" spans="1:10" x14ac:dyDescent="0.25">
      <c r="A2036" s="16">
        <v>42026</v>
      </c>
      <c r="B2036" s="9" t="s">
        <v>12</v>
      </c>
      <c r="C2036" s="9">
        <v>5000</v>
      </c>
      <c r="D2036" s="9" t="s">
        <v>11</v>
      </c>
      <c r="E2036" s="10">
        <v>102.5</v>
      </c>
      <c r="F2036" s="10">
        <v>103</v>
      </c>
      <c r="G2036" s="10">
        <v>103.45</v>
      </c>
      <c r="H2036" s="20">
        <f t="shared" ref="H2036:H2038" si="1794">IF(D2036="LONG",(F2036-E2036)*C2036,(E2036-F2036)*C2036)</f>
        <v>2500</v>
      </c>
      <c r="I2036" s="20">
        <f t="shared" ref="I2036:I2038" si="1795">(G2036-F2036)*C2036</f>
        <v>2250.0000000000141</v>
      </c>
      <c r="J2036" s="20">
        <f t="shared" ref="J2036:J2038" si="1796">(H2036+I2036)</f>
        <v>4750.0000000000146</v>
      </c>
    </row>
    <row r="2037" spans="1:10" x14ac:dyDescent="0.25">
      <c r="A2037" s="16">
        <v>42026</v>
      </c>
      <c r="B2037" s="9" t="s">
        <v>21</v>
      </c>
      <c r="C2037" s="9">
        <v>100</v>
      </c>
      <c r="D2037" s="9" t="s">
        <v>11</v>
      </c>
      <c r="E2037" s="10">
        <v>2110</v>
      </c>
      <c r="F2037" s="10">
        <v>2130</v>
      </c>
      <c r="G2037" s="10">
        <v>2160</v>
      </c>
      <c r="H2037" s="20">
        <f t="shared" si="1794"/>
        <v>2000</v>
      </c>
      <c r="I2037" s="20">
        <f t="shared" si="1795"/>
        <v>3000</v>
      </c>
      <c r="J2037" s="20">
        <f t="shared" si="1796"/>
        <v>5000</v>
      </c>
    </row>
    <row r="2038" spans="1:10" x14ac:dyDescent="0.25">
      <c r="A2038" s="16">
        <v>42026</v>
      </c>
      <c r="B2038" s="9" t="s">
        <v>18</v>
      </c>
      <c r="C2038" s="9">
        <v>100</v>
      </c>
      <c r="D2038" s="9" t="s">
        <v>11</v>
      </c>
      <c r="E2038" s="10">
        <v>26181</v>
      </c>
      <c r="F2038" s="10">
        <v>26231</v>
      </c>
      <c r="G2038" s="10">
        <v>26282</v>
      </c>
      <c r="H2038" s="20">
        <f t="shared" si="1794"/>
        <v>5000</v>
      </c>
      <c r="I2038" s="20">
        <f t="shared" si="1795"/>
        <v>5100</v>
      </c>
      <c r="J2038" s="20">
        <f t="shared" si="1796"/>
        <v>10100</v>
      </c>
    </row>
    <row r="2039" spans="1:10" x14ac:dyDescent="0.25">
      <c r="A2039" s="16">
        <v>42026</v>
      </c>
      <c r="B2039" s="9" t="s">
        <v>21</v>
      </c>
      <c r="C2039" s="9">
        <v>100</v>
      </c>
      <c r="D2039" s="9" t="s">
        <v>15</v>
      </c>
      <c r="E2039" s="10">
        <v>2100</v>
      </c>
      <c r="F2039" s="10">
        <v>2120</v>
      </c>
      <c r="G2039" s="10">
        <v>0</v>
      </c>
      <c r="H2039" s="18">
        <f t="shared" ref="H2039:H2040" si="1797">(E2039-F2039)*C2039</f>
        <v>-2000</v>
      </c>
      <c r="I2039" s="20">
        <v>0</v>
      </c>
      <c r="J2039" s="18">
        <f t="shared" ref="J2039:J2040" si="1798">+I2039+H2039</f>
        <v>-2000</v>
      </c>
    </row>
    <row r="2040" spans="1:10" x14ac:dyDescent="0.25">
      <c r="A2040" s="16">
        <v>42026</v>
      </c>
      <c r="B2040" s="9" t="s">
        <v>19</v>
      </c>
      <c r="C2040" s="9">
        <v>5000</v>
      </c>
      <c r="D2040" s="9" t="s">
        <v>15</v>
      </c>
      <c r="E2040" s="10">
        <v>111.4</v>
      </c>
      <c r="F2040" s="10">
        <v>112.15</v>
      </c>
      <c r="G2040" s="10">
        <v>0</v>
      </c>
      <c r="H2040" s="18">
        <f t="shared" si="1797"/>
        <v>-3750</v>
      </c>
      <c r="I2040" s="20">
        <v>0</v>
      </c>
      <c r="J2040" s="18">
        <f t="shared" si="1798"/>
        <v>-3750</v>
      </c>
    </row>
    <row r="2041" spans="1:10" x14ac:dyDescent="0.25">
      <c r="A2041" s="16">
        <v>42026</v>
      </c>
      <c r="B2041" s="9" t="s">
        <v>19</v>
      </c>
      <c r="C2041" s="9">
        <v>5000</v>
      </c>
      <c r="D2041" s="9" t="s">
        <v>11</v>
      </c>
      <c r="E2041" s="10">
        <v>111.95</v>
      </c>
      <c r="F2041" s="10">
        <v>111.35</v>
      </c>
      <c r="G2041" s="10">
        <v>0</v>
      </c>
      <c r="H2041" s="20">
        <f t="shared" ref="H2041:H2043" si="1799">IF(D2041="LONG",(F2041-E2041)*C2041,(E2041-F2041)*C2041)</f>
        <v>-3000.0000000000427</v>
      </c>
      <c r="I2041" s="20">
        <v>0</v>
      </c>
      <c r="J2041" s="20">
        <f t="shared" ref="J2041:J2043" si="1800">(H2041+I2041)</f>
        <v>-3000.0000000000427</v>
      </c>
    </row>
    <row r="2042" spans="1:10" x14ac:dyDescent="0.25">
      <c r="A2042" s="16">
        <v>42025</v>
      </c>
      <c r="B2042" s="9" t="s">
        <v>19</v>
      </c>
      <c r="C2042" s="9">
        <v>5000</v>
      </c>
      <c r="D2042" s="9" t="s">
        <v>11</v>
      </c>
      <c r="E2042" s="10">
        <v>110.2</v>
      </c>
      <c r="F2042" s="10">
        <v>109.4</v>
      </c>
      <c r="G2042" s="10">
        <v>0</v>
      </c>
      <c r="H2042" s="20">
        <f t="shared" si="1799"/>
        <v>-3999.9999999999859</v>
      </c>
      <c r="I2042" s="20">
        <v>0</v>
      </c>
      <c r="J2042" s="20">
        <f t="shared" si="1800"/>
        <v>-3999.9999999999859</v>
      </c>
    </row>
    <row r="2043" spans="1:10" x14ac:dyDescent="0.25">
      <c r="A2043" s="16">
        <v>42025</v>
      </c>
      <c r="B2043" s="9" t="s">
        <v>32</v>
      </c>
      <c r="C2043" s="9">
        <v>100</v>
      </c>
      <c r="D2043" s="9" t="s">
        <v>11</v>
      </c>
      <c r="E2043" s="10">
        <v>1930</v>
      </c>
      <c r="F2043" s="10">
        <v>1953</v>
      </c>
      <c r="G2043" s="10">
        <v>0</v>
      </c>
      <c r="H2043" s="20">
        <f t="shared" si="1799"/>
        <v>2300</v>
      </c>
      <c r="I2043" s="20">
        <v>0</v>
      </c>
      <c r="J2043" s="20">
        <f t="shared" si="1800"/>
        <v>2300</v>
      </c>
    </row>
    <row r="2044" spans="1:10" x14ac:dyDescent="0.25">
      <c r="A2044" s="16">
        <v>42024</v>
      </c>
      <c r="B2044" s="9" t="s">
        <v>22</v>
      </c>
      <c r="C2044" s="9">
        <v>30</v>
      </c>
      <c r="D2044" s="9" t="s">
        <v>15</v>
      </c>
      <c r="E2044" s="10">
        <v>34600</v>
      </c>
      <c r="F2044" s="10">
        <v>34450</v>
      </c>
      <c r="G2044" s="10">
        <v>0</v>
      </c>
      <c r="H2044" s="18">
        <f t="shared" ref="H2044:H2045" si="1801">(E2044-F2044)*C2044</f>
        <v>4500</v>
      </c>
      <c r="I2044" s="20">
        <v>0</v>
      </c>
      <c r="J2044" s="18">
        <f t="shared" ref="J2044:J2045" si="1802">+I2044+H2044</f>
        <v>4500</v>
      </c>
    </row>
    <row r="2045" spans="1:10" x14ac:dyDescent="0.25">
      <c r="A2045" s="16">
        <v>42024</v>
      </c>
      <c r="B2045" s="9" t="s">
        <v>19</v>
      </c>
      <c r="C2045" s="9">
        <v>5000</v>
      </c>
      <c r="D2045" s="9" t="s">
        <v>15</v>
      </c>
      <c r="E2045" s="10">
        <v>109.7</v>
      </c>
      <c r="F2045" s="10">
        <v>110.2</v>
      </c>
      <c r="G2045" s="10">
        <v>0</v>
      </c>
      <c r="H2045" s="18">
        <f t="shared" si="1801"/>
        <v>-2500</v>
      </c>
      <c r="I2045" s="20">
        <v>0</v>
      </c>
      <c r="J2045" s="18">
        <f t="shared" si="1802"/>
        <v>-2500</v>
      </c>
    </row>
    <row r="2046" spans="1:10" x14ac:dyDescent="0.25">
      <c r="A2046" s="16">
        <v>42024</v>
      </c>
      <c r="B2046" s="9" t="s">
        <v>32</v>
      </c>
      <c r="C2046" s="9">
        <v>100</v>
      </c>
      <c r="D2046" s="9" t="s">
        <v>11</v>
      </c>
      <c r="E2046" s="10">
        <v>1970</v>
      </c>
      <c r="F2046" s="10">
        <v>1990</v>
      </c>
      <c r="G2046" s="10">
        <v>0</v>
      </c>
      <c r="H2046" s="20">
        <f t="shared" ref="H2046" si="1803">IF(D2046="LONG",(F2046-E2046)*C2046,(E2046-F2046)*C2046)</f>
        <v>2000</v>
      </c>
      <c r="I2046" s="20">
        <v>0</v>
      </c>
      <c r="J2046" s="20">
        <f t="shared" ref="J2046" si="1804">(H2046+I2046)</f>
        <v>2000</v>
      </c>
    </row>
    <row r="2047" spans="1:10" x14ac:dyDescent="0.25">
      <c r="A2047" s="16">
        <v>42024</v>
      </c>
      <c r="B2047" s="9" t="s">
        <v>28</v>
      </c>
      <c r="C2047" s="9">
        <v>5000</v>
      </c>
      <c r="D2047" s="9" t="s">
        <v>15</v>
      </c>
      <c r="E2047" s="10">
        <v>100.1</v>
      </c>
      <c r="F2047" s="10">
        <v>100.1</v>
      </c>
      <c r="G2047" s="10">
        <v>0</v>
      </c>
      <c r="H2047" s="18">
        <f t="shared" ref="H2047:H2049" si="1805">(E2047-F2047)*C2047</f>
        <v>0</v>
      </c>
      <c r="I2047" s="20">
        <v>0</v>
      </c>
      <c r="J2047" s="18">
        <f t="shared" ref="J2047:J2049" si="1806">+I2047+H2047</f>
        <v>0</v>
      </c>
    </row>
    <row r="2048" spans="1:10" x14ac:dyDescent="0.25">
      <c r="A2048" s="16">
        <v>42024</v>
      </c>
      <c r="B2048" s="9" t="s">
        <v>18</v>
      </c>
      <c r="C2048" s="9">
        <v>100</v>
      </c>
      <c r="D2048" s="9" t="s">
        <v>15</v>
      </c>
      <c r="E2048" s="10">
        <v>26180</v>
      </c>
      <c r="F2048" s="10">
        <v>26230</v>
      </c>
      <c r="G2048" s="10">
        <v>0</v>
      </c>
      <c r="H2048" s="18">
        <f t="shared" si="1805"/>
        <v>-5000</v>
      </c>
      <c r="I2048" s="20">
        <v>0</v>
      </c>
      <c r="J2048" s="18">
        <f t="shared" si="1806"/>
        <v>-5000</v>
      </c>
    </row>
    <row r="2049" spans="1:10" x14ac:dyDescent="0.25">
      <c r="A2049" s="16">
        <v>42023</v>
      </c>
      <c r="B2049" s="9" t="s">
        <v>18</v>
      </c>
      <c r="C2049" s="9">
        <v>100</v>
      </c>
      <c r="D2049" s="9" t="s">
        <v>15</v>
      </c>
      <c r="E2049" s="10">
        <v>26000</v>
      </c>
      <c r="F2049" s="10">
        <v>25940</v>
      </c>
      <c r="G2049" s="10">
        <v>0</v>
      </c>
      <c r="H2049" s="18">
        <f t="shared" si="1805"/>
        <v>6000</v>
      </c>
      <c r="I2049" s="20">
        <v>0</v>
      </c>
      <c r="J2049" s="18">
        <f t="shared" si="1806"/>
        <v>6000</v>
      </c>
    </row>
    <row r="2050" spans="1:10" x14ac:dyDescent="0.25">
      <c r="A2050" s="16">
        <v>42023</v>
      </c>
      <c r="B2050" s="9" t="s">
        <v>21</v>
      </c>
      <c r="C2050" s="9">
        <v>100</v>
      </c>
      <c r="D2050" s="9" t="s">
        <v>11</v>
      </c>
      <c r="E2050" s="10">
        <v>2083</v>
      </c>
      <c r="F2050" s="10">
        <v>2103</v>
      </c>
      <c r="G2050" s="10">
        <v>2133</v>
      </c>
      <c r="H2050" s="20">
        <f t="shared" ref="H2050:H2054" si="1807">IF(D2050="LONG",(F2050-E2050)*C2050,(E2050-F2050)*C2050)</f>
        <v>2000</v>
      </c>
      <c r="I2050" s="20">
        <f t="shared" ref="I2050:I2053" si="1808">(G2050-F2050)*C2050</f>
        <v>3000</v>
      </c>
      <c r="J2050" s="20">
        <f t="shared" ref="J2050:J2054" si="1809">(H2050+I2050)</f>
        <v>5000</v>
      </c>
    </row>
    <row r="2051" spans="1:10" x14ac:dyDescent="0.25">
      <c r="A2051" s="16">
        <v>42023</v>
      </c>
      <c r="B2051" s="9" t="s">
        <v>28</v>
      </c>
      <c r="C2051" s="9">
        <v>5000</v>
      </c>
      <c r="D2051" s="9" t="s">
        <v>11</v>
      </c>
      <c r="E2051" s="10">
        <v>101</v>
      </c>
      <c r="F2051" s="10">
        <v>101.5</v>
      </c>
      <c r="G2051" s="10">
        <v>0</v>
      </c>
      <c r="H2051" s="20">
        <f t="shared" si="1807"/>
        <v>2500</v>
      </c>
      <c r="I2051" s="20">
        <v>0</v>
      </c>
      <c r="J2051" s="20">
        <f t="shared" si="1809"/>
        <v>2500</v>
      </c>
    </row>
    <row r="2052" spans="1:10" x14ac:dyDescent="0.25">
      <c r="A2052" s="16">
        <v>42022</v>
      </c>
      <c r="B2052" s="9" t="s">
        <v>18</v>
      </c>
      <c r="C2052" s="9">
        <v>100</v>
      </c>
      <c r="D2052" s="9" t="s">
        <v>11</v>
      </c>
      <c r="E2052" s="10">
        <v>25990</v>
      </c>
      <c r="F2052" s="10">
        <v>26040</v>
      </c>
      <c r="G2052" s="10">
        <v>0</v>
      </c>
      <c r="H2052" s="20">
        <f t="shared" si="1807"/>
        <v>5000</v>
      </c>
      <c r="I2052" s="20">
        <v>0</v>
      </c>
      <c r="J2052" s="20">
        <f t="shared" si="1809"/>
        <v>5000</v>
      </c>
    </row>
    <row r="2053" spans="1:10" x14ac:dyDescent="0.25">
      <c r="A2053" s="16">
        <v>42022</v>
      </c>
      <c r="B2053" s="9" t="s">
        <v>31</v>
      </c>
      <c r="C2053" s="9">
        <v>1250</v>
      </c>
      <c r="D2053" s="9" t="s">
        <v>11</v>
      </c>
      <c r="E2053" s="10">
        <v>140</v>
      </c>
      <c r="F2053" s="10">
        <v>142</v>
      </c>
      <c r="G2053" s="10">
        <v>144.19999999999999</v>
      </c>
      <c r="H2053" s="20">
        <f t="shared" si="1807"/>
        <v>2500</v>
      </c>
      <c r="I2053" s="20">
        <f t="shared" si="1808"/>
        <v>2749.9999999999859</v>
      </c>
      <c r="J2053" s="20">
        <f t="shared" si="1809"/>
        <v>5249.9999999999854</v>
      </c>
    </row>
    <row r="2054" spans="1:10" x14ac:dyDescent="0.25">
      <c r="A2054" s="16">
        <v>42022</v>
      </c>
      <c r="B2054" s="9" t="s">
        <v>19</v>
      </c>
      <c r="C2054" s="9">
        <v>5000</v>
      </c>
      <c r="D2054" s="9" t="s">
        <v>11</v>
      </c>
      <c r="E2054" s="10">
        <v>109.6</v>
      </c>
      <c r="F2054" s="10">
        <v>109</v>
      </c>
      <c r="G2054" s="10">
        <v>0</v>
      </c>
      <c r="H2054" s="20">
        <f t="shared" si="1807"/>
        <v>-2999.9999999999718</v>
      </c>
      <c r="I2054" s="20">
        <v>0</v>
      </c>
      <c r="J2054" s="20">
        <f t="shared" si="1809"/>
        <v>-2999.9999999999718</v>
      </c>
    </row>
    <row r="2055" spans="1:10" x14ac:dyDescent="0.25">
      <c r="A2055" s="16">
        <v>42022</v>
      </c>
      <c r="B2055" s="9" t="s">
        <v>21</v>
      </c>
      <c r="C2055" s="9">
        <v>100</v>
      </c>
      <c r="D2055" s="9" t="s">
        <v>15</v>
      </c>
      <c r="E2055" s="10">
        <v>2090</v>
      </c>
      <c r="F2055" s="10">
        <v>2070</v>
      </c>
      <c r="G2055" s="10">
        <v>2046</v>
      </c>
      <c r="H2055" s="18">
        <f t="shared" ref="H2055" si="1810">(E2055-F2055)*C2055</f>
        <v>2000</v>
      </c>
      <c r="I2055" s="20">
        <f>(F2055-G2055)*C2055</f>
        <v>2400</v>
      </c>
      <c r="J2055" s="18">
        <f t="shared" ref="J2055" si="1811">+I2055+H2055</f>
        <v>4400</v>
      </c>
    </row>
    <row r="2056" spans="1:10" x14ac:dyDescent="0.25">
      <c r="A2056" s="16">
        <v>42022</v>
      </c>
      <c r="B2056" s="9" t="s">
        <v>18</v>
      </c>
      <c r="C2056" s="9">
        <v>100</v>
      </c>
      <c r="D2056" s="9" t="s">
        <v>11</v>
      </c>
      <c r="E2056" s="10">
        <v>26050</v>
      </c>
      <c r="F2056" s="10">
        <v>25980</v>
      </c>
      <c r="G2056" s="10">
        <v>0</v>
      </c>
      <c r="H2056" s="20">
        <f t="shared" ref="H2056:H2057" si="1812">IF(D2056="LONG",(F2056-E2056)*C2056,(E2056-F2056)*C2056)</f>
        <v>-7000</v>
      </c>
      <c r="I2056" s="20">
        <v>0</v>
      </c>
      <c r="J2056" s="20">
        <f t="shared" ref="J2056:J2057" si="1813">(H2056+I2056)</f>
        <v>-7000</v>
      </c>
    </row>
    <row r="2057" spans="1:10" x14ac:dyDescent="0.25">
      <c r="A2057" s="16">
        <v>42019</v>
      </c>
      <c r="B2057" s="9" t="s">
        <v>18</v>
      </c>
      <c r="C2057" s="9">
        <v>100</v>
      </c>
      <c r="D2057" s="9" t="s">
        <v>11</v>
      </c>
      <c r="E2057" s="10">
        <v>25800</v>
      </c>
      <c r="F2057" s="10">
        <v>25850</v>
      </c>
      <c r="G2057" s="10">
        <v>0</v>
      </c>
      <c r="H2057" s="20">
        <f t="shared" si="1812"/>
        <v>5000</v>
      </c>
      <c r="I2057" s="20">
        <v>0</v>
      </c>
      <c r="J2057" s="20">
        <f t="shared" si="1813"/>
        <v>5000</v>
      </c>
    </row>
    <row r="2058" spans="1:10" x14ac:dyDescent="0.25">
      <c r="A2058" s="16">
        <v>42019</v>
      </c>
      <c r="B2058" s="9" t="s">
        <v>33</v>
      </c>
      <c r="C2058" s="9">
        <v>100</v>
      </c>
      <c r="D2058" s="9" t="s">
        <v>15</v>
      </c>
      <c r="E2058" s="10">
        <v>2015</v>
      </c>
      <c r="F2058" s="10">
        <v>1995</v>
      </c>
      <c r="G2058" s="10">
        <v>0</v>
      </c>
      <c r="H2058" s="18">
        <f t="shared" ref="H2058" si="1814">(E2058-F2058)*C2058</f>
        <v>2000</v>
      </c>
      <c r="I2058" s="20">
        <v>0</v>
      </c>
      <c r="J2058" s="18">
        <f t="shared" ref="J2058" si="1815">+I2058+H2058</f>
        <v>2000</v>
      </c>
    </row>
    <row r="2059" spans="1:10" x14ac:dyDescent="0.25">
      <c r="A2059" s="16">
        <v>42019</v>
      </c>
      <c r="B2059" s="9" t="s">
        <v>19</v>
      </c>
      <c r="C2059" s="9">
        <v>5000</v>
      </c>
      <c r="D2059" s="9" t="s">
        <v>11</v>
      </c>
      <c r="E2059" s="10">
        <v>108.9</v>
      </c>
      <c r="F2059" s="10">
        <v>108.25</v>
      </c>
      <c r="G2059" s="10">
        <v>0</v>
      </c>
      <c r="H2059" s="20">
        <f t="shared" ref="H2059" si="1816">IF(D2059="LONG",(F2059-E2059)*C2059,(E2059-F2059)*C2059)</f>
        <v>-3250.0000000000282</v>
      </c>
      <c r="I2059" s="20">
        <v>0</v>
      </c>
      <c r="J2059" s="20">
        <f t="shared" ref="J2059" si="1817">(H2059+I2059)</f>
        <v>-3250.0000000000282</v>
      </c>
    </row>
    <row r="2060" spans="1:10" x14ac:dyDescent="0.25">
      <c r="A2060" s="16">
        <v>42018</v>
      </c>
      <c r="B2060" s="9" t="s">
        <v>18</v>
      </c>
      <c r="C2060" s="9">
        <v>100</v>
      </c>
      <c r="D2060" s="9" t="s">
        <v>15</v>
      </c>
      <c r="E2060" s="10">
        <v>25980</v>
      </c>
      <c r="F2060" s="10">
        <v>25930</v>
      </c>
      <c r="G2060" s="10">
        <v>25850</v>
      </c>
      <c r="H2060" s="18">
        <f t="shared" ref="H2060" si="1818">(E2060-F2060)*C2060</f>
        <v>5000</v>
      </c>
      <c r="I2060" s="20">
        <f>(F2060-G2060)*C2060</f>
        <v>8000</v>
      </c>
      <c r="J2060" s="18">
        <f t="shared" ref="J2060" si="1819">+I2060+H2060</f>
        <v>13000</v>
      </c>
    </row>
    <row r="2061" spans="1:10" x14ac:dyDescent="0.25">
      <c r="A2061" s="16">
        <v>42018</v>
      </c>
      <c r="B2061" s="9" t="s">
        <v>33</v>
      </c>
      <c r="C2061" s="9">
        <v>100</v>
      </c>
      <c r="D2061" s="9" t="s">
        <v>11</v>
      </c>
      <c r="E2061" s="10">
        <v>2075</v>
      </c>
      <c r="F2061" s="10">
        <v>2095</v>
      </c>
      <c r="G2061" s="10">
        <v>2125</v>
      </c>
      <c r="H2061" s="20">
        <f t="shared" ref="H2061:H2063" si="1820">IF(D2061="LONG",(F2061-E2061)*C2061,(E2061-F2061)*C2061)</f>
        <v>2000</v>
      </c>
      <c r="I2061" s="20">
        <f t="shared" ref="I2061" si="1821">(G2061-F2061)*C2061</f>
        <v>3000</v>
      </c>
      <c r="J2061" s="20">
        <f t="shared" ref="J2061:J2063" si="1822">(H2061+I2061)</f>
        <v>5000</v>
      </c>
    </row>
    <row r="2062" spans="1:10" x14ac:dyDescent="0.25">
      <c r="A2062" s="16">
        <v>42018</v>
      </c>
      <c r="B2062" s="9" t="s">
        <v>13</v>
      </c>
      <c r="C2062" s="9">
        <v>100</v>
      </c>
      <c r="D2062" s="9" t="s">
        <v>11</v>
      </c>
      <c r="E2062" s="10">
        <v>295</v>
      </c>
      <c r="F2062" s="10">
        <v>297</v>
      </c>
      <c r="G2062" s="10">
        <v>0</v>
      </c>
      <c r="H2062" s="20">
        <f t="shared" si="1820"/>
        <v>200</v>
      </c>
      <c r="I2062" s="20">
        <v>0</v>
      </c>
      <c r="J2062" s="20">
        <f t="shared" si="1822"/>
        <v>200</v>
      </c>
    </row>
    <row r="2063" spans="1:10" x14ac:dyDescent="0.25">
      <c r="A2063" s="16">
        <v>42017</v>
      </c>
      <c r="B2063" s="9" t="s">
        <v>19</v>
      </c>
      <c r="C2063" s="9">
        <v>5000</v>
      </c>
      <c r="D2063" s="9" t="s">
        <v>11</v>
      </c>
      <c r="E2063" s="10">
        <v>108.6</v>
      </c>
      <c r="F2063" s="10">
        <v>109.1</v>
      </c>
      <c r="G2063" s="10">
        <v>0</v>
      </c>
      <c r="H2063" s="20">
        <f t="shared" si="1820"/>
        <v>2500</v>
      </c>
      <c r="I2063" s="20">
        <v>0</v>
      </c>
      <c r="J2063" s="20">
        <f t="shared" si="1822"/>
        <v>2500</v>
      </c>
    </row>
    <row r="2064" spans="1:10" x14ac:dyDescent="0.25">
      <c r="A2064" s="16">
        <v>42017</v>
      </c>
      <c r="B2064" s="9" t="s">
        <v>18</v>
      </c>
      <c r="C2064" s="9">
        <v>100</v>
      </c>
      <c r="D2064" s="9" t="s">
        <v>15</v>
      </c>
      <c r="E2064" s="10">
        <v>25540</v>
      </c>
      <c r="F2064" s="10">
        <v>25600</v>
      </c>
      <c r="G2064" s="10">
        <v>0</v>
      </c>
      <c r="H2064" s="18">
        <f t="shared" ref="H2064:H2065" si="1823">(E2064-F2064)*C2064</f>
        <v>-6000</v>
      </c>
      <c r="I2064" s="20">
        <v>0</v>
      </c>
      <c r="J2064" s="18">
        <f t="shared" ref="J2064:J2065" si="1824">+I2064+H2064</f>
        <v>-6000</v>
      </c>
    </row>
    <row r="2065" spans="1:10" x14ac:dyDescent="0.25">
      <c r="A2065" s="16">
        <v>42017</v>
      </c>
      <c r="B2065" s="9" t="s">
        <v>22</v>
      </c>
      <c r="C2065" s="9">
        <v>30</v>
      </c>
      <c r="D2065" s="9" t="s">
        <v>15</v>
      </c>
      <c r="E2065" s="10">
        <v>33425</v>
      </c>
      <c r="F2065" s="10">
        <v>33425</v>
      </c>
      <c r="G2065" s="10">
        <v>0</v>
      </c>
      <c r="H2065" s="18">
        <f t="shared" si="1823"/>
        <v>0</v>
      </c>
      <c r="I2065" s="20">
        <v>0</v>
      </c>
      <c r="J2065" s="18">
        <f t="shared" si="1824"/>
        <v>0</v>
      </c>
    </row>
    <row r="2066" spans="1:10" x14ac:dyDescent="0.25">
      <c r="A2066" s="16">
        <v>42017</v>
      </c>
      <c r="B2066" s="9" t="s">
        <v>33</v>
      </c>
      <c r="C2066" s="9">
        <v>100</v>
      </c>
      <c r="D2066" s="9" t="s">
        <v>11</v>
      </c>
      <c r="E2066" s="10">
        <v>2070</v>
      </c>
      <c r="F2066" s="10">
        <v>2090</v>
      </c>
      <c r="G2066" s="10">
        <v>0</v>
      </c>
      <c r="H2066" s="20">
        <f t="shared" ref="H2066" si="1825">IF(D2066="LONG",(F2066-E2066)*C2066,(E2066-F2066)*C2066)</f>
        <v>2000</v>
      </c>
      <c r="I2066" s="20">
        <v>0</v>
      </c>
      <c r="J2066" s="20">
        <f t="shared" ref="J2066" si="1826">(H2066+I2066)</f>
        <v>2000</v>
      </c>
    </row>
    <row r="2067" spans="1:10" x14ac:dyDescent="0.25">
      <c r="A2067" s="16">
        <v>42016</v>
      </c>
      <c r="B2067" s="9" t="s">
        <v>12</v>
      </c>
      <c r="C2067" s="9">
        <v>5000</v>
      </c>
      <c r="D2067" s="9" t="s">
        <v>15</v>
      </c>
      <c r="E2067" s="10">
        <v>97.65</v>
      </c>
      <c r="F2067" s="10">
        <v>97.15</v>
      </c>
      <c r="G2067" s="10">
        <v>96.65</v>
      </c>
      <c r="H2067" s="18">
        <f t="shared" ref="H2067" si="1827">(E2067-F2067)*C2067</f>
        <v>2500</v>
      </c>
      <c r="I2067" s="20">
        <f>(F2067-G2067)*C2067</f>
        <v>2500</v>
      </c>
      <c r="J2067" s="18">
        <f t="shared" ref="J2067" si="1828">+I2067+H2067</f>
        <v>5000</v>
      </c>
    </row>
    <row r="2068" spans="1:10" x14ac:dyDescent="0.25">
      <c r="A2068" s="16">
        <v>42016</v>
      </c>
      <c r="B2068" s="9" t="s">
        <v>18</v>
      </c>
      <c r="C2068" s="9">
        <v>100</v>
      </c>
      <c r="D2068" s="9" t="s">
        <v>11</v>
      </c>
      <c r="E2068" s="10">
        <v>25785</v>
      </c>
      <c r="F2068" s="10">
        <v>25829</v>
      </c>
      <c r="G2068" s="10">
        <v>0</v>
      </c>
      <c r="H2068" s="20">
        <f t="shared" ref="H2068:H2069" si="1829">IF(D2068="LONG",(F2068-E2068)*C2068,(E2068-F2068)*C2068)</f>
        <v>4400</v>
      </c>
      <c r="I2068" s="20">
        <v>0</v>
      </c>
      <c r="J2068" s="20">
        <f t="shared" ref="J2068:J2069" si="1830">(H2068+I2068)</f>
        <v>4400</v>
      </c>
    </row>
    <row r="2069" spans="1:10" x14ac:dyDescent="0.25">
      <c r="A2069" s="16">
        <v>42016</v>
      </c>
      <c r="B2069" s="9" t="s">
        <v>19</v>
      </c>
      <c r="C2069" s="9">
        <v>5000</v>
      </c>
      <c r="D2069" s="9" t="s">
        <v>11</v>
      </c>
      <c r="E2069" s="10">
        <v>107.35</v>
      </c>
      <c r="F2069" s="10">
        <v>107.85</v>
      </c>
      <c r="G2069" s="10">
        <v>0</v>
      </c>
      <c r="H2069" s="20">
        <f t="shared" si="1829"/>
        <v>2500</v>
      </c>
      <c r="I2069" s="20">
        <v>0</v>
      </c>
      <c r="J2069" s="20">
        <f t="shared" si="1830"/>
        <v>2500</v>
      </c>
    </row>
    <row r="2070" spans="1:10" x14ac:dyDescent="0.25">
      <c r="A2070" s="16">
        <v>42016</v>
      </c>
      <c r="B2070" s="9" t="s">
        <v>33</v>
      </c>
      <c r="C2070" s="9">
        <v>100</v>
      </c>
      <c r="D2070" s="9" t="s">
        <v>15</v>
      </c>
      <c r="E2070" s="10">
        <v>2110</v>
      </c>
      <c r="F2070" s="10">
        <v>2135</v>
      </c>
      <c r="G2070" s="10">
        <v>0</v>
      </c>
      <c r="H2070" s="18">
        <f t="shared" ref="H2070:H2071" si="1831">(E2070-F2070)*C2070</f>
        <v>-2500</v>
      </c>
      <c r="I2070" s="20">
        <v>0</v>
      </c>
      <c r="J2070" s="18">
        <f t="shared" ref="J2070:J2071" si="1832">+I2070+H2070</f>
        <v>-2500</v>
      </c>
    </row>
    <row r="2071" spans="1:10" x14ac:dyDescent="0.25">
      <c r="A2071" s="16">
        <v>42015</v>
      </c>
      <c r="B2071" s="9" t="s">
        <v>12</v>
      </c>
      <c r="C2071" s="9">
        <v>5000</v>
      </c>
      <c r="D2071" s="9" t="s">
        <v>15</v>
      </c>
      <c r="E2071" s="10">
        <v>99.7</v>
      </c>
      <c r="F2071" s="10">
        <v>99.2</v>
      </c>
      <c r="G2071" s="10">
        <v>98.5</v>
      </c>
      <c r="H2071" s="18">
        <f t="shared" si="1831"/>
        <v>2500</v>
      </c>
      <c r="I2071" s="20">
        <f t="shared" ref="I2071" si="1833">(F2071-G2071)*C2071</f>
        <v>3500.0000000000141</v>
      </c>
      <c r="J2071" s="18">
        <f t="shared" si="1832"/>
        <v>6000.0000000000146</v>
      </c>
    </row>
    <row r="2072" spans="1:10" x14ac:dyDescent="0.25">
      <c r="A2072" s="16">
        <v>42015</v>
      </c>
      <c r="B2072" s="9" t="s">
        <v>22</v>
      </c>
      <c r="C2072" s="9">
        <v>30</v>
      </c>
      <c r="D2072" s="9" t="s">
        <v>11</v>
      </c>
      <c r="E2072" s="10">
        <v>33800</v>
      </c>
      <c r="F2072" s="10">
        <v>33950</v>
      </c>
      <c r="G2072" s="10">
        <v>0</v>
      </c>
      <c r="H2072" s="20">
        <f t="shared" ref="H2072" si="1834">IF(D2072="LONG",(F2072-E2072)*C2072,(E2072-F2072)*C2072)</f>
        <v>4500</v>
      </c>
      <c r="I2072" s="20">
        <v>0</v>
      </c>
      <c r="J2072" s="20">
        <f t="shared" ref="J2072" si="1835">(H2072+I2072)</f>
        <v>4500</v>
      </c>
    </row>
    <row r="2073" spans="1:10" x14ac:dyDescent="0.25">
      <c r="A2073" s="16">
        <v>42015</v>
      </c>
      <c r="B2073" s="9" t="s">
        <v>33</v>
      </c>
      <c r="C2073" s="9">
        <v>100</v>
      </c>
      <c r="D2073" s="9" t="s">
        <v>15</v>
      </c>
      <c r="E2073" s="10">
        <v>2185</v>
      </c>
      <c r="F2073" s="10">
        <v>2210</v>
      </c>
      <c r="G2073" s="10">
        <v>0</v>
      </c>
      <c r="H2073" s="18">
        <f t="shared" ref="H2073" si="1836">(E2073-F2073)*C2073</f>
        <v>-2500</v>
      </c>
      <c r="I2073" s="20">
        <v>0</v>
      </c>
      <c r="J2073" s="18">
        <f t="shared" ref="J2073" si="1837">+I2073+H2073</f>
        <v>-2500</v>
      </c>
    </row>
    <row r="2074" spans="1:10" x14ac:dyDescent="0.25">
      <c r="A2074" s="16">
        <v>42011</v>
      </c>
      <c r="B2074" s="9" t="s">
        <v>22</v>
      </c>
      <c r="C2074" s="9">
        <v>30</v>
      </c>
      <c r="D2074" s="9" t="s">
        <v>11</v>
      </c>
      <c r="E2074" s="10">
        <v>33850</v>
      </c>
      <c r="F2074" s="10">
        <v>34000</v>
      </c>
      <c r="G2074" s="10">
        <v>34200</v>
      </c>
      <c r="H2074" s="20">
        <f t="shared" ref="H2074" si="1838">IF(D2074="LONG",(F2074-E2074)*C2074,(E2074-F2074)*C2074)</f>
        <v>4500</v>
      </c>
      <c r="I2074" s="20">
        <f t="shared" ref="I2074" si="1839">(G2074-F2074)*C2074</f>
        <v>6000</v>
      </c>
      <c r="J2074" s="20">
        <f t="shared" ref="J2074" si="1840">(H2074+I2074)</f>
        <v>10500</v>
      </c>
    </row>
    <row r="2075" spans="1:10" x14ac:dyDescent="0.25">
      <c r="A2075" s="16">
        <v>42011</v>
      </c>
      <c r="B2075" s="9" t="s">
        <v>13</v>
      </c>
      <c r="C2075" s="9">
        <v>1000</v>
      </c>
      <c r="D2075" s="9" t="s">
        <v>15</v>
      </c>
      <c r="E2075" s="10">
        <v>307.7</v>
      </c>
      <c r="F2075" s="10">
        <v>306.2</v>
      </c>
      <c r="G2075" s="10">
        <v>304</v>
      </c>
      <c r="H2075" s="18">
        <f t="shared" ref="H2075:H2080" si="1841">(E2075-F2075)*C2075</f>
        <v>1500</v>
      </c>
      <c r="I2075" s="20">
        <f t="shared" ref="I2075:I2076" si="1842">(F2075-G2075)*C2075</f>
        <v>2199.9999999999886</v>
      </c>
      <c r="J2075" s="18">
        <f t="shared" ref="J2075:J2080" si="1843">+I2075+H2075</f>
        <v>3699.9999999999886</v>
      </c>
    </row>
    <row r="2076" spans="1:10" x14ac:dyDescent="0.25">
      <c r="A2076" s="16">
        <v>42010</v>
      </c>
      <c r="B2076" s="9" t="s">
        <v>33</v>
      </c>
      <c r="C2076" s="9">
        <v>100</v>
      </c>
      <c r="D2076" s="9" t="s">
        <v>15</v>
      </c>
      <c r="E2076" s="10">
        <v>2382</v>
      </c>
      <c r="F2076" s="10">
        <v>2362</v>
      </c>
      <c r="G2076" s="10">
        <v>2332</v>
      </c>
      <c r="H2076" s="18">
        <f t="shared" si="1841"/>
        <v>2000</v>
      </c>
      <c r="I2076" s="20">
        <f t="shared" si="1842"/>
        <v>3000</v>
      </c>
      <c r="J2076" s="18">
        <f t="shared" si="1843"/>
        <v>5000</v>
      </c>
    </row>
    <row r="2077" spans="1:10" x14ac:dyDescent="0.25">
      <c r="A2077" s="16">
        <v>42010</v>
      </c>
      <c r="B2077" s="9" t="s">
        <v>28</v>
      </c>
      <c r="C2077" s="9">
        <v>5000</v>
      </c>
      <c r="D2077" s="9" t="s">
        <v>15</v>
      </c>
      <c r="E2077" s="10">
        <v>99.6</v>
      </c>
      <c r="F2077" s="10">
        <v>98.1</v>
      </c>
      <c r="G2077" s="10">
        <v>0</v>
      </c>
      <c r="H2077" s="18">
        <f t="shared" si="1841"/>
        <v>7500</v>
      </c>
      <c r="I2077" s="20">
        <v>0</v>
      </c>
      <c r="J2077" s="18">
        <f t="shared" si="1843"/>
        <v>7500</v>
      </c>
    </row>
    <row r="2078" spans="1:10" x14ac:dyDescent="0.25">
      <c r="A2078" s="16">
        <v>42010</v>
      </c>
      <c r="B2078" s="9" t="s">
        <v>31</v>
      </c>
      <c r="C2078" s="9">
        <v>1250</v>
      </c>
      <c r="D2078" s="9" t="s">
        <v>15</v>
      </c>
      <c r="E2078" s="10">
        <v>156.30000000000001</v>
      </c>
      <c r="F2078" s="10">
        <v>154.30000000000001</v>
      </c>
      <c r="G2078" s="10">
        <v>0</v>
      </c>
      <c r="H2078" s="18">
        <f t="shared" si="1841"/>
        <v>2500</v>
      </c>
      <c r="I2078" s="20">
        <v>0</v>
      </c>
      <c r="J2078" s="18">
        <f t="shared" si="1843"/>
        <v>2500</v>
      </c>
    </row>
    <row r="2079" spans="1:10" x14ac:dyDescent="0.25">
      <c r="A2079" s="16">
        <v>42010</v>
      </c>
      <c r="B2079" s="9" t="s">
        <v>19</v>
      </c>
      <c r="C2079" s="9">
        <v>5000</v>
      </c>
      <c r="D2079" s="9" t="s">
        <v>15</v>
      </c>
      <c r="E2079" s="10">
        <v>113.55</v>
      </c>
      <c r="F2079" s="10">
        <v>113.55</v>
      </c>
      <c r="G2079" s="10">
        <v>0</v>
      </c>
      <c r="H2079" s="18">
        <f t="shared" si="1841"/>
        <v>0</v>
      </c>
      <c r="I2079" s="20">
        <v>0</v>
      </c>
      <c r="J2079" s="18">
        <f t="shared" si="1843"/>
        <v>0</v>
      </c>
    </row>
    <row r="2080" spans="1:10" x14ac:dyDescent="0.25">
      <c r="A2080" s="16">
        <v>42010</v>
      </c>
      <c r="B2080" s="9" t="s">
        <v>18</v>
      </c>
      <c r="C2080" s="9">
        <v>100</v>
      </c>
      <c r="D2080" s="9" t="s">
        <v>15</v>
      </c>
      <c r="E2080" s="10">
        <v>25515</v>
      </c>
      <c r="F2080" s="10">
        <v>25565</v>
      </c>
      <c r="G2080" s="10">
        <v>0</v>
      </c>
      <c r="H2080" s="18">
        <f t="shared" si="1841"/>
        <v>-5000</v>
      </c>
      <c r="I2080" s="20">
        <v>0</v>
      </c>
      <c r="J2080" s="18">
        <f t="shared" si="1843"/>
        <v>-5000</v>
      </c>
    </row>
    <row r="2081" spans="1:10" x14ac:dyDescent="0.25">
      <c r="A2081" s="16">
        <v>42009</v>
      </c>
      <c r="B2081" s="9" t="s">
        <v>18</v>
      </c>
      <c r="C2081" s="9">
        <v>100</v>
      </c>
      <c r="D2081" s="9" t="s">
        <v>11</v>
      </c>
      <c r="E2081" s="10">
        <v>25380</v>
      </c>
      <c r="F2081" s="10">
        <v>25430</v>
      </c>
      <c r="G2081" s="10">
        <v>25490</v>
      </c>
      <c r="H2081" s="20">
        <f t="shared" ref="H2081:H2083" si="1844">IF(D2081="LONG",(F2081-E2081)*C2081,(E2081-F2081)*C2081)</f>
        <v>5000</v>
      </c>
      <c r="I2081" s="20">
        <f t="shared" ref="I2081" si="1845">(G2081-F2081)*C2081</f>
        <v>6000</v>
      </c>
      <c r="J2081" s="20">
        <f t="shared" ref="J2081:J2083" si="1846">(H2081+I2081)</f>
        <v>11000</v>
      </c>
    </row>
    <row r="2082" spans="1:10" x14ac:dyDescent="0.25">
      <c r="A2082" s="16">
        <v>42009</v>
      </c>
      <c r="B2082" s="9" t="s">
        <v>22</v>
      </c>
      <c r="C2082" s="9">
        <v>30</v>
      </c>
      <c r="D2082" s="9" t="s">
        <v>11</v>
      </c>
      <c r="E2082" s="10">
        <v>33675</v>
      </c>
      <c r="F2082" s="10">
        <v>33825</v>
      </c>
      <c r="G2082" s="10">
        <v>0</v>
      </c>
      <c r="H2082" s="20">
        <f t="shared" si="1844"/>
        <v>4500</v>
      </c>
      <c r="I2082" s="20">
        <v>0</v>
      </c>
      <c r="J2082" s="20">
        <f t="shared" si="1846"/>
        <v>4500</v>
      </c>
    </row>
    <row r="2083" spans="1:10" x14ac:dyDescent="0.25">
      <c r="A2083" s="16">
        <v>42009</v>
      </c>
      <c r="B2083" s="9" t="s">
        <v>33</v>
      </c>
      <c r="C2083" s="9">
        <v>100</v>
      </c>
      <c r="D2083" s="9" t="s">
        <v>11</v>
      </c>
      <c r="E2083" s="10">
        <v>2440</v>
      </c>
      <c r="F2083" s="10">
        <v>2460</v>
      </c>
      <c r="G2083" s="10">
        <v>0</v>
      </c>
      <c r="H2083" s="20">
        <f t="shared" si="1844"/>
        <v>2000</v>
      </c>
      <c r="I2083" s="20">
        <v>0</v>
      </c>
      <c r="J2083" s="20">
        <f t="shared" si="1846"/>
        <v>2000</v>
      </c>
    </row>
    <row r="2084" spans="1:10" x14ac:dyDescent="0.25">
      <c r="A2084" s="16">
        <v>42009</v>
      </c>
      <c r="B2084" s="9" t="s">
        <v>19</v>
      </c>
      <c r="C2084" s="9">
        <v>5000</v>
      </c>
      <c r="D2084" s="9" t="s">
        <v>15</v>
      </c>
      <c r="E2084" s="10">
        <v>117.1</v>
      </c>
      <c r="F2084" s="10">
        <v>116.6</v>
      </c>
      <c r="G2084" s="10">
        <v>116</v>
      </c>
      <c r="H2084" s="18">
        <f t="shared" ref="H2084" si="1847">(E2084-F2084)*C2084</f>
        <v>2500</v>
      </c>
      <c r="I2084" s="20">
        <f>(F2084-G2084)*C2084</f>
        <v>2999.9999999999718</v>
      </c>
      <c r="J2084" s="18">
        <f t="shared" ref="J2084" si="1848">+I2084+H2084</f>
        <v>5499.9999999999718</v>
      </c>
    </row>
    <row r="2085" spans="1:10" x14ac:dyDescent="0.25">
      <c r="A2085" s="16">
        <v>42009</v>
      </c>
      <c r="B2085" s="9" t="s">
        <v>31</v>
      </c>
      <c r="C2085" s="9">
        <v>1250</v>
      </c>
      <c r="D2085" s="9" t="s">
        <v>11</v>
      </c>
      <c r="E2085" s="10">
        <v>152</v>
      </c>
      <c r="F2085" s="10">
        <v>153.5</v>
      </c>
      <c r="G2085" s="10">
        <v>0</v>
      </c>
      <c r="H2085" s="20">
        <f t="shared" ref="H2085" si="1849">IF(D2085="LONG",(F2085-E2085)*C2085,(E2085-F2085)*C2085)</f>
        <v>1875</v>
      </c>
      <c r="I2085" s="20">
        <v>0</v>
      </c>
      <c r="J2085" s="20">
        <f t="shared" ref="J2085" si="1850">(H2085+I2085)</f>
        <v>1875</v>
      </c>
    </row>
    <row r="2086" spans="1:10" x14ac:dyDescent="0.25">
      <c r="A2086" s="16">
        <v>42008</v>
      </c>
      <c r="B2086" s="9" t="s">
        <v>12</v>
      </c>
      <c r="C2086" s="9">
        <v>5000</v>
      </c>
      <c r="D2086" s="9" t="s">
        <v>15</v>
      </c>
      <c r="E2086" s="10">
        <v>104.3</v>
      </c>
      <c r="F2086" s="10">
        <v>103.8</v>
      </c>
      <c r="G2086" s="10">
        <v>0</v>
      </c>
      <c r="H2086" s="18">
        <f t="shared" ref="H2086:H2087" si="1851">(E2086-F2086)*C2086</f>
        <v>2500</v>
      </c>
      <c r="I2086" s="20">
        <v>0</v>
      </c>
      <c r="J2086" s="18">
        <f t="shared" ref="J2086:J2087" si="1852">+I2086+H2086</f>
        <v>2500</v>
      </c>
    </row>
    <row r="2087" spans="1:10" x14ac:dyDescent="0.25">
      <c r="A2087" s="16">
        <v>42008</v>
      </c>
      <c r="B2087" s="9" t="s">
        <v>19</v>
      </c>
      <c r="C2087" s="9">
        <v>5000</v>
      </c>
      <c r="D2087" s="9" t="s">
        <v>15</v>
      </c>
      <c r="E2087" s="10">
        <v>117</v>
      </c>
      <c r="F2087" s="10">
        <v>116.5</v>
      </c>
      <c r="G2087" s="10">
        <v>0</v>
      </c>
      <c r="H2087" s="18">
        <f t="shared" si="1851"/>
        <v>2500</v>
      </c>
      <c r="I2087" s="20">
        <v>0</v>
      </c>
      <c r="J2087" s="18">
        <f t="shared" si="1852"/>
        <v>2500</v>
      </c>
    </row>
    <row r="2088" spans="1:10" x14ac:dyDescent="0.25">
      <c r="A2088" s="16">
        <v>42008</v>
      </c>
      <c r="B2088" s="9" t="s">
        <v>18</v>
      </c>
      <c r="C2088" s="9">
        <v>100</v>
      </c>
      <c r="D2088" s="9" t="s">
        <v>11</v>
      </c>
      <c r="E2088" s="10">
        <v>25295</v>
      </c>
      <c r="F2088" s="10">
        <v>25345</v>
      </c>
      <c r="G2088" s="10">
        <v>25400</v>
      </c>
      <c r="H2088" s="20">
        <f t="shared" ref="H2088" si="1853">IF(D2088="LONG",(F2088-E2088)*C2088,(E2088-F2088)*C2088)</f>
        <v>5000</v>
      </c>
      <c r="I2088" s="20">
        <f t="shared" ref="I2088" si="1854">(G2088-F2088)*C2088</f>
        <v>5500</v>
      </c>
      <c r="J2088" s="20">
        <f t="shared" ref="J2088" si="1855">(H2088+I2088)</f>
        <v>10500</v>
      </c>
    </row>
    <row r="2089" spans="1:10" x14ac:dyDescent="0.25">
      <c r="A2089" s="16">
        <v>42008</v>
      </c>
      <c r="B2089" s="9" t="s">
        <v>33</v>
      </c>
      <c r="C2089" s="9">
        <v>100</v>
      </c>
      <c r="D2089" s="9" t="s">
        <v>15</v>
      </c>
      <c r="E2089" s="10">
        <v>2518</v>
      </c>
      <c r="F2089" s="10">
        <v>2538</v>
      </c>
      <c r="G2089" s="10">
        <v>0</v>
      </c>
      <c r="H2089" s="18">
        <f t="shared" ref="H2089:H2090" si="1856">(E2089-F2089)*C2089</f>
        <v>-2000</v>
      </c>
      <c r="I2089" s="20">
        <v>0</v>
      </c>
      <c r="J2089" s="18">
        <f t="shared" ref="J2089:J2090" si="1857">+I2089+H2089</f>
        <v>-2000</v>
      </c>
    </row>
    <row r="2090" spans="1:10" x14ac:dyDescent="0.25">
      <c r="A2090" s="16">
        <v>42008</v>
      </c>
      <c r="B2090" s="9" t="s">
        <v>18</v>
      </c>
      <c r="C2090" s="9">
        <v>100</v>
      </c>
      <c r="D2090" s="9" t="s">
        <v>15</v>
      </c>
      <c r="E2090" s="10">
        <v>25171</v>
      </c>
      <c r="F2090" s="10">
        <v>25221</v>
      </c>
      <c r="G2090" s="10">
        <v>0</v>
      </c>
      <c r="H2090" s="18">
        <f t="shared" si="1856"/>
        <v>-5000</v>
      </c>
      <c r="I2090" s="20">
        <v>0</v>
      </c>
      <c r="J2090" s="18">
        <f t="shared" si="1857"/>
        <v>-5000</v>
      </c>
    </row>
    <row r="2091" spans="1:10" x14ac:dyDescent="0.25">
      <c r="A2091" s="16">
        <v>42008</v>
      </c>
      <c r="B2091" s="9" t="s">
        <v>19</v>
      </c>
      <c r="C2091" s="9">
        <v>5000</v>
      </c>
      <c r="D2091" s="9" t="s">
        <v>11</v>
      </c>
      <c r="E2091" s="10">
        <v>117.75</v>
      </c>
      <c r="F2091" s="10">
        <v>117.25</v>
      </c>
      <c r="G2091" s="10">
        <v>0</v>
      </c>
      <c r="H2091" s="20">
        <f t="shared" ref="H2091" si="1858">IF(D2091="LONG",(F2091-E2091)*C2091,(E2091-F2091)*C2091)</f>
        <v>-2500</v>
      </c>
      <c r="I2091" s="20">
        <v>0</v>
      </c>
      <c r="J2091" s="20">
        <f t="shared" ref="J2091" si="1859">(H2091+I2091)</f>
        <v>-2500</v>
      </c>
    </row>
    <row r="2092" spans="1:10" x14ac:dyDescent="0.25">
      <c r="A2092" s="16">
        <v>42005</v>
      </c>
      <c r="B2092" s="9" t="s">
        <v>12</v>
      </c>
      <c r="C2092" s="9">
        <v>5000</v>
      </c>
      <c r="D2092" s="9" t="s">
        <v>15</v>
      </c>
      <c r="E2092" s="10">
        <v>107.1</v>
      </c>
      <c r="F2092" s="10">
        <v>106.6</v>
      </c>
      <c r="G2092" s="10">
        <v>0</v>
      </c>
      <c r="H2092" s="18">
        <f t="shared" ref="H2092" si="1860">(E2092-F2092)*C2092</f>
        <v>2500</v>
      </c>
      <c r="I2092" s="20">
        <v>0</v>
      </c>
      <c r="J2092" s="18">
        <f t="shared" ref="J2092" si="1861">+I2092+H2092</f>
        <v>2500</v>
      </c>
    </row>
    <row r="2093" spans="1:10" x14ac:dyDescent="0.25">
      <c r="A2093" s="52"/>
      <c r="B2093" s="52"/>
      <c r="C2093" s="52"/>
      <c r="D2093" s="52"/>
      <c r="E2093" s="52"/>
      <c r="F2093" s="52"/>
      <c r="G2093" s="52"/>
      <c r="H2093" s="52"/>
      <c r="I2093" s="52"/>
      <c r="J2093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7:J158 H226:J1500 H1575:J2009 H2010:K2091 K1575:K2009 H1501:J1574 H133:J133 H129:J129 H104:J104 H105:J105 H89:J91 H69:J69 H30:J30 H22:J23 H8:J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7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1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1" ht="21" customHeight="1" x14ac:dyDescent="0.4">
      <c r="A2" s="95" t="s">
        <v>35</v>
      </c>
      <c r="B2" s="96"/>
      <c r="C2" s="96"/>
      <c r="D2" s="96"/>
      <c r="E2" s="96"/>
      <c r="F2" s="96"/>
      <c r="G2" s="96"/>
      <c r="H2" s="96"/>
      <c r="I2" s="96"/>
      <c r="J2" s="96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1" x14ac:dyDescent="0.25">
      <c r="A5" s="2">
        <v>43166</v>
      </c>
      <c r="B5" s="22" t="s">
        <v>17</v>
      </c>
      <c r="C5" s="22">
        <v>5000</v>
      </c>
      <c r="D5" s="36" t="s">
        <v>15</v>
      </c>
      <c r="E5" s="37">
        <v>158.25</v>
      </c>
      <c r="F5" s="37">
        <v>157.25</v>
      </c>
      <c r="G5" s="11">
        <v>0</v>
      </c>
      <c r="H5" s="14">
        <f>(E5-F5)*C5</f>
        <v>5000</v>
      </c>
      <c r="I5" s="13">
        <v>0</v>
      </c>
      <c r="J5" s="14">
        <f t="shared" ref="J5" si="0">+I5+H5</f>
        <v>5000</v>
      </c>
    </row>
    <row r="6" spans="1:11" x14ac:dyDescent="0.25">
      <c r="A6" s="89"/>
      <c r="B6" s="90"/>
      <c r="C6" s="90"/>
      <c r="D6" s="90"/>
      <c r="E6" s="90"/>
      <c r="F6" s="90"/>
      <c r="G6" s="90"/>
      <c r="H6" s="90"/>
      <c r="I6" s="90"/>
      <c r="J6" s="90"/>
    </row>
    <row r="7" spans="1:11" x14ac:dyDescent="0.25">
      <c r="A7" s="2">
        <v>43159</v>
      </c>
      <c r="B7" s="22" t="s">
        <v>12</v>
      </c>
      <c r="C7" s="22">
        <v>5000</v>
      </c>
      <c r="D7" s="36" t="s">
        <v>11</v>
      </c>
      <c r="E7" s="37">
        <v>230.25</v>
      </c>
      <c r="F7" s="37">
        <v>231.25</v>
      </c>
      <c r="G7" s="11">
        <v>0</v>
      </c>
      <c r="H7" s="77">
        <f t="shared" ref="H7" si="1">IF(D7="LONG",(F7-E7)*C7,(E7-F7)*C7)</f>
        <v>5000</v>
      </c>
      <c r="I7" s="77">
        <v>0</v>
      </c>
      <c r="J7" s="77">
        <f t="shared" ref="J7" si="2">(H7+I7)</f>
        <v>5000</v>
      </c>
    </row>
    <row r="8" spans="1:11" x14ac:dyDescent="0.25">
      <c r="A8" s="2">
        <v>43158</v>
      </c>
      <c r="B8" s="22" t="s">
        <v>17</v>
      </c>
      <c r="C8" s="22">
        <v>5000</v>
      </c>
      <c r="D8" s="36" t="s">
        <v>11</v>
      </c>
      <c r="E8" s="37">
        <v>167.8</v>
      </c>
      <c r="F8" s="37">
        <v>166.3</v>
      </c>
      <c r="G8" s="76">
        <v>0</v>
      </c>
      <c r="H8" s="77">
        <f t="shared" ref="H8" si="3">IF(D8="LONG",(F8-E8)*C8,(E8-F8)*C8)</f>
        <v>-7500</v>
      </c>
      <c r="I8" s="77">
        <v>0</v>
      </c>
      <c r="J8" s="79">
        <f t="shared" ref="J8" si="4">(H8+I8)</f>
        <v>-7500</v>
      </c>
    </row>
    <row r="9" spans="1:11" x14ac:dyDescent="0.25">
      <c r="A9" s="2">
        <v>43157</v>
      </c>
      <c r="B9" s="22" t="s">
        <v>17</v>
      </c>
      <c r="C9" s="22">
        <v>5000</v>
      </c>
      <c r="D9" s="36" t="s">
        <v>15</v>
      </c>
      <c r="E9" s="37">
        <v>167</v>
      </c>
      <c r="F9" s="37">
        <v>166</v>
      </c>
      <c r="G9" s="11">
        <v>0</v>
      </c>
      <c r="H9" s="14">
        <f>(E9-F9)*C9</f>
        <v>5000</v>
      </c>
      <c r="I9" s="13">
        <v>0</v>
      </c>
      <c r="J9" s="14">
        <f t="shared" ref="J9" si="5">+I9+H9</f>
        <v>5000</v>
      </c>
    </row>
    <row r="10" spans="1:11" x14ac:dyDescent="0.25">
      <c r="A10" s="2">
        <v>43154</v>
      </c>
      <c r="B10" s="22" t="s">
        <v>12</v>
      </c>
      <c r="C10" s="22">
        <v>5000</v>
      </c>
      <c r="D10" s="36" t="s">
        <v>15</v>
      </c>
      <c r="E10" s="37">
        <v>229.5</v>
      </c>
      <c r="F10" s="37">
        <v>228.5</v>
      </c>
      <c r="G10" s="11">
        <v>0</v>
      </c>
      <c r="H10" s="14">
        <f>(E10-F10)*C10</f>
        <v>5000</v>
      </c>
      <c r="I10" s="13">
        <v>0</v>
      </c>
      <c r="J10" s="14">
        <f t="shared" ref="J10" si="6">+I10+H10</f>
        <v>5000</v>
      </c>
    </row>
    <row r="11" spans="1:11" x14ac:dyDescent="0.25">
      <c r="A11" s="2">
        <v>43153</v>
      </c>
      <c r="B11" s="74" t="s">
        <v>25</v>
      </c>
      <c r="C11" s="74">
        <v>5000</v>
      </c>
      <c r="D11" s="74" t="s">
        <v>11</v>
      </c>
      <c r="E11" s="75">
        <v>226.9</v>
      </c>
      <c r="F11" s="75">
        <v>227.8</v>
      </c>
      <c r="G11" s="76">
        <v>229.4</v>
      </c>
      <c r="H11" s="77">
        <f t="shared" ref="H11" si="7">IF(D11="LONG",(F11-E11)*C11,(E11-F11)*C11)</f>
        <v>4500.0000000000282</v>
      </c>
      <c r="I11" s="77">
        <f t="shared" ref="I11" si="8">(G11-F11)*C11</f>
        <v>7999.9999999999718</v>
      </c>
      <c r="J11" s="77">
        <f t="shared" ref="J11" si="9">(H11+I11)</f>
        <v>12500</v>
      </c>
    </row>
    <row r="12" spans="1:11" x14ac:dyDescent="0.25">
      <c r="A12" s="2">
        <v>43152</v>
      </c>
      <c r="B12" s="74" t="s">
        <v>12</v>
      </c>
      <c r="C12" s="74">
        <v>5000</v>
      </c>
      <c r="D12" s="74" t="s">
        <v>11</v>
      </c>
      <c r="E12" s="75">
        <v>230.75</v>
      </c>
      <c r="F12" s="75">
        <v>229.25</v>
      </c>
      <c r="G12" s="76">
        <v>0</v>
      </c>
      <c r="H12" s="77">
        <f t="shared" ref="H12" si="10">IF(D12="LONG",(F12-E12)*C12,(E12-F12)*C12)</f>
        <v>-7500</v>
      </c>
      <c r="I12" s="77">
        <v>0</v>
      </c>
      <c r="J12" s="79">
        <f t="shared" ref="J12" si="11">(H12+I12)</f>
        <v>-7500</v>
      </c>
    </row>
    <row r="13" spans="1:11" x14ac:dyDescent="0.25">
      <c r="A13" s="2">
        <v>43152</v>
      </c>
      <c r="B13" s="22" t="s">
        <v>12</v>
      </c>
      <c r="C13" s="22">
        <v>5000</v>
      </c>
      <c r="D13" s="36" t="s">
        <v>15</v>
      </c>
      <c r="E13" s="37">
        <v>230</v>
      </c>
      <c r="F13" s="37">
        <v>229</v>
      </c>
      <c r="G13" s="11">
        <v>0</v>
      </c>
      <c r="H13" s="14">
        <f>(E13-F13)*C13</f>
        <v>5000</v>
      </c>
      <c r="I13" s="13">
        <v>0</v>
      </c>
      <c r="J13" s="14">
        <f t="shared" ref="J13" si="12">+I13+H13</f>
        <v>5000</v>
      </c>
    </row>
    <row r="14" spans="1:11" x14ac:dyDescent="0.25">
      <c r="A14" s="2">
        <v>43151</v>
      </c>
      <c r="B14" s="74" t="s">
        <v>25</v>
      </c>
      <c r="C14" s="74">
        <v>5000</v>
      </c>
      <c r="D14" s="74" t="s">
        <v>11</v>
      </c>
      <c r="E14" s="75">
        <v>230</v>
      </c>
      <c r="F14" s="75">
        <v>231</v>
      </c>
      <c r="G14" s="76">
        <v>232.5</v>
      </c>
      <c r="H14" s="77">
        <f t="shared" ref="H14" si="13">IF(D14="LONG",(F14-E14)*C14,(E14-F14)*C14)</f>
        <v>5000</v>
      </c>
      <c r="I14" s="77">
        <f t="shared" ref="I14" si="14">(G14-F14)*C14</f>
        <v>7500</v>
      </c>
      <c r="J14" s="77">
        <f t="shared" ref="J14" si="15">(H14+I14)</f>
        <v>12500</v>
      </c>
    </row>
    <row r="15" spans="1:11" x14ac:dyDescent="0.25">
      <c r="A15" s="2">
        <v>43150</v>
      </c>
      <c r="B15" s="74" t="s">
        <v>19</v>
      </c>
      <c r="C15" s="74">
        <v>5000</v>
      </c>
      <c r="D15" s="74" t="s">
        <v>11</v>
      </c>
      <c r="E15" s="75">
        <v>167.75</v>
      </c>
      <c r="F15" s="75">
        <v>168.75</v>
      </c>
      <c r="G15" s="7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  <c r="K15" s="81"/>
    </row>
    <row r="16" spans="1:11" x14ac:dyDescent="0.25">
      <c r="A16" s="2">
        <v>43146</v>
      </c>
      <c r="B16" s="74" t="s">
        <v>12</v>
      </c>
      <c r="C16" s="74">
        <v>5000</v>
      </c>
      <c r="D16" s="74" t="s">
        <v>11</v>
      </c>
      <c r="E16" s="75">
        <v>228.5</v>
      </c>
      <c r="F16" s="75">
        <v>230</v>
      </c>
      <c r="G16" s="76">
        <v>0</v>
      </c>
      <c r="H16" s="77">
        <f t="shared" ref="H16" si="18">IF(D16="LONG",(F16-E16)*C16,(E16-F16)*C16)</f>
        <v>7500</v>
      </c>
      <c r="I16" s="77">
        <v>0</v>
      </c>
      <c r="J16" s="77">
        <f t="shared" ref="J16" si="19">(H16+I16)</f>
        <v>7500</v>
      </c>
    </row>
    <row r="17" spans="1:10" x14ac:dyDescent="0.25">
      <c r="A17" s="2">
        <v>43146</v>
      </c>
      <c r="B17" s="22" t="s">
        <v>19</v>
      </c>
      <c r="C17" s="22">
        <v>5000</v>
      </c>
      <c r="D17" s="36" t="s">
        <v>15</v>
      </c>
      <c r="E17" s="37">
        <v>166.2</v>
      </c>
      <c r="F17" s="37">
        <v>165.2</v>
      </c>
      <c r="G17" s="11">
        <v>0</v>
      </c>
      <c r="H17" s="14">
        <f>(E17-F17)*C17</f>
        <v>5000</v>
      </c>
      <c r="I17" s="13">
        <v>0</v>
      </c>
      <c r="J17" s="14">
        <f t="shared" ref="J17" si="20">+I17+H17</f>
        <v>5000</v>
      </c>
    </row>
    <row r="18" spans="1:10" x14ac:dyDescent="0.25">
      <c r="A18" s="2">
        <v>43145</v>
      </c>
      <c r="B18" s="74" t="s">
        <v>12</v>
      </c>
      <c r="C18" s="74">
        <v>5000</v>
      </c>
      <c r="D18" s="74" t="s">
        <v>11</v>
      </c>
      <c r="E18" s="75">
        <v>223.15</v>
      </c>
      <c r="F18" s="75">
        <v>224.15</v>
      </c>
      <c r="G18" s="76">
        <v>225.65</v>
      </c>
      <c r="H18" s="77">
        <f t="shared" ref="H18" si="21">IF(D18="LONG",(F18-E18)*C18,(E18-F18)*C18)</f>
        <v>5000</v>
      </c>
      <c r="I18" s="77">
        <f t="shared" ref="I18" si="22">(G18-F18)*C18</f>
        <v>7500</v>
      </c>
      <c r="J18" s="77">
        <f t="shared" ref="J18" si="23">(H18+I18)</f>
        <v>12500</v>
      </c>
    </row>
    <row r="19" spans="1:10" x14ac:dyDescent="0.25">
      <c r="A19" s="2">
        <v>43144</v>
      </c>
      <c r="B19" s="74" t="s">
        <v>12</v>
      </c>
      <c r="C19" s="74">
        <v>5000</v>
      </c>
      <c r="D19" s="74" t="s">
        <v>11</v>
      </c>
      <c r="E19" s="75">
        <v>221.5</v>
      </c>
      <c r="F19" s="75">
        <v>222.5</v>
      </c>
      <c r="G19" s="76">
        <v>224</v>
      </c>
      <c r="H19" s="77">
        <f t="shared" ref="H19:H21" si="24">IF(D19="LONG",(F19-E19)*C19,(E19-F19)*C19)</f>
        <v>5000</v>
      </c>
      <c r="I19" s="77">
        <f t="shared" ref="I19" si="25">(G19-F19)*C19</f>
        <v>7500</v>
      </c>
      <c r="J19" s="77">
        <f t="shared" ref="J19:J21" si="26">(H19+I19)</f>
        <v>12500</v>
      </c>
    </row>
    <row r="20" spans="1:10" x14ac:dyDescent="0.25">
      <c r="A20" s="2">
        <v>43143</v>
      </c>
      <c r="B20" s="74" t="s">
        <v>17</v>
      </c>
      <c r="C20" s="74">
        <v>5000</v>
      </c>
      <c r="D20" s="74" t="s">
        <v>11</v>
      </c>
      <c r="E20" s="75">
        <v>163.75</v>
      </c>
      <c r="F20" s="75">
        <v>164.25</v>
      </c>
      <c r="G20" s="76">
        <v>0</v>
      </c>
      <c r="H20" s="77">
        <f t="shared" si="24"/>
        <v>2500</v>
      </c>
      <c r="I20" s="77">
        <v>0</v>
      </c>
      <c r="J20" s="77">
        <f t="shared" si="26"/>
        <v>2500</v>
      </c>
    </row>
    <row r="21" spans="1:10" x14ac:dyDescent="0.25">
      <c r="A21" s="2">
        <v>43140</v>
      </c>
      <c r="B21" s="74" t="s">
        <v>17</v>
      </c>
      <c r="C21" s="74">
        <v>5000</v>
      </c>
      <c r="D21" s="74" t="s">
        <v>11</v>
      </c>
      <c r="E21" s="75">
        <v>162</v>
      </c>
      <c r="F21" s="75">
        <v>163</v>
      </c>
      <c r="G21" s="76">
        <v>163.9</v>
      </c>
      <c r="H21" s="77">
        <f t="shared" si="24"/>
        <v>5000</v>
      </c>
      <c r="I21" s="77">
        <f t="shared" ref="I21" si="27">(G21-F21)*C21</f>
        <v>4500.0000000000282</v>
      </c>
      <c r="J21" s="77">
        <f t="shared" si="26"/>
        <v>9500.0000000000291</v>
      </c>
    </row>
    <row r="22" spans="1:10" x14ac:dyDescent="0.25">
      <c r="A22" s="2">
        <v>43139</v>
      </c>
      <c r="B22" s="74" t="s">
        <v>12</v>
      </c>
      <c r="C22" s="74">
        <v>5000</v>
      </c>
      <c r="D22" s="74" t="s">
        <v>11</v>
      </c>
      <c r="E22" s="75">
        <v>218</v>
      </c>
      <c r="F22" s="75">
        <v>219</v>
      </c>
      <c r="G22" s="76">
        <v>220.5</v>
      </c>
      <c r="H22" s="77">
        <f t="shared" ref="H22" si="28">IF(D22="LONG",(F22-E22)*C22,(E22-F22)*C22)</f>
        <v>5000</v>
      </c>
      <c r="I22" s="77">
        <f t="shared" ref="I22" si="29">(G22-F22)*C22</f>
        <v>7500</v>
      </c>
      <c r="J22" s="77">
        <f t="shared" ref="J22" si="30">(H22+I22)</f>
        <v>12500</v>
      </c>
    </row>
    <row r="23" spans="1:10" x14ac:dyDescent="0.25">
      <c r="A23" s="2">
        <v>43138</v>
      </c>
      <c r="B23" s="22" t="s">
        <v>19</v>
      </c>
      <c r="C23" s="22">
        <v>5000</v>
      </c>
      <c r="D23" s="36" t="s">
        <v>15</v>
      </c>
      <c r="E23" s="37">
        <v>167.1</v>
      </c>
      <c r="F23" s="37">
        <v>166.1</v>
      </c>
      <c r="G23" s="11">
        <v>164.6</v>
      </c>
      <c r="H23" s="14">
        <f>(E23-F23)*C23</f>
        <v>5000</v>
      </c>
      <c r="I23" s="13">
        <f>(F23-G23)*C23</f>
        <v>7500</v>
      </c>
      <c r="J23" s="14">
        <f t="shared" ref="J23" si="31">+I23+H23</f>
        <v>12500</v>
      </c>
    </row>
    <row r="24" spans="1:10" x14ac:dyDescent="0.25">
      <c r="A24" s="2">
        <v>43137</v>
      </c>
      <c r="B24" s="74" t="s">
        <v>12</v>
      </c>
      <c r="C24" s="74">
        <v>5000</v>
      </c>
      <c r="D24" s="74" t="s">
        <v>11</v>
      </c>
      <c r="E24" s="75">
        <v>225</v>
      </c>
      <c r="F24" s="75">
        <v>223.5</v>
      </c>
      <c r="G24" s="76">
        <v>0</v>
      </c>
      <c r="H24" s="77">
        <f t="shared" ref="H24" si="32">IF(D24="LONG",(F24-E24)*C24,(E24-F24)*C24)</f>
        <v>-7500</v>
      </c>
      <c r="I24" s="77">
        <v>0</v>
      </c>
      <c r="J24" s="79">
        <f t="shared" ref="J24" si="33">(H24+I24)</f>
        <v>-7500</v>
      </c>
    </row>
    <row r="25" spans="1:10" x14ac:dyDescent="0.25">
      <c r="A25" s="2">
        <v>43136</v>
      </c>
      <c r="B25" s="74" t="s">
        <v>12</v>
      </c>
      <c r="C25" s="74">
        <v>5000</v>
      </c>
      <c r="D25" s="74" t="s">
        <v>11</v>
      </c>
      <c r="E25" s="75">
        <v>226.6</v>
      </c>
      <c r="F25" s="75">
        <v>227.6</v>
      </c>
      <c r="G25" s="76">
        <v>0</v>
      </c>
      <c r="H25" s="77">
        <f t="shared" ref="H25" si="34">IF(D25="LONG",(F25-E25)*C25,(E25-F25)*C25)</f>
        <v>5000</v>
      </c>
      <c r="I25" s="77">
        <v>0</v>
      </c>
      <c r="J25" s="77">
        <f t="shared" ref="J25" si="35">(H25+I25)</f>
        <v>5000</v>
      </c>
    </row>
    <row r="26" spans="1:10" x14ac:dyDescent="0.25">
      <c r="A26" s="2">
        <v>43133</v>
      </c>
      <c r="B26" s="22" t="s">
        <v>12</v>
      </c>
      <c r="C26" s="22">
        <v>5000</v>
      </c>
      <c r="D26" s="36" t="s">
        <v>15</v>
      </c>
      <c r="E26" s="37">
        <v>228.5</v>
      </c>
      <c r="F26" s="37">
        <v>227.5</v>
      </c>
      <c r="G26" s="11">
        <v>226.5</v>
      </c>
      <c r="H26" s="14">
        <f>(E26-F26)*C26</f>
        <v>5000</v>
      </c>
      <c r="I26" s="13">
        <f>(F26-G26)*C26</f>
        <v>5000</v>
      </c>
      <c r="J26" s="14">
        <f t="shared" ref="J26" si="36">+I26+H26</f>
        <v>10000</v>
      </c>
    </row>
    <row r="27" spans="1:10" x14ac:dyDescent="0.25">
      <c r="A27" s="2">
        <v>43132</v>
      </c>
      <c r="B27" s="74" t="s">
        <v>12</v>
      </c>
      <c r="C27" s="74">
        <v>5000</v>
      </c>
      <c r="D27" s="74" t="s">
        <v>11</v>
      </c>
      <c r="E27" s="75">
        <v>225.5</v>
      </c>
      <c r="F27" s="75">
        <v>226.5</v>
      </c>
      <c r="G27" s="76">
        <v>227.9</v>
      </c>
      <c r="H27" s="77">
        <f t="shared" ref="H27" si="37">IF(D27="LONG",(F27-E27)*C27,(E27-F27)*C27)</f>
        <v>5000</v>
      </c>
      <c r="I27" s="77">
        <f t="shared" ref="I27" si="38">(G27-F27)*C27</f>
        <v>7000.0000000000282</v>
      </c>
      <c r="J27" s="77">
        <f t="shared" ref="J27" si="39">(H27+I27)</f>
        <v>12000.000000000029</v>
      </c>
    </row>
    <row r="28" spans="1:10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57"/>
    </row>
    <row r="29" spans="1:10" x14ac:dyDescent="0.25">
      <c r="A29" s="2">
        <v>43131</v>
      </c>
      <c r="B29" s="74" t="s">
        <v>17</v>
      </c>
      <c r="C29" s="74">
        <v>5000</v>
      </c>
      <c r="D29" s="74" t="s">
        <v>11</v>
      </c>
      <c r="E29" s="75">
        <v>165.25</v>
      </c>
      <c r="F29" s="75">
        <v>166.25</v>
      </c>
      <c r="G29" s="76">
        <v>167</v>
      </c>
      <c r="H29" s="77">
        <f t="shared" ref="H29" si="40">IF(D29="LONG",(F29-E29)*C29,(E29-F29)*C29)</f>
        <v>5000</v>
      </c>
      <c r="I29" s="77">
        <f t="shared" ref="I29" si="41">(G29-F29)*C29</f>
        <v>3750</v>
      </c>
      <c r="J29" s="77">
        <f t="shared" ref="J29" si="42">(H29+I29)</f>
        <v>8750</v>
      </c>
    </row>
    <row r="30" spans="1:10" x14ac:dyDescent="0.25">
      <c r="A30" s="2">
        <v>43130</v>
      </c>
      <c r="B30" s="9" t="s">
        <v>12</v>
      </c>
      <c r="C30" s="9">
        <v>5000</v>
      </c>
      <c r="D30" s="9" t="s">
        <v>11</v>
      </c>
      <c r="E30" s="10">
        <v>227.5</v>
      </c>
      <c r="F30" s="10">
        <v>228.4</v>
      </c>
      <c r="G30" s="11">
        <v>0</v>
      </c>
      <c r="H30" s="12">
        <f t="shared" ref="H30" si="43">IF(D30="LONG",(F30-E30)*C30,(E30-F30)*C30)</f>
        <v>4500.0000000000282</v>
      </c>
      <c r="I30" s="13">
        <v>0</v>
      </c>
      <c r="J30" s="12">
        <f t="shared" ref="J30" si="44">(H30+I30)</f>
        <v>4500.0000000000282</v>
      </c>
    </row>
    <row r="31" spans="1:10" x14ac:dyDescent="0.25">
      <c r="A31" s="2">
        <v>43129</v>
      </c>
      <c r="B31" s="9" t="s">
        <v>12</v>
      </c>
      <c r="C31" s="9">
        <v>5000</v>
      </c>
      <c r="D31" s="9" t="s">
        <v>11</v>
      </c>
      <c r="E31" s="10">
        <v>227.9</v>
      </c>
      <c r="F31" s="10">
        <v>228.9</v>
      </c>
      <c r="G31" s="11">
        <v>229.4</v>
      </c>
      <c r="H31" s="12">
        <f t="shared" ref="H31" si="45">IF(D31="LONG",(F31-E31)*C31,(E31-F31)*C31)</f>
        <v>5000</v>
      </c>
      <c r="I31" s="13">
        <f t="shared" ref="I31" si="46">(G31-F31)*C31</f>
        <v>2500</v>
      </c>
      <c r="J31" s="12">
        <f t="shared" ref="J31" si="47">(H31+I31)</f>
        <v>7500</v>
      </c>
    </row>
    <row r="32" spans="1:10" x14ac:dyDescent="0.25">
      <c r="A32" s="2">
        <v>43125</v>
      </c>
      <c r="B32" s="74" t="s">
        <v>12</v>
      </c>
      <c r="C32" s="74">
        <v>5000</v>
      </c>
      <c r="D32" s="74" t="s">
        <v>11</v>
      </c>
      <c r="E32" s="75">
        <v>221.5</v>
      </c>
      <c r="F32" s="75">
        <v>222.4</v>
      </c>
      <c r="G32" s="76">
        <v>0</v>
      </c>
      <c r="H32" s="77">
        <f t="shared" ref="H32" si="48">IF(D32="LONG",(F32-E32)*C32,(E32-F32)*C32)</f>
        <v>4500.0000000000282</v>
      </c>
      <c r="I32" s="77">
        <v>0</v>
      </c>
      <c r="J32" s="77">
        <f t="shared" ref="J32" si="49">(H32+I32)</f>
        <v>4500.0000000000282</v>
      </c>
    </row>
    <row r="33" spans="1:10" x14ac:dyDescent="0.25">
      <c r="A33" s="2">
        <v>43124</v>
      </c>
      <c r="B33" s="74" t="s">
        <v>19</v>
      </c>
      <c r="C33" s="74">
        <v>5000</v>
      </c>
      <c r="D33" s="74" t="s">
        <v>11</v>
      </c>
      <c r="E33" s="75">
        <v>166.5</v>
      </c>
      <c r="F33" s="75">
        <v>167.5</v>
      </c>
      <c r="G33" s="76">
        <v>169</v>
      </c>
      <c r="H33" s="77">
        <f t="shared" ref="H33" si="50">IF(D33="LONG",(F33-E33)*C33,(E33-F33)*C33)</f>
        <v>5000</v>
      </c>
      <c r="I33" s="77">
        <v>0</v>
      </c>
      <c r="J33" s="77">
        <f t="shared" ref="J33" si="51">(H33+I33)</f>
        <v>5000</v>
      </c>
    </row>
    <row r="34" spans="1:10" x14ac:dyDescent="0.25">
      <c r="A34" s="2">
        <v>43123</v>
      </c>
      <c r="B34" s="74" t="s">
        <v>19</v>
      </c>
      <c r="C34" s="74">
        <v>5000</v>
      </c>
      <c r="D34" s="74" t="s">
        <v>11</v>
      </c>
      <c r="E34" s="75">
        <v>166.9</v>
      </c>
      <c r="F34" s="75">
        <v>167.9</v>
      </c>
      <c r="G34" s="76">
        <v>169.4</v>
      </c>
      <c r="H34" s="77">
        <f t="shared" ref="H34" si="52">IF(D34="LONG",(F34-E34)*C34,(E34-F34)*C34)</f>
        <v>5000</v>
      </c>
      <c r="I34" s="77">
        <v>0</v>
      </c>
      <c r="J34" s="77">
        <f t="shared" ref="J34" si="53">(H34+I34)</f>
        <v>5000</v>
      </c>
    </row>
    <row r="35" spans="1:10" x14ac:dyDescent="0.25">
      <c r="A35" s="2">
        <v>43122</v>
      </c>
      <c r="B35" s="74" t="s">
        <v>12</v>
      </c>
      <c r="C35" s="74">
        <v>5000</v>
      </c>
      <c r="D35" s="74" t="s">
        <v>11</v>
      </c>
      <c r="E35" s="75">
        <v>219.75</v>
      </c>
      <c r="F35" s="75">
        <v>220.25</v>
      </c>
      <c r="G35" s="76">
        <v>0</v>
      </c>
      <c r="H35" s="77">
        <f t="shared" ref="H35" si="54">IF(D35="LONG",(F35-E35)*C35,(E35-F35)*C35)</f>
        <v>2500</v>
      </c>
      <c r="I35" s="77">
        <v>0</v>
      </c>
      <c r="J35" s="77">
        <f t="shared" ref="J35" si="55">(H35+I35)</f>
        <v>2500</v>
      </c>
    </row>
    <row r="36" spans="1:10" x14ac:dyDescent="0.25">
      <c r="A36" s="2">
        <v>43118</v>
      </c>
      <c r="B36" s="74" t="s">
        <v>19</v>
      </c>
      <c r="C36" s="74">
        <v>5000</v>
      </c>
      <c r="D36" s="74" t="s">
        <v>11</v>
      </c>
      <c r="E36" s="75">
        <v>163.4</v>
      </c>
      <c r="F36" s="75">
        <v>164.4</v>
      </c>
      <c r="G36" s="76">
        <v>165.9</v>
      </c>
      <c r="H36" s="77">
        <f t="shared" ref="H36:H37" si="56">IF(D36="LONG",(F36-E36)*C36,(E36-F36)*C36)</f>
        <v>5000</v>
      </c>
      <c r="I36" s="77">
        <f t="shared" ref="I36" si="57">(G36-F36)*C36</f>
        <v>7500</v>
      </c>
      <c r="J36" s="77">
        <f t="shared" ref="J36:J37" si="58">(H36+I36)</f>
        <v>12500</v>
      </c>
    </row>
    <row r="37" spans="1:10" x14ac:dyDescent="0.25">
      <c r="A37" s="2">
        <v>43117</v>
      </c>
      <c r="B37" s="74" t="s">
        <v>19</v>
      </c>
      <c r="C37" s="74">
        <v>5000</v>
      </c>
      <c r="D37" s="74" t="s">
        <v>11</v>
      </c>
      <c r="E37" s="75">
        <v>163.4</v>
      </c>
      <c r="F37" s="75">
        <v>161.9</v>
      </c>
      <c r="G37" s="76">
        <v>0</v>
      </c>
      <c r="H37" s="77">
        <f t="shared" si="56"/>
        <v>-7500</v>
      </c>
      <c r="I37" s="77">
        <v>0</v>
      </c>
      <c r="J37" s="77">
        <f t="shared" si="58"/>
        <v>-7500</v>
      </c>
    </row>
    <row r="38" spans="1:10" x14ac:dyDescent="0.25">
      <c r="A38" s="2">
        <v>43116</v>
      </c>
      <c r="B38" s="9" t="s">
        <v>19</v>
      </c>
      <c r="C38" s="9">
        <v>5000</v>
      </c>
      <c r="D38" s="9" t="s">
        <v>11</v>
      </c>
      <c r="E38" s="10">
        <v>162.5</v>
      </c>
      <c r="F38" s="10">
        <v>163.5</v>
      </c>
      <c r="G38" s="11">
        <v>0</v>
      </c>
      <c r="H38" s="12">
        <f t="shared" ref="H38" si="59">IF(D38="LONG",(F38-E38)*C38,(E38-F38)*C38)</f>
        <v>5000</v>
      </c>
      <c r="I38" s="13">
        <v>0</v>
      </c>
      <c r="J38" s="12">
        <f t="shared" ref="J38" si="60">(H38+I38)</f>
        <v>5000</v>
      </c>
    </row>
    <row r="39" spans="1:10" x14ac:dyDescent="0.25">
      <c r="A39" s="2">
        <v>43112</v>
      </c>
      <c r="B39" s="22" t="s">
        <v>12</v>
      </c>
      <c r="C39" s="22">
        <v>5000</v>
      </c>
      <c r="D39" s="36" t="s">
        <v>15</v>
      </c>
      <c r="E39" s="37">
        <v>217</v>
      </c>
      <c r="F39" s="37">
        <v>216</v>
      </c>
      <c r="G39" s="11">
        <v>0</v>
      </c>
      <c r="H39" s="12">
        <f t="shared" ref="H39:H47" si="61">IF(D39="LONG",(F39-E39)*C39,(E39-F39)*C39)</f>
        <v>5000</v>
      </c>
      <c r="I39" s="13">
        <v>0</v>
      </c>
      <c r="J39" s="12">
        <f t="shared" ref="J39:J47" si="62">(H39+I39)</f>
        <v>5000</v>
      </c>
    </row>
    <row r="40" spans="1:10" x14ac:dyDescent="0.25">
      <c r="A40" s="2">
        <v>43111</v>
      </c>
      <c r="B40" s="9" t="s">
        <v>12</v>
      </c>
      <c r="C40" s="9">
        <v>5000</v>
      </c>
      <c r="D40" s="9" t="s">
        <v>11</v>
      </c>
      <c r="E40" s="10">
        <v>215.5</v>
      </c>
      <c r="F40" s="10">
        <v>216.5</v>
      </c>
      <c r="G40" s="11">
        <v>0</v>
      </c>
      <c r="H40" s="12">
        <f t="shared" si="61"/>
        <v>5000</v>
      </c>
      <c r="I40" s="13">
        <v>0</v>
      </c>
      <c r="J40" s="12">
        <f t="shared" si="62"/>
        <v>5000</v>
      </c>
    </row>
    <row r="41" spans="1:10" x14ac:dyDescent="0.25">
      <c r="A41" s="2">
        <v>43110</v>
      </c>
      <c r="B41" s="9" t="s">
        <v>12</v>
      </c>
      <c r="C41" s="9">
        <v>5000</v>
      </c>
      <c r="D41" s="9" t="s">
        <v>11</v>
      </c>
      <c r="E41" s="10">
        <v>213</v>
      </c>
      <c r="F41" s="10">
        <v>214</v>
      </c>
      <c r="G41" s="11">
        <v>0</v>
      </c>
      <c r="H41" s="12">
        <f t="shared" si="61"/>
        <v>5000</v>
      </c>
      <c r="I41" s="13">
        <v>0</v>
      </c>
      <c r="J41" s="12">
        <f t="shared" si="62"/>
        <v>5000</v>
      </c>
    </row>
    <row r="42" spans="1:10" x14ac:dyDescent="0.25">
      <c r="A42" s="2">
        <v>43109</v>
      </c>
      <c r="B42" s="22" t="s">
        <v>19</v>
      </c>
      <c r="C42" s="22">
        <v>5000</v>
      </c>
      <c r="D42" s="36" t="s">
        <v>15</v>
      </c>
      <c r="E42" s="37">
        <v>165.25</v>
      </c>
      <c r="F42" s="37">
        <v>164.25</v>
      </c>
      <c r="G42" s="11">
        <v>0</v>
      </c>
      <c r="H42" s="12">
        <f t="shared" si="61"/>
        <v>5000</v>
      </c>
      <c r="I42" s="13">
        <v>0</v>
      </c>
      <c r="J42" s="12">
        <f t="shared" si="62"/>
        <v>5000</v>
      </c>
    </row>
    <row r="43" spans="1:10" x14ac:dyDescent="0.25">
      <c r="A43" s="2">
        <v>43108</v>
      </c>
      <c r="B43" s="9" t="s">
        <v>12</v>
      </c>
      <c r="C43" s="9">
        <v>5000</v>
      </c>
      <c r="D43" s="9" t="s">
        <v>11</v>
      </c>
      <c r="E43" s="10">
        <v>214.5</v>
      </c>
      <c r="F43" s="10">
        <v>215.5</v>
      </c>
      <c r="G43" s="11">
        <v>0</v>
      </c>
      <c r="H43" s="12">
        <f t="shared" si="61"/>
        <v>5000</v>
      </c>
      <c r="I43" s="13">
        <v>0</v>
      </c>
      <c r="J43" s="12">
        <f t="shared" si="62"/>
        <v>5000</v>
      </c>
    </row>
    <row r="44" spans="1:10" x14ac:dyDescent="0.25">
      <c r="A44" s="2">
        <v>43105</v>
      </c>
      <c r="B44" s="9" t="s">
        <v>12</v>
      </c>
      <c r="C44" s="9">
        <v>5000</v>
      </c>
      <c r="D44" s="9" t="s">
        <v>11</v>
      </c>
      <c r="E44" s="10">
        <v>213.5</v>
      </c>
      <c r="F44" s="10">
        <v>214.5</v>
      </c>
      <c r="G44" s="11">
        <v>0</v>
      </c>
      <c r="H44" s="12">
        <f t="shared" si="61"/>
        <v>5000</v>
      </c>
      <c r="I44" s="13">
        <v>0</v>
      </c>
      <c r="J44" s="12">
        <f t="shared" si="62"/>
        <v>5000</v>
      </c>
    </row>
    <row r="45" spans="1:10" x14ac:dyDescent="0.25">
      <c r="A45" s="2">
        <v>43104</v>
      </c>
      <c r="B45" s="9" t="s">
        <v>19</v>
      </c>
      <c r="C45" s="9">
        <v>5000</v>
      </c>
      <c r="D45" s="9" t="s">
        <v>11</v>
      </c>
      <c r="E45" s="10">
        <v>163.65</v>
      </c>
      <c r="F45" s="10">
        <v>164.65</v>
      </c>
      <c r="G45" s="11">
        <v>0</v>
      </c>
      <c r="H45" s="12">
        <f t="shared" si="61"/>
        <v>5000</v>
      </c>
      <c r="I45" s="13">
        <v>0</v>
      </c>
      <c r="J45" s="12">
        <f t="shared" si="62"/>
        <v>5000</v>
      </c>
    </row>
    <row r="46" spans="1:10" x14ac:dyDescent="0.25">
      <c r="A46" s="2">
        <v>43103</v>
      </c>
      <c r="B46" s="9" t="s">
        <v>19</v>
      </c>
      <c r="C46" s="9">
        <v>5000</v>
      </c>
      <c r="D46" s="9" t="s">
        <v>11</v>
      </c>
      <c r="E46" s="10">
        <v>162.25</v>
      </c>
      <c r="F46" s="10">
        <v>163.25</v>
      </c>
      <c r="G46" s="11">
        <v>0</v>
      </c>
      <c r="H46" s="12">
        <f t="shared" si="61"/>
        <v>5000</v>
      </c>
      <c r="I46" s="13">
        <v>0</v>
      </c>
      <c r="J46" s="12">
        <f t="shared" si="62"/>
        <v>5000</v>
      </c>
    </row>
    <row r="47" spans="1:10" x14ac:dyDescent="0.25">
      <c r="A47" s="2">
        <v>43102</v>
      </c>
      <c r="B47" s="9" t="s">
        <v>19</v>
      </c>
      <c r="C47" s="9">
        <v>5000</v>
      </c>
      <c r="D47" s="9" t="s">
        <v>11</v>
      </c>
      <c r="E47" s="10">
        <v>161</v>
      </c>
      <c r="F47" s="10">
        <v>162</v>
      </c>
      <c r="G47" s="11">
        <v>163</v>
      </c>
      <c r="H47" s="12">
        <f t="shared" si="61"/>
        <v>5000</v>
      </c>
      <c r="I47" s="13">
        <f t="shared" ref="I47" si="63">(G47-F47)*C47</f>
        <v>5000</v>
      </c>
      <c r="J47" s="12">
        <f t="shared" si="62"/>
        <v>10000</v>
      </c>
    </row>
    <row r="48" spans="1:10" ht="18" customHeight="1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57"/>
    </row>
    <row r="49" spans="1:10" x14ac:dyDescent="0.25">
      <c r="A49" s="2">
        <v>43097</v>
      </c>
      <c r="B49" s="22" t="s">
        <v>19</v>
      </c>
      <c r="C49" s="22">
        <v>5000</v>
      </c>
      <c r="D49" s="36" t="s">
        <v>15</v>
      </c>
      <c r="E49" s="37">
        <v>162.75</v>
      </c>
      <c r="F49" s="37">
        <v>161.5</v>
      </c>
      <c r="G49" s="11">
        <v>0</v>
      </c>
      <c r="H49" s="12">
        <f t="shared" ref="H49:H66" si="64">IF(D49="LONG",(F49-E49)*C49,(E49-F49)*C49)</f>
        <v>6250</v>
      </c>
      <c r="I49" s="13">
        <v>0</v>
      </c>
      <c r="J49" s="12">
        <f t="shared" ref="J49:J66" si="65">(H49+I49)</f>
        <v>6250</v>
      </c>
    </row>
    <row r="50" spans="1:10" x14ac:dyDescent="0.25">
      <c r="A50" s="2">
        <v>43096</v>
      </c>
      <c r="B50" s="9" t="s">
        <v>19</v>
      </c>
      <c r="C50" s="9">
        <v>5000</v>
      </c>
      <c r="D50" s="9" t="s">
        <v>11</v>
      </c>
      <c r="E50" s="10">
        <v>160.30000000000001</v>
      </c>
      <c r="F50" s="10">
        <v>161.30000000000001</v>
      </c>
      <c r="G50" s="11">
        <v>162.80000000000001</v>
      </c>
      <c r="H50" s="12">
        <f t="shared" si="64"/>
        <v>5000</v>
      </c>
      <c r="I50" s="13">
        <f t="shared" ref="I50" si="66">(G50-F50)*C50</f>
        <v>7500</v>
      </c>
      <c r="J50" s="12">
        <f t="shared" si="65"/>
        <v>12500</v>
      </c>
    </row>
    <row r="51" spans="1:10" x14ac:dyDescent="0.25">
      <c r="A51" s="2">
        <v>43090</v>
      </c>
      <c r="B51" s="9" t="s">
        <v>12</v>
      </c>
      <c r="C51" s="9">
        <v>5000</v>
      </c>
      <c r="D51" s="9" t="s">
        <v>11</v>
      </c>
      <c r="E51" s="10">
        <v>206.5</v>
      </c>
      <c r="F51" s="10">
        <v>207.25</v>
      </c>
      <c r="G51" s="11">
        <v>0</v>
      </c>
      <c r="H51" s="12">
        <f t="shared" si="64"/>
        <v>3750</v>
      </c>
      <c r="I51" s="13">
        <v>0</v>
      </c>
      <c r="J51" s="12">
        <f t="shared" si="65"/>
        <v>3750</v>
      </c>
    </row>
    <row r="52" spans="1:10" x14ac:dyDescent="0.25">
      <c r="A52" s="2">
        <v>43090</v>
      </c>
      <c r="B52" s="9" t="s">
        <v>19</v>
      </c>
      <c r="C52" s="9">
        <v>5000</v>
      </c>
      <c r="D52" s="9" t="s">
        <v>11</v>
      </c>
      <c r="E52" s="10">
        <v>161.25</v>
      </c>
      <c r="F52" s="10">
        <v>159.5</v>
      </c>
      <c r="G52" s="11">
        <v>0</v>
      </c>
      <c r="H52" s="12">
        <f t="shared" si="64"/>
        <v>-8750</v>
      </c>
      <c r="I52" s="13">
        <v>0</v>
      </c>
      <c r="J52" s="12">
        <f t="shared" si="65"/>
        <v>-8750</v>
      </c>
    </row>
    <row r="53" spans="1:10" x14ac:dyDescent="0.25">
      <c r="A53" s="2">
        <v>43089</v>
      </c>
      <c r="B53" s="9" t="s">
        <v>12</v>
      </c>
      <c r="C53" s="9">
        <v>5000</v>
      </c>
      <c r="D53" s="9" t="s">
        <v>11</v>
      </c>
      <c r="E53" s="10">
        <v>206.5</v>
      </c>
      <c r="F53" s="10">
        <v>207.5</v>
      </c>
      <c r="G53" s="11">
        <v>0</v>
      </c>
      <c r="H53" s="12">
        <f t="shared" si="64"/>
        <v>5000</v>
      </c>
      <c r="I53" s="13">
        <v>0</v>
      </c>
      <c r="J53" s="12">
        <f t="shared" si="65"/>
        <v>5000</v>
      </c>
    </row>
    <row r="54" spans="1:10" x14ac:dyDescent="0.25">
      <c r="A54" s="2">
        <v>43088</v>
      </c>
      <c r="B54" s="9" t="s">
        <v>12</v>
      </c>
      <c r="C54" s="9">
        <v>5000</v>
      </c>
      <c r="D54" s="9" t="s">
        <v>11</v>
      </c>
      <c r="E54" s="10">
        <v>203.75</v>
      </c>
      <c r="F54" s="10">
        <v>204.75</v>
      </c>
      <c r="G54" s="11">
        <v>0</v>
      </c>
      <c r="H54" s="12">
        <f t="shared" si="64"/>
        <v>5000</v>
      </c>
      <c r="I54" s="13">
        <v>0</v>
      </c>
      <c r="J54" s="12">
        <f t="shared" si="65"/>
        <v>5000</v>
      </c>
    </row>
    <row r="55" spans="1:10" x14ac:dyDescent="0.25">
      <c r="A55" s="2">
        <v>43087</v>
      </c>
      <c r="B55" s="9" t="s">
        <v>12</v>
      </c>
      <c r="C55" s="9">
        <v>5000</v>
      </c>
      <c r="D55" s="9" t="s">
        <v>11</v>
      </c>
      <c r="E55" s="10">
        <v>205.6</v>
      </c>
      <c r="F55" s="10">
        <v>206.6</v>
      </c>
      <c r="G55" s="11">
        <v>0</v>
      </c>
      <c r="H55" s="12">
        <f t="shared" si="64"/>
        <v>5000</v>
      </c>
      <c r="I55" s="13">
        <v>0</v>
      </c>
      <c r="J55" s="12">
        <f t="shared" si="65"/>
        <v>5000</v>
      </c>
    </row>
    <row r="56" spans="1:10" x14ac:dyDescent="0.25">
      <c r="A56" s="2">
        <v>43084</v>
      </c>
      <c r="B56" s="9" t="s">
        <v>19</v>
      </c>
      <c r="C56" s="9">
        <v>5000</v>
      </c>
      <c r="D56" s="9" t="s">
        <v>11</v>
      </c>
      <c r="E56" s="10">
        <v>159.9</v>
      </c>
      <c r="F56" s="10">
        <v>160.9</v>
      </c>
      <c r="G56" s="11">
        <v>0</v>
      </c>
      <c r="H56" s="12">
        <f t="shared" si="64"/>
        <v>5000</v>
      </c>
      <c r="I56" s="13">
        <v>0</v>
      </c>
      <c r="J56" s="12">
        <f t="shared" si="65"/>
        <v>5000</v>
      </c>
    </row>
    <row r="57" spans="1:10" x14ac:dyDescent="0.25">
      <c r="A57" s="2">
        <v>43083</v>
      </c>
      <c r="B57" s="9" t="s">
        <v>12</v>
      </c>
      <c r="C57" s="9">
        <v>5000</v>
      </c>
      <c r="D57" s="9" t="s">
        <v>11</v>
      </c>
      <c r="E57" s="10">
        <v>203</v>
      </c>
      <c r="F57" s="10">
        <v>204</v>
      </c>
      <c r="G57" s="11">
        <v>0</v>
      </c>
      <c r="H57" s="12">
        <f t="shared" si="64"/>
        <v>5000</v>
      </c>
      <c r="I57" s="13">
        <v>0</v>
      </c>
      <c r="J57" s="12">
        <f t="shared" si="65"/>
        <v>5000</v>
      </c>
    </row>
    <row r="58" spans="1:10" x14ac:dyDescent="0.25">
      <c r="A58" s="2">
        <v>43082</v>
      </c>
      <c r="B58" s="22" t="s">
        <v>12</v>
      </c>
      <c r="C58" s="22">
        <v>5000</v>
      </c>
      <c r="D58" s="36" t="s">
        <v>15</v>
      </c>
      <c r="E58" s="37">
        <v>202.75</v>
      </c>
      <c r="F58" s="37">
        <v>203</v>
      </c>
      <c r="G58" s="11">
        <v>0</v>
      </c>
      <c r="H58" s="12">
        <f t="shared" si="64"/>
        <v>-1250</v>
      </c>
      <c r="I58" s="13">
        <v>0</v>
      </c>
      <c r="J58" s="12">
        <f t="shared" si="65"/>
        <v>-1250</v>
      </c>
    </row>
    <row r="59" spans="1:10" x14ac:dyDescent="0.25">
      <c r="A59" s="2">
        <v>43081</v>
      </c>
      <c r="B59" s="22" t="s">
        <v>12</v>
      </c>
      <c r="C59" s="22">
        <v>5000</v>
      </c>
      <c r="D59" s="36" t="s">
        <v>15</v>
      </c>
      <c r="E59" s="37">
        <v>201</v>
      </c>
      <c r="F59" s="37">
        <v>200</v>
      </c>
      <c r="G59" s="11">
        <v>0</v>
      </c>
      <c r="H59" s="12">
        <f t="shared" si="64"/>
        <v>5000</v>
      </c>
      <c r="I59" s="13">
        <v>0</v>
      </c>
      <c r="J59" s="12">
        <f t="shared" si="65"/>
        <v>5000</v>
      </c>
    </row>
    <row r="60" spans="1:10" x14ac:dyDescent="0.25">
      <c r="A60" s="2">
        <v>43080</v>
      </c>
      <c r="B60" s="9" t="s">
        <v>12</v>
      </c>
      <c r="C60" s="9">
        <v>5000</v>
      </c>
      <c r="D60" s="9" t="s">
        <v>11</v>
      </c>
      <c r="E60" s="10">
        <v>199.8</v>
      </c>
      <c r="F60" s="10">
        <v>200.8</v>
      </c>
      <c r="G60" s="11">
        <v>202.3</v>
      </c>
      <c r="H60" s="12">
        <f t="shared" si="64"/>
        <v>5000</v>
      </c>
      <c r="I60" s="13">
        <f t="shared" ref="I60" si="67">(G60-F60)*C60</f>
        <v>7500</v>
      </c>
      <c r="J60" s="12">
        <f t="shared" si="65"/>
        <v>12500</v>
      </c>
    </row>
    <row r="61" spans="1:10" x14ac:dyDescent="0.25">
      <c r="A61" s="2">
        <v>43077</v>
      </c>
      <c r="B61" s="9" t="s">
        <v>19</v>
      </c>
      <c r="C61" s="9">
        <v>5000</v>
      </c>
      <c r="D61" s="9" t="s">
        <v>11</v>
      </c>
      <c r="E61" s="10">
        <v>159</v>
      </c>
      <c r="F61" s="10">
        <v>158</v>
      </c>
      <c r="G61" s="11">
        <v>0</v>
      </c>
      <c r="H61" s="12">
        <f t="shared" si="64"/>
        <v>-5000</v>
      </c>
      <c r="I61" s="13">
        <v>0</v>
      </c>
      <c r="J61" s="12">
        <f t="shared" si="65"/>
        <v>-5000</v>
      </c>
    </row>
    <row r="62" spans="1:10" x14ac:dyDescent="0.25">
      <c r="A62" s="2">
        <v>43076</v>
      </c>
      <c r="B62" s="9" t="s">
        <v>12</v>
      </c>
      <c r="C62" s="9">
        <v>5000</v>
      </c>
      <c r="D62" s="9" t="s">
        <v>11</v>
      </c>
      <c r="E62" s="10">
        <v>200.3</v>
      </c>
      <c r="F62" s="10">
        <v>201.2</v>
      </c>
      <c r="G62" s="11">
        <v>0</v>
      </c>
      <c r="H62" s="12">
        <f t="shared" si="64"/>
        <v>4499.9999999998863</v>
      </c>
      <c r="I62" s="13">
        <v>0</v>
      </c>
      <c r="J62" s="12">
        <f t="shared" si="65"/>
        <v>4499.9999999998863</v>
      </c>
    </row>
    <row r="63" spans="1:10" x14ac:dyDescent="0.25">
      <c r="A63" s="2">
        <v>43075</v>
      </c>
      <c r="B63" s="9" t="s">
        <v>17</v>
      </c>
      <c r="C63" s="9">
        <v>5000</v>
      </c>
      <c r="D63" s="9" t="s">
        <v>11</v>
      </c>
      <c r="E63" s="10">
        <v>161.6</v>
      </c>
      <c r="F63" s="10">
        <v>162.6</v>
      </c>
      <c r="G63" s="11">
        <v>0</v>
      </c>
      <c r="H63" s="12">
        <f t="shared" si="64"/>
        <v>5000</v>
      </c>
      <c r="I63" s="13">
        <v>0</v>
      </c>
      <c r="J63" s="12">
        <f t="shared" si="65"/>
        <v>5000</v>
      </c>
    </row>
    <row r="64" spans="1:10" x14ac:dyDescent="0.25">
      <c r="A64" s="2">
        <v>43074</v>
      </c>
      <c r="B64" s="9" t="s">
        <v>12</v>
      </c>
      <c r="C64" s="9">
        <v>5000</v>
      </c>
      <c r="D64" s="9" t="s">
        <v>11</v>
      </c>
      <c r="E64" s="10">
        <v>202.75</v>
      </c>
      <c r="F64" s="10">
        <v>203.75</v>
      </c>
      <c r="G64" s="11">
        <v>0</v>
      </c>
      <c r="H64" s="12">
        <f t="shared" si="64"/>
        <v>5000</v>
      </c>
      <c r="I64" s="13">
        <v>0</v>
      </c>
      <c r="J64" s="12">
        <f t="shared" si="65"/>
        <v>5000</v>
      </c>
    </row>
    <row r="65" spans="1:10" x14ac:dyDescent="0.25">
      <c r="A65" s="2">
        <v>43073</v>
      </c>
      <c r="B65" s="9" t="s">
        <v>12</v>
      </c>
      <c r="C65" s="9">
        <v>5000</v>
      </c>
      <c r="D65" s="9" t="s">
        <v>11</v>
      </c>
      <c r="E65" s="10">
        <v>208</v>
      </c>
      <c r="F65" s="10">
        <v>208.75</v>
      </c>
      <c r="G65" s="11">
        <v>0</v>
      </c>
      <c r="H65" s="12">
        <f t="shared" si="64"/>
        <v>3750</v>
      </c>
      <c r="I65" s="13">
        <v>0</v>
      </c>
      <c r="J65" s="12">
        <f t="shared" si="65"/>
        <v>3750</v>
      </c>
    </row>
    <row r="66" spans="1:10" x14ac:dyDescent="0.25">
      <c r="A66" s="2">
        <v>43070</v>
      </c>
      <c r="B66" s="9" t="s">
        <v>12</v>
      </c>
      <c r="C66" s="9">
        <v>5000</v>
      </c>
      <c r="D66" s="9" t="s">
        <v>11</v>
      </c>
      <c r="E66" s="10">
        <v>205</v>
      </c>
      <c r="F66" s="10">
        <v>206</v>
      </c>
      <c r="G66" s="11">
        <v>207.5</v>
      </c>
      <c r="H66" s="12">
        <f t="shared" si="64"/>
        <v>5000</v>
      </c>
      <c r="I66" s="13">
        <f t="shared" ref="I66" si="68">(G66-F66)*C66</f>
        <v>7500</v>
      </c>
      <c r="J66" s="12">
        <f t="shared" si="65"/>
        <v>12500</v>
      </c>
    </row>
    <row r="67" spans="1:10" ht="18" customHeight="1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57"/>
    </row>
    <row r="68" spans="1:10" x14ac:dyDescent="0.25">
      <c r="A68" s="2">
        <v>43068</v>
      </c>
      <c r="B68" s="9" t="s">
        <v>14</v>
      </c>
      <c r="C68" s="9">
        <v>100</v>
      </c>
      <c r="D68" s="9" t="s">
        <v>11</v>
      </c>
      <c r="E68" s="10">
        <v>29400</v>
      </c>
      <c r="F68" s="10">
        <v>29300</v>
      </c>
      <c r="G68" s="11">
        <v>0</v>
      </c>
      <c r="H68" s="12">
        <f t="shared" ref="H68:H75" si="69">IF(D68="LONG",(F68-E68)*C68,(E68-F68)*C68)</f>
        <v>-10000</v>
      </c>
      <c r="I68" s="13">
        <v>0</v>
      </c>
      <c r="J68" s="12">
        <f t="shared" ref="J68:J75" si="70">(H68+I68)</f>
        <v>-10000</v>
      </c>
    </row>
    <row r="69" spans="1:10" x14ac:dyDescent="0.25">
      <c r="A69" s="2">
        <v>43068</v>
      </c>
      <c r="B69" s="9" t="s">
        <v>25</v>
      </c>
      <c r="C69" s="9">
        <v>5000</v>
      </c>
      <c r="D69" s="9" t="s">
        <v>11</v>
      </c>
      <c r="E69" s="10">
        <v>202.5</v>
      </c>
      <c r="F69" s="10">
        <v>203.5</v>
      </c>
      <c r="G69" s="11">
        <v>205</v>
      </c>
      <c r="H69" s="12">
        <f t="shared" si="69"/>
        <v>5000</v>
      </c>
      <c r="I69" s="13">
        <f t="shared" ref="I69" si="71">(G69-F69)*C69</f>
        <v>7500</v>
      </c>
      <c r="J69" s="12">
        <f t="shared" si="70"/>
        <v>12500</v>
      </c>
    </row>
    <row r="70" spans="1:10" x14ac:dyDescent="0.25">
      <c r="A70" s="2">
        <v>43067</v>
      </c>
      <c r="B70" s="9" t="s">
        <v>14</v>
      </c>
      <c r="C70" s="9">
        <v>100</v>
      </c>
      <c r="D70" s="9" t="s">
        <v>11</v>
      </c>
      <c r="E70" s="10">
        <v>29425</v>
      </c>
      <c r="F70" s="10">
        <v>29325</v>
      </c>
      <c r="G70" s="11">
        <v>0</v>
      </c>
      <c r="H70" s="12">
        <f t="shared" si="69"/>
        <v>-10000</v>
      </c>
      <c r="I70" s="13">
        <v>0</v>
      </c>
      <c r="J70" s="12">
        <f t="shared" si="70"/>
        <v>-10000</v>
      </c>
    </row>
    <row r="71" spans="1:10" x14ac:dyDescent="0.25">
      <c r="A71" s="2">
        <v>43067</v>
      </c>
      <c r="B71" s="22" t="s">
        <v>12</v>
      </c>
      <c r="C71" s="22">
        <v>5000</v>
      </c>
      <c r="D71" s="36" t="s">
        <v>15</v>
      </c>
      <c r="E71" s="37">
        <v>204.5</v>
      </c>
      <c r="F71" s="37">
        <v>203.5</v>
      </c>
      <c r="G71" s="11">
        <v>0</v>
      </c>
      <c r="H71" s="12">
        <f t="shared" si="69"/>
        <v>5000</v>
      </c>
      <c r="I71" s="13">
        <v>0</v>
      </c>
      <c r="J71" s="12">
        <f t="shared" si="70"/>
        <v>5000</v>
      </c>
    </row>
    <row r="72" spans="1:10" x14ac:dyDescent="0.25">
      <c r="A72" s="2">
        <v>43066</v>
      </c>
      <c r="B72" s="9" t="s">
        <v>12</v>
      </c>
      <c r="C72" s="9">
        <v>5000</v>
      </c>
      <c r="D72" s="9" t="s">
        <v>11</v>
      </c>
      <c r="E72" s="10">
        <v>207.6</v>
      </c>
      <c r="F72" s="10">
        <v>207.6</v>
      </c>
      <c r="G72" s="11">
        <v>0</v>
      </c>
      <c r="H72" s="12">
        <f t="shared" si="69"/>
        <v>0</v>
      </c>
      <c r="I72" s="13">
        <v>0</v>
      </c>
      <c r="J72" s="12">
        <f t="shared" si="70"/>
        <v>0</v>
      </c>
    </row>
    <row r="73" spans="1:10" x14ac:dyDescent="0.25">
      <c r="A73" s="2">
        <v>43062</v>
      </c>
      <c r="B73" s="22" t="s">
        <v>12</v>
      </c>
      <c r="C73" s="22">
        <v>5000</v>
      </c>
      <c r="D73" s="36" t="s">
        <v>15</v>
      </c>
      <c r="E73" s="37">
        <v>210.25</v>
      </c>
      <c r="F73" s="37">
        <v>211.5</v>
      </c>
      <c r="G73" s="11">
        <v>0</v>
      </c>
      <c r="H73" s="12">
        <f t="shared" si="69"/>
        <v>-6250</v>
      </c>
      <c r="I73" s="13">
        <v>0</v>
      </c>
      <c r="J73" s="12">
        <f t="shared" si="70"/>
        <v>-6250</v>
      </c>
    </row>
    <row r="74" spans="1:10" x14ac:dyDescent="0.25">
      <c r="A74" s="2">
        <v>43061</v>
      </c>
      <c r="B74" s="9" t="s">
        <v>14</v>
      </c>
      <c r="C74" s="9">
        <v>100</v>
      </c>
      <c r="D74" s="9" t="s">
        <v>11</v>
      </c>
      <c r="E74" s="10">
        <v>29400</v>
      </c>
      <c r="F74" s="10">
        <v>29500</v>
      </c>
      <c r="G74" s="11">
        <v>0</v>
      </c>
      <c r="H74" s="12">
        <f t="shared" si="69"/>
        <v>10000</v>
      </c>
      <c r="I74" s="13">
        <v>0</v>
      </c>
      <c r="J74" s="12">
        <f t="shared" si="70"/>
        <v>10000</v>
      </c>
    </row>
    <row r="75" spans="1:10" x14ac:dyDescent="0.25">
      <c r="A75" s="2">
        <v>43060</v>
      </c>
      <c r="B75" s="9" t="s">
        <v>17</v>
      </c>
      <c r="C75" s="9">
        <v>5000</v>
      </c>
      <c r="D75" s="9" t="s">
        <v>11</v>
      </c>
      <c r="E75" s="10">
        <v>160</v>
      </c>
      <c r="F75" s="10">
        <v>160.85</v>
      </c>
      <c r="G75" s="11">
        <v>0</v>
      </c>
      <c r="H75" s="12">
        <f t="shared" si="69"/>
        <v>4249.9999999999718</v>
      </c>
      <c r="I75" s="13">
        <v>0</v>
      </c>
      <c r="J75" s="12">
        <f t="shared" si="70"/>
        <v>4249.9999999999718</v>
      </c>
    </row>
    <row r="76" spans="1:10" x14ac:dyDescent="0.25">
      <c r="A76" s="2">
        <v>43059</v>
      </c>
      <c r="B76" s="22" t="s">
        <v>12</v>
      </c>
      <c r="C76" s="22">
        <v>5000</v>
      </c>
      <c r="D76" s="36" t="s">
        <v>15</v>
      </c>
      <c r="E76" s="37">
        <v>207.75</v>
      </c>
      <c r="F76" s="37">
        <v>206.75</v>
      </c>
      <c r="G76" s="11">
        <v>205.7</v>
      </c>
      <c r="H76" s="14">
        <f>(E76-F76)*C76</f>
        <v>5000</v>
      </c>
      <c r="I76" s="13">
        <f>(F76-G76)*C76</f>
        <v>5250.0000000000564</v>
      </c>
      <c r="J76" s="14">
        <f t="shared" ref="J76" si="72">+I76+H76</f>
        <v>10250.000000000056</v>
      </c>
    </row>
    <row r="77" spans="1:10" x14ac:dyDescent="0.25">
      <c r="A77" s="2">
        <v>43059</v>
      </c>
      <c r="B77" s="9" t="s">
        <v>23</v>
      </c>
      <c r="C77" s="9">
        <v>30</v>
      </c>
      <c r="D77" s="9" t="s">
        <v>11</v>
      </c>
      <c r="E77" s="10">
        <v>39900</v>
      </c>
      <c r="F77" s="10">
        <v>39700</v>
      </c>
      <c r="G77" s="11">
        <v>0</v>
      </c>
      <c r="H77" s="12">
        <f t="shared" ref="H77:H79" si="73">IF(D77="LONG",(F77-E77)*C77,(E77-F77)*C77)</f>
        <v>-6000</v>
      </c>
      <c r="I77" s="13">
        <v>0</v>
      </c>
      <c r="J77" s="12">
        <f t="shared" ref="J77:J79" si="74">(H77+I77)</f>
        <v>-6000</v>
      </c>
    </row>
    <row r="78" spans="1:10" x14ac:dyDescent="0.25">
      <c r="A78" s="2">
        <v>43056</v>
      </c>
      <c r="B78" s="9" t="s">
        <v>14</v>
      </c>
      <c r="C78" s="9">
        <v>100</v>
      </c>
      <c r="D78" s="9" t="s">
        <v>11</v>
      </c>
      <c r="E78" s="10">
        <v>29450</v>
      </c>
      <c r="F78" s="10">
        <v>29550</v>
      </c>
      <c r="G78" s="11">
        <v>0</v>
      </c>
      <c r="H78" s="12">
        <f t="shared" si="73"/>
        <v>10000</v>
      </c>
      <c r="I78" s="13">
        <v>0</v>
      </c>
      <c r="J78" s="12">
        <f t="shared" si="74"/>
        <v>10000</v>
      </c>
    </row>
    <row r="79" spans="1:10" x14ac:dyDescent="0.25">
      <c r="A79" s="2">
        <v>43055</v>
      </c>
      <c r="B79" s="9" t="s">
        <v>23</v>
      </c>
      <c r="C79" s="9">
        <v>30</v>
      </c>
      <c r="D79" s="9" t="s">
        <v>11</v>
      </c>
      <c r="E79" s="10">
        <v>39750</v>
      </c>
      <c r="F79" s="10">
        <v>39850</v>
      </c>
      <c r="G79" s="11">
        <v>0</v>
      </c>
      <c r="H79" s="12">
        <f t="shared" si="73"/>
        <v>3000</v>
      </c>
      <c r="I79" s="13">
        <v>0</v>
      </c>
      <c r="J79" s="12">
        <f t="shared" si="74"/>
        <v>3000</v>
      </c>
    </row>
    <row r="80" spans="1:10" x14ac:dyDescent="0.25">
      <c r="A80" s="2">
        <v>43055</v>
      </c>
      <c r="B80" s="22" t="s">
        <v>12</v>
      </c>
      <c r="C80" s="22">
        <v>5000</v>
      </c>
      <c r="D80" s="36" t="s">
        <v>15</v>
      </c>
      <c r="E80" s="37">
        <v>207</v>
      </c>
      <c r="F80" s="37">
        <v>208.5</v>
      </c>
      <c r="G80" s="11">
        <v>0</v>
      </c>
      <c r="H80" s="14">
        <f t="shared" ref="H80" si="75">(E80-F80)*C80</f>
        <v>-7500</v>
      </c>
      <c r="I80" s="13">
        <v>0</v>
      </c>
      <c r="J80" s="14">
        <f t="shared" ref="J80" si="76">+I80+H80</f>
        <v>-7500</v>
      </c>
    </row>
    <row r="81" spans="1:10" x14ac:dyDescent="0.25">
      <c r="A81" s="2">
        <v>43054</v>
      </c>
      <c r="B81" s="9" t="s">
        <v>12</v>
      </c>
      <c r="C81" s="9">
        <v>5000</v>
      </c>
      <c r="D81" s="9" t="s">
        <v>11</v>
      </c>
      <c r="E81" s="10">
        <v>205.5</v>
      </c>
      <c r="F81" s="10">
        <v>206.5</v>
      </c>
      <c r="G81" s="11">
        <v>208</v>
      </c>
      <c r="H81" s="12">
        <f t="shared" ref="H81:H91" si="77">IF(D81="LONG",(F81-E81)*C81,(E81-F81)*C81)</f>
        <v>5000</v>
      </c>
      <c r="I81" s="13">
        <f t="shared" ref="I81" si="78">(G81-F81)*C81</f>
        <v>7500</v>
      </c>
      <c r="J81" s="12">
        <f t="shared" ref="J81:J91" si="79">(H81+I81)</f>
        <v>12500</v>
      </c>
    </row>
    <row r="82" spans="1:10" x14ac:dyDescent="0.25">
      <c r="A82" s="2">
        <v>43053</v>
      </c>
      <c r="B82" s="9" t="s">
        <v>12</v>
      </c>
      <c r="C82" s="9">
        <v>5000</v>
      </c>
      <c r="D82" s="9" t="s">
        <v>11</v>
      </c>
      <c r="E82" s="10">
        <v>212.55</v>
      </c>
      <c r="F82" s="10">
        <v>211</v>
      </c>
      <c r="G82" s="11">
        <v>0</v>
      </c>
      <c r="H82" s="12">
        <f t="shared" si="77"/>
        <v>-7750.0000000000564</v>
      </c>
      <c r="I82" s="13">
        <v>0</v>
      </c>
      <c r="J82" s="12">
        <f t="shared" si="79"/>
        <v>-7750.0000000000564</v>
      </c>
    </row>
    <row r="83" spans="1:10" x14ac:dyDescent="0.25">
      <c r="A83" s="2">
        <v>43052</v>
      </c>
      <c r="B83" s="9" t="s">
        <v>12</v>
      </c>
      <c r="C83" s="9">
        <v>5000</v>
      </c>
      <c r="D83" s="9" t="s">
        <v>11</v>
      </c>
      <c r="E83" s="10">
        <v>212.75</v>
      </c>
      <c r="F83" s="10">
        <v>213.75</v>
      </c>
      <c r="G83" s="11">
        <v>214.35</v>
      </c>
      <c r="H83" s="12">
        <f t="shared" si="77"/>
        <v>5000</v>
      </c>
      <c r="I83" s="13">
        <f t="shared" ref="I83:I84" si="80">(G83-F83)*C83</f>
        <v>2999.9999999999718</v>
      </c>
      <c r="J83" s="12">
        <f t="shared" si="79"/>
        <v>7999.9999999999718</v>
      </c>
    </row>
    <row r="84" spans="1:10" x14ac:dyDescent="0.25">
      <c r="A84" s="2">
        <v>43048</v>
      </c>
      <c r="B84" s="9" t="s">
        <v>12</v>
      </c>
      <c r="C84" s="9">
        <v>5000</v>
      </c>
      <c r="D84" s="9" t="s">
        <v>11</v>
      </c>
      <c r="E84" s="10">
        <v>207.75</v>
      </c>
      <c r="F84" s="10">
        <v>208.75</v>
      </c>
      <c r="G84" s="11">
        <v>210</v>
      </c>
      <c r="H84" s="12">
        <f t="shared" si="77"/>
        <v>5000</v>
      </c>
      <c r="I84" s="13">
        <f t="shared" si="80"/>
        <v>6250</v>
      </c>
      <c r="J84" s="12">
        <f t="shared" si="79"/>
        <v>11250</v>
      </c>
    </row>
    <row r="85" spans="1:10" x14ac:dyDescent="0.25">
      <c r="A85" s="2">
        <v>43047</v>
      </c>
      <c r="B85" s="9" t="s">
        <v>12</v>
      </c>
      <c r="C85" s="9">
        <v>5000</v>
      </c>
      <c r="D85" s="9" t="s">
        <v>11</v>
      </c>
      <c r="E85" s="10">
        <v>208.4</v>
      </c>
      <c r="F85" s="10">
        <v>209.4</v>
      </c>
      <c r="G85" s="11">
        <v>210.9</v>
      </c>
      <c r="H85" s="12">
        <f t="shared" si="77"/>
        <v>5000</v>
      </c>
      <c r="I85" s="13">
        <v>0</v>
      </c>
      <c r="J85" s="12">
        <f t="shared" si="79"/>
        <v>5000</v>
      </c>
    </row>
    <row r="86" spans="1:10" x14ac:dyDescent="0.25">
      <c r="A86" s="2">
        <v>43046</v>
      </c>
      <c r="B86" s="9" t="s">
        <v>12</v>
      </c>
      <c r="C86" s="9">
        <v>5000</v>
      </c>
      <c r="D86" s="9" t="s">
        <v>11</v>
      </c>
      <c r="E86" s="10">
        <v>210</v>
      </c>
      <c r="F86" s="10">
        <v>211</v>
      </c>
      <c r="G86" s="11">
        <v>0</v>
      </c>
      <c r="H86" s="12">
        <f t="shared" si="77"/>
        <v>5000</v>
      </c>
      <c r="I86" s="13">
        <v>0</v>
      </c>
      <c r="J86" s="12">
        <f t="shared" si="79"/>
        <v>5000</v>
      </c>
    </row>
    <row r="87" spans="1:10" x14ac:dyDescent="0.25">
      <c r="A87" s="2">
        <v>43045</v>
      </c>
      <c r="B87" s="9" t="s">
        <v>19</v>
      </c>
      <c r="C87" s="9">
        <v>5000</v>
      </c>
      <c r="D87" s="9" t="s">
        <v>11</v>
      </c>
      <c r="E87" s="10">
        <v>160.6</v>
      </c>
      <c r="F87" s="10">
        <v>161.6</v>
      </c>
      <c r="G87" s="11">
        <v>0</v>
      </c>
      <c r="H87" s="12">
        <f t="shared" si="77"/>
        <v>5000</v>
      </c>
      <c r="I87" s="13">
        <v>0</v>
      </c>
      <c r="J87" s="12">
        <f t="shared" si="79"/>
        <v>5000</v>
      </c>
    </row>
    <row r="88" spans="1:10" x14ac:dyDescent="0.25">
      <c r="A88" s="2">
        <v>43042</v>
      </c>
      <c r="B88" s="9" t="s">
        <v>23</v>
      </c>
      <c r="C88" s="9">
        <v>30</v>
      </c>
      <c r="D88" s="9" t="s">
        <v>11</v>
      </c>
      <c r="E88" s="10">
        <v>39700</v>
      </c>
      <c r="F88" s="10">
        <v>39450</v>
      </c>
      <c r="G88" s="11">
        <v>0</v>
      </c>
      <c r="H88" s="12">
        <f t="shared" si="77"/>
        <v>-7500</v>
      </c>
      <c r="I88" s="13">
        <v>0</v>
      </c>
      <c r="J88" s="12">
        <f t="shared" si="79"/>
        <v>-7500</v>
      </c>
    </row>
    <row r="89" spans="1:10" x14ac:dyDescent="0.25">
      <c r="A89" s="2">
        <v>43042</v>
      </c>
      <c r="B89" s="9" t="s">
        <v>12</v>
      </c>
      <c r="C89" s="9">
        <v>5000</v>
      </c>
      <c r="D89" s="9" t="s">
        <v>11</v>
      </c>
      <c r="E89" s="10">
        <v>211.75</v>
      </c>
      <c r="F89" s="10">
        <v>210.25</v>
      </c>
      <c r="G89" s="11">
        <v>0</v>
      </c>
      <c r="H89" s="12">
        <f t="shared" si="77"/>
        <v>-7500</v>
      </c>
      <c r="I89" s="13">
        <v>0</v>
      </c>
      <c r="J89" s="12">
        <f t="shared" si="79"/>
        <v>-7500</v>
      </c>
    </row>
    <row r="90" spans="1:10" x14ac:dyDescent="0.25">
      <c r="A90" s="2">
        <v>43041</v>
      </c>
      <c r="B90" s="9" t="s">
        <v>23</v>
      </c>
      <c r="C90" s="9">
        <v>30</v>
      </c>
      <c r="D90" s="9" t="s">
        <v>11</v>
      </c>
      <c r="E90" s="10">
        <v>39700</v>
      </c>
      <c r="F90" s="10">
        <v>39900</v>
      </c>
      <c r="G90" s="11">
        <v>0</v>
      </c>
      <c r="H90" s="12">
        <f t="shared" si="77"/>
        <v>6000</v>
      </c>
      <c r="I90" s="13">
        <v>0</v>
      </c>
      <c r="J90" s="12">
        <f t="shared" si="79"/>
        <v>6000</v>
      </c>
    </row>
    <row r="91" spans="1:10" x14ac:dyDescent="0.25">
      <c r="A91" s="2">
        <v>43041</v>
      </c>
      <c r="B91" s="9" t="s">
        <v>12</v>
      </c>
      <c r="C91" s="9">
        <v>5000</v>
      </c>
      <c r="D91" s="9" t="s">
        <v>11</v>
      </c>
      <c r="E91" s="10">
        <v>212</v>
      </c>
      <c r="F91" s="10">
        <v>210.5</v>
      </c>
      <c r="G91" s="11">
        <v>0</v>
      </c>
      <c r="H91" s="12">
        <f t="shared" si="77"/>
        <v>-7500</v>
      </c>
      <c r="I91" s="13">
        <v>0</v>
      </c>
      <c r="J91" s="12">
        <f t="shared" si="79"/>
        <v>-7500</v>
      </c>
    </row>
    <row r="92" spans="1:10" x14ac:dyDescent="0.25">
      <c r="A92" s="2">
        <v>43040</v>
      </c>
      <c r="B92" s="22" t="s">
        <v>12</v>
      </c>
      <c r="C92" s="22">
        <v>5000</v>
      </c>
      <c r="D92" s="36" t="s">
        <v>15</v>
      </c>
      <c r="E92" s="37">
        <v>214.25</v>
      </c>
      <c r="F92" s="37">
        <v>213.25</v>
      </c>
      <c r="G92" s="11">
        <v>0</v>
      </c>
      <c r="H92" s="14">
        <f t="shared" ref="H92" si="81">(E92-F92)*C92</f>
        <v>5000</v>
      </c>
      <c r="I92" s="13">
        <v>0</v>
      </c>
      <c r="J92" s="14">
        <f t="shared" ref="J92" si="82">+I92+H92</f>
        <v>5000</v>
      </c>
    </row>
    <row r="93" spans="1:10" ht="18" customHeight="1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57"/>
    </row>
    <row r="94" spans="1:10" x14ac:dyDescent="0.25">
      <c r="A94" s="2">
        <v>43039</v>
      </c>
      <c r="B94" s="22" t="s">
        <v>12</v>
      </c>
      <c r="C94" s="22">
        <v>5000</v>
      </c>
      <c r="D94" s="36" t="s">
        <v>15</v>
      </c>
      <c r="E94" s="37">
        <v>214.25</v>
      </c>
      <c r="F94" s="37">
        <v>215.75</v>
      </c>
      <c r="G94" s="11">
        <v>0</v>
      </c>
      <c r="H94" s="14">
        <f t="shared" ref="H94" si="83">(E94-F94)*C94</f>
        <v>-7500</v>
      </c>
      <c r="I94" s="13">
        <v>0</v>
      </c>
      <c r="J94" s="14">
        <f t="shared" ref="J94" si="84">+I94+H94</f>
        <v>-7500</v>
      </c>
    </row>
    <row r="95" spans="1:10" x14ac:dyDescent="0.25">
      <c r="A95" s="2">
        <v>43038</v>
      </c>
      <c r="B95" s="9" t="s">
        <v>12</v>
      </c>
      <c r="C95" s="9">
        <v>5000</v>
      </c>
      <c r="D95" s="9" t="s">
        <v>11</v>
      </c>
      <c r="E95" s="10">
        <v>211.5</v>
      </c>
      <c r="F95" s="10">
        <v>212.5</v>
      </c>
      <c r="G95" s="11">
        <v>0</v>
      </c>
      <c r="H95" s="12">
        <f t="shared" ref="H95" si="85">IF(D95="LONG",(F95-E95)*C95,(E95-F95)*C95)</f>
        <v>5000</v>
      </c>
      <c r="I95" s="13">
        <v>0</v>
      </c>
      <c r="J95" s="12">
        <f t="shared" ref="J95" si="86">(H95+I95)</f>
        <v>5000</v>
      </c>
    </row>
    <row r="96" spans="1:10" x14ac:dyDescent="0.25">
      <c r="A96" s="2">
        <v>43035</v>
      </c>
      <c r="B96" s="22" t="s">
        <v>12</v>
      </c>
      <c r="C96" s="22">
        <v>5000</v>
      </c>
      <c r="D96" s="36" t="s">
        <v>15</v>
      </c>
      <c r="E96" s="37">
        <v>211</v>
      </c>
      <c r="F96" s="37">
        <v>210</v>
      </c>
      <c r="G96" s="11">
        <v>208.5</v>
      </c>
      <c r="H96" s="14">
        <f>(E96-F96)*C96</f>
        <v>5000</v>
      </c>
      <c r="I96" s="13">
        <f>(F96-G96)*C96</f>
        <v>7500</v>
      </c>
      <c r="J96" s="14">
        <f t="shared" ref="J96" si="87">+I96+H96</f>
        <v>12500</v>
      </c>
    </row>
    <row r="97" spans="1:10" x14ac:dyDescent="0.25">
      <c r="A97" s="2">
        <v>43034</v>
      </c>
      <c r="B97" s="9" t="s">
        <v>17</v>
      </c>
      <c r="C97" s="9">
        <v>5000</v>
      </c>
      <c r="D97" s="9" t="s">
        <v>11</v>
      </c>
      <c r="E97" s="10">
        <v>161.6</v>
      </c>
      <c r="F97" s="10">
        <v>160.1</v>
      </c>
      <c r="G97" s="11">
        <v>0</v>
      </c>
      <c r="H97" s="12">
        <f t="shared" ref="H97" si="88">IF(D97="LONG",(F97-E97)*C97,(E97-F97)*C97)</f>
        <v>-7500</v>
      </c>
      <c r="I97" s="13">
        <v>0</v>
      </c>
      <c r="J97" s="12">
        <f t="shared" ref="J97" si="89">(H97+I97)</f>
        <v>-7500</v>
      </c>
    </row>
    <row r="98" spans="1:10" x14ac:dyDescent="0.25">
      <c r="A98" s="2">
        <v>43034</v>
      </c>
      <c r="B98" s="22" t="s">
        <v>23</v>
      </c>
      <c r="C98" s="22">
        <v>30</v>
      </c>
      <c r="D98" s="36" t="s">
        <v>15</v>
      </c>
      <c r="E98" s="37">
        <v>39550</v>
      </c>
      <c r="F98" s="37">
        <v>39350</v>
      </c>
      <c r="G98" s="11">
        <v>39260</v>
      </c>
      <c r="H98" s="14">
        <f t="shared" ref="H98" si="90">(E98-F98)*C98</f>
        <v>6000</v>
      </c>
      <c r="I98" s="13">
        <f>(F98-G98)*C98</f>
        <v>2700</v>
      </c>
      <c r="J98" s="14">
        <f t="shared" ref="J98" si="91">+I98+H98</f>
        <v>8700</v>
      </c>
    </row>
    <row r="99" spans="1:10" x14ac:dyDescent="0.25">
      <c r="A99" s="2">
        <v>43033</v>
      </c>
      <c r="B99" s="9" t="s">
        <v>17</v>
      </c>
      <c r="C99" s="9">
        <v>5000</v>
      </c>
      <c r="D99" s="9" t="s">
        <v>11</v>
      </c>
      <c r="E99" s="10">
        <v>160.25</v>
      </c>
      <c r="F99" s="10">
        <v>161.25</v>
      </c>
      <c r="G99" s="11">
        <v>0</v>
      </c>
      <c r="H99" s="12">
        <f t="shared" ref="H99:H102" si="92">IF(D99="LONG",(F99-E99)*C99,(E99-F99)*C99)</f>
        <v>5000</v>
      </c>
      <c r="I99" s="13">
        <v>0</v>
      </c>
      <c r="J99" s="12">
        <f t="shared" ref="J99:J102" si="93">(H99+I99)</f>
        <v>5000</v>
      </c>
    </row>
    <row r="100" spans="1:10" x14ac:dyDescent="0.25">
      <c r="A100" s="2">
        <v>43032</v>
      </c>
      <c r="B100" s="9" t="s">
        <v>17</v>
      </c>
      <c r="C100" s="9">
        <v>5000</v>
      </c>
      <c r="D100" s="9" t="s">
        <v>11</v>
      </c>
      <c r="E100" s="10">
        <v>162.25</v>
      </c>
      <c r="F100" s="10">
        <v>163.25</v>
      </c>
      <c r="G100" s="11">
        <v>0</v>
      </c>
      <c r="H100" s="12">
        <f t="shared" si="92"/>
        <v>5000</v>
      </c>
      <c r="I100" s="13">
        <v>0</v>
      </c>
      <c r="J100" s="12">
        <f t="shared" si="93"/>
        <v>5000</v>
      </c>
    </row>
    <row r="101" spans="1:10" x14ac:dyDescent="0.25">
      <c r="A101" s="2">
        <v>43031</v>
      </c>
      <c r="B101" s="9" t="s">
        <v>12</v>
      </c>
      <c r="C101" s="9">
        <v>5000</v>
      </c>
      <c r="D101" s="9" t="s">
        <v>11</v>
      </c>
      <c r="E101" s="10">
        <v>205.75</v>
      </c>
      <c r="F101" s="10">
        <v>206.75</v>
      </c>
      <c r="G101" s="11">
        <v>0</v>
      </c>
      <c r="H101" s="12">
        <f t="shared" si="92"/>
        <v>5000</v>
      </c>
      <c r="I101" s="13">
        <v>0</v>
      </c>
      <c r="J101" s="12">
        <f t="shared" si="93"/>
        <v>5000</v>
      </c>
    </row>
    <row r="102" spans="1:10" x14ac:dyDescent="0.25">
      <c r="A102" s="2">
        <v>43026</v>
      </c>
      <c r="B102" s="9" t="s">
        <v>12</v>
      </c>
      <c r="C102" s="9">
        <v>5000</v>
      </c>
      <c r="D102" s="9" t="s">
        <v>11</v>
      </c>
      <c r="E102" s="10">
        <v>202.25</v>
      </c>
      <c r="F102" s="10">
        <v>203.25</v>
      </c>
      <c r="G102" s="11">
        <v>0</v>
      </c>
      <c r="H102" s="12">
        <f t="shared" si="92"/>
        <v>5000</v>
      </c>
      <c r="I102" s="13">
        <v>0</v>
      </c>
      <c r="J102" s="12">
        <f t="shared" si="93"/>
        <v>5000</v>
      </c>
    </row>
    <row r="103" spans="1:10" x14ac:dyDescent="0.25">
      <c r="A103" s="2">
        <v>43025</v>
      </c>
      <c r="B103" s="22" t="s">
        <v>12</v>
      </c>
      <c r="C103" s="22">
        <v>5000</v>
      </c>
      <c r="D103" s="36" t="s">
        <v>15</v>
      </c>
      <c r="E103" s="37">
        <v>208.25</v>
      </c>
      <c r="F103" s="37">
        <v>207.25</v>
      </c>
      <c r="G103" s="11">
        <v>205.75</v>
      </c>
      <c r="H103" s="14">
        <f t="shared" ref="H103" si="94">(E103-F103)*C103</f>
        <v>5000</v>
      </c>
      <c r="I103" s="13">
        <f>(F103-G103)*C103</f>
        <v>7500</v>
      </c>
      <c r="J103" s="14">
        <f t="shared" ref="J103" si="95">+I103+H103</f>
        <v>12500</v>
      </c>
    </row>
    <row r="104" spans="1:10" x14ac:dyDescent="0.25">
      <c r="A104" s="2">
        <v>43024</v>
      </c>
      <c r="B104" s="9" t="s">
        <v>12</v>
      </c>
      <c r="C104" s="9">
        <v>5000</v>
      </c>
      <c r="D104" s="9" t="s">
        <v>11</v>
      </c>
      <c r="E104" s="10">
        <v>212.75</v>
      </c>
      <c r="F104" s="10">
        <v>213.75</v>
      </c>
      <c r="G104" s="11">
        <v>214.5</v>
      </c>
      <c r="H104" s="12">
        <f t="shared" ref="H104:H106" si="96">IF(D104="LONG",(F104-E104)*C104,(E104-F104)*C104)</f>
        <v>5000</v>
      </c>
      <c r="I104" s="13">
        <f t="shared" ref="I104" si="97">(G104-F104)*C104</f>
        <v>3750</v>
      </c>
      <c r="J104" s="12">
        <f t="shared" ref="J104:J106" si="98">(H104+I104)</f>
        <v>8750</v>
      </c>
    </row>
    <row r="105" spans="1:10" x14ac:dyDescent="0.25">
      <c r="A105" s="2">
        <v>43021</v>
      </c>
      <c r="B105" s="9" t="s">
        <v>12</v>
      </c>
      <c r="C105" s="9">
        <v>5000</v>
      </c>
      <c r="D105" s="9" t="s">
        <v>11</v>
      </c>
      <c r="E105" s="10">
        <v>214.9</v>
      </c>
      <c r="F105" s="10">
        <v>213.4</v>
      </c>
      <c r="G105" s="11">
        <v>0</v>
      </c>
      <c r="H105" s="12">
        <f t="shared" si="96"/>
        <v>-7500</v>
      </c>
      <c r="I105" s="13">
        <v>0</v>
      </c>
      <c r="J105" s="12">
        <f t="shared" si="98"/>
        <v>-7500</v>
      </c>
    </row>
    <row r="106" spans="1:10" x14ac:dyDescent="0.25">
      <c r="A106" s="2">
        <v>43020</v>
      </c>
      <c r="B106" s="9" t="s">
        <v>12</v>
      </c>
      <c r="C106" s="9">
        <v>5000</v>
      </c>
      <c r="D106" s="9" t="s">
        <v>11</v>
      </c>
      <c r="E106" s="10">
        <v>212</v>
      </c>
      <c r="F106" s="10">
        <v>213</v>
      </c>
      <c r="G106" s="11">
        <v>0</v>
      </c>
      <c r="H106" s="12">
        <f t="shared" si="96"/>
        <v>5000</v>
      </c>
      <c r="I106" s="13">
        <v>0</v>
      </c>
      <c r="J106" s="12">
        <f t="shared" si="98"/>
        <v>5000</v>
      </c>
    </row>
    <row r="107" spans="1:10" x14ac:dyDescent="0.25">
      <c r="A107" s="2">
        <v>43018</v>
      </c>
      <c r="B107" s="22" t="s">
        <v>23</v>
      </c>
      <c r="C107" s="22">
        <v>30</v>
      </c>
      <c r="D107" s="36" t="s">
        <v>15</v>
      </c>
      <c r="E107" s="37">
        <v>40250</v>
      </c>
      <c r="F107" s="37">
        <v>40100</v>
      </c>
      <c r="G107" s="11">
        <v>0</v>
      </c>
      <c r="H107" s="14">
        <f t="shared" ref="H107:H108" si="99">(E107-F107)*C107</f>
        <v>4500</v>
      </c>
      <c r="I107" s="13">
        <v>0</v>
      </c>
      <c r="J107" s="14">
        <f t="shared" ref="J107:J108" si="100">+I107+H107</f>
        <v>4500</v>
      </c>
    </row>
    <row r="108" spans="1:10" x14ac:dyDescent="0.25">
      <c r="A108" s="2">
        <v>43017</v>
      </c>
      <c r="B108" s="22" t="s">
        <v>17</v>
      </c>
      <c r="C108" s="22">
        <v>5000</v>
      </c>
      <c r="D108" s="36" t="s">
        <v>15</v>
      </c>
      <c r="E108" s="37">
        <v>163.5</v>
      </c>
      <c r="F108" s="37">
        <v>162.5</v>
      </c>
      <c r="G108" s="11">
        <v>0</v>
      </c>
      <c r="H108" s="14">
        <f t="shared" si="99"/>
        <v>5000</v>
      </c>
      <c r="I108" s="13">
        <v>0</v>
      </c>
      <c r="J108" s="14">
        <f t="shared" si="100"/>
        <v>5000</v>
      </c>
    </row>
    <row r="109" spans="1:10" x14ac:dyDescent="0.25">
      <c r="A109" s="2">
        <v>43014</v>
      </c>
      <c r="B109" s="9" t="s">
        <v>23</v>
      </c>
      <c r="C109" s="9">
        <v>30</v>
      </c>
      <c r="D109" s="9" t="s">
        <v>11</v>
      </c>
      <c r="E109" s="10">
        <v>39200</v>
      </c>
      <c r="F109" s="10">
        <v>39400</v>
      </c>
      <c r="G109" s="11">
        <v>0</v>
      </c>
      <c r="H109" s="12">
        <f t="shared" ref="H109:H113" si="101">IF(D109="LONG",(F109-E109)*C109,(E109-F109)*C109)</f>
        <v>6000</v>
      </c>
      <c r="I109" s="13">
        <v>0</v>
      </c>
      <c r="J109" s="12">
        <f t="shared" ref="J109:J113" si="102">(H109+I109)</f>
        <v>6000</v>
      </c>
    </row>
    <row r="110" spans="1:10" x14ac:dyDescent="0.25">
      <c r="A110" s="2">
        <v>43014</v>
      </c>
      <c r="B110" s="9" t="s">
        <v>17</v>
      </c>
      <c r="C110" s="9">
        <v>5000</v>
      </c>
      <c r="D110" s="9" t="s">
        <v>11</v>
      </c>
      <c r="E110" s="10">
        <v>168</v>
      </c>
      <c r="F110" s="10">
        <v>167</v>
      </c>
      <c r="G110" s="11">
        <v>0</v>
      </c>
      <c r="H110" s="12">
        <f t="shared" si="101"/>
        <v>-5000</v>
      </c>
      <c r="I110" s="13">
        <v>0</v>
      </c>
      <c r="J110" s="12">
        <f t="shared" si="102"/>
        <v>-5000</v>
      </c>
    </row>
    <row r="111" spans="1:10" x14ac:dyDescent="0.25">
      <c r="A111" s="2">
        <v>43013</v>
      </c>
      <c r="B111" s="9" t="s">
        <v>23</v>
      </c>
      <c r="C111" s="9">
        <v>30</v>
      </c>
      <c r="D111" s="9" t="s">
        <v>11</v>
      </c>
      <c r="E111" s="10">
        <v>39100</v>
      </c>
      <c r="F111" s="10">
        <v>39300</v>
      </c>
      <c r="G111" s="11">
        <v>0</v>
      </c>
      <c r="H111" s="12">
        <f t="shared" si="101"/>
        <v>6000</v>
      </c>
      <c r="I111" s="13">
        <v>0</v>
      </c>
      <c r="J111" s="12">
        <f t="shared" si="102"/>
        <v>6000</v>
      </c>
    </row>
    <row r="112" spans="1:10" x14ac:dyDescent="0.25">
      <c r="A112" s="2">
        <v>43012</v>
      </c>
      <c r="B112" s="9" t="s">
        <v>12</v>
      </c>
      <c r="C112" s="9">
        <v>5000</v>
      </c>
      <c r="D112" s="9" t="s">
        <v>11</v>
      </c>
      <c r="E112" s="10">
        <v>216</v>
      </c>
      <c r="F112" s="10">
        <v>217</v>
      </c>
      <c r="G112" s="11">
        <v>0</v>
      </c>
      <c r="H112" s="12">
        <f t="shared" si="101"/>
        <v>5000</v>
      </c>
      <c r="I112" s="13">
        <v>0</v>
      </c>
      <c r="J112" s="12">
        <f t="shared" si="102"/>
        <v>5000</v>
      </c>
    </row>
    <row r="113" spans="1:10" x14ac:dyDescent="0.25">
      <c r="A113" s="2">
        <v>43011</v>
      </c>
      <c r="B113" s="9" t="s">
        <v>12</v>
      </c>
      <c r="C113" s="9">
        <v>5000</v>
      </c>
      <c r="D113" s="9" t="s">
        <v>11</v>
      </c>
      <c r="E113" s="10">
        <v>214</v>
      </c>
      <c r="F113" s="10">
        <v>215</v>
      </c>
      <c r="G113" s="11">
        <v>216.5</v>
      </c>
      <c r="H113" s="12">
        <f t="shared" si="101"/>
        <v>5000</v>
      </c>
      <c r="I113" s="13">
        <f t="shared" ref="I113" si="103">(G113-F113)*C113</f>
        <v>7500</v>
      </c>
      <c r="J113" s="12">
        <f t="shared" si="102"/>
        <v>12500</v>
      </c>
    </row>
    <row r="114" spans="1:10" x14ac:dyDescent="0.25">
      <c r="A114" s="61"/>
      <c r="B114" s="62"/>
      <c r="C114" s="62"/>
      <c r="D114" s="62"/>
      <c r="E114" s="63"/>
      <c r="F114" s="63"/>
      <c r="G114" s="63"/>
      <c r="H114" s="56"/>
      <c r="I114" s="64"/>
      <c r="J114" s="69"/>
    </row>
    <row r="115" spans="1:10" x14ac:dyDescent="0.25">
      <c r="A115" s="2">
        <v>43007</v>
      </c>
      <c r="B115" s="22" t="s">
        <v>12</v>
      </c>
      <c r="C115" s="22">
        <v>5000</v>
      </c>
      <c r="D115" s="36" t="s">
        <v>15</v>
      </c>
      <c r="E115" s="37">
        <v>208.5</v>
      </c>
      <c r="F115" s="37">
        <v>210</v>
      </c>
      <c r="G115" s="11">
        <v>0</v>
      </c>
      <c r="H115" s="14">
        <f t="shared" ref="H115" si="104">(E115-F115)*C115</f>
        <v>-7500</v>
      </c>
      <c r="I115" s="13">
        <v>0</v>
      </c>
      <c r="J115" s="14">
        <f t="shared" ref="J115" si="105">+I115+H115</f>
        <v>-7500</v>
      </c>
    </row>
    <row r="116" spans="1:10" x14ac:dyDescent="0.25">
      <c r="A116" s="2">
        <v>43006</v>
      </c>
      <c r="B116" s="9" t="s">
        <v>12</v>
      </c>
      <c r="C116" s="9">
        <v>5000</v>
      </c>
      <c r="D116" s="9" t="s">
        <v>11</v>
      </c>
      <c r="E116" s="10">
        <v>206.5</v>
      </c>
      <c r="F116" s="10">
        <v>208</v>
      </c>
      <c r="G116" s="11">
        <v>0</v>
      </c>
      <c r="H116" s="12">
        <f t="shared" ref="H116:H117" si="106">IF(D116="LONG",(F116-E116)*C116,(E116-F116)*C116)</f>
        <v>7500</v>
      </c>
      <c r="I116" s="13">
        <v>0</v>
      </c>
      <c r="J116" s="12">
        <f t="shared" ref="J116:J117" si="107">(H116+I116)</f>
        <v>7500</v>
      </c>
    </row>
    <row r="117" spans="1:10" x14ac:dyDescent="0.25">
      <c r="A117" s="2">
        <v>43005</v>
      </c>
      <c r="B117" s="9" t="s">
        <v>12</v>
      </c>
      <c r="C117" s="9">
        <v>5000</v>
      </c>
      <c r="D117" s="9" t="s">
        <v>11</v>
      </c>
      <c r="E117" s="10">
        <v>207</v>
      </c>
      <c r="F117" s="10">
        <v>206</v>
      </c>
      <c r="G117" s="11">
        <v>0</v>
      </c>
      <c r="H117" s="12">
        <f t="shared" si="106"/>
        <v>-5000</v>
      </c>
      <c r="I117" s="13">
        <v>0</v>
      </c>
      <c r="J117" s="12">
        <f t="shared" si="107"/>
        <v>-5000</v>
      </c>
    </row>
    <row r="118" spans="1:10" x14ac:dyDescent="0.25">
      <c r="A118" s="2">
        <v>43005</v>
      </c>
      <c r="B118" s="22" t="s">
        <v>12</v>
      </c>
      <c r="C118" s="22">
        <v>5000</v>
      </c>
      <c r="D118" s="36" t="s">
        <v>15</v>
      </c>
      <c r="E118" s="37">
        <v>207</v>
      </c>
      <c r="F118" s="37">
        <v>208.5</v>
      </c>
      <c r="G118" s="11">
        <v>0</v>
      </c>
      <c r="H118" s="14">
        <f t="shared" ref="H118:H119" si="108">(E118-F118)*C118</f>
        <v>-7500</v>
      </c>
      <c r="I118" s="13">
        <v>0</v>
      </c>
      <c r="J118" s="14">
        <f t="shared" ref="J118:J119" si="109">+I118+H118</f>
        <v>-7500</v>
      </c>
    </row>
    <row r="119" spans="1:10" x14ac:dyDescent="0.25">
      <c r="A119" s="2">
        <v>43004</v>
      </c>
      <c r="B119" s="22" t="s">
        <v>12</v>
      </c>
      <c r="C119" s="22">
        <v>5000</v>
      </c>
      <c r="D119" s="36" t="s">
        <v>15</v>
      </c>
      <c r="E119" s="37">
        <v>208.25</v>
      </c>
      <c r="F119" s="37">
        <v>207.25</v>
      </c>
      <c r="G119" s="11">
        <v>205.75</v>
      </c>
      <c r="H119" s="14">
        <f t="shared" si="108"/>
        <v>5000</v>
      </c>
      <c r="I119" s="13">
        <f>(F119-G119)*C119</f>
        <v>7500</v>
      </c>
      <c r="J119" s="14">
        <f t="shared" si="109"/>
        <v>12500</v>
      </c>
    </row>
    <row r="120" spans="1:10" x14ac:dyDescent="0.25">
      <c r="A120" s="2">
        <v>43004</v>
      </c>
      <c r="B120" s="9" t="s">
        <v>18</v>
      </c>
      <c r="C120" s="9">
        <v>100</v>
      </c>
      <c r="D120" s="9" t="s">
        <v>11</v>
      </c>
      <c r="E120" s="10">
        <v>30040</v>
      </c>
      <c r="F120" s="10">
        <v>29940</v>
      </c>
      <c r="G120" s="11">
        <v>0</v>
      </c>
      <c r="H120" s="12">
        <f t="shared" ref="H120" si="110">IF(D120="LONG",(F120-E120)*C120,(E120-F120)*C120)</f>
        <v>-10000</v>
      </c>
      <c r="I120" s="13">
        <v>0</v>
      </c>
      <c r="J120" s="12">
        <f t="shared" ref="J120" si="111">(H120+I120)</f>
        <v>-10000</v>
      </c>
    </row>
    <row r="121" spans="1:10" x14ac:dyDescent="0.25">
      <c r="A121" s="2">
        <v>43003</v>
      </c>
      <c r="B121" s="22" t="s">
        <v>17</v>
      </c>
      <c r="C121" s="22">
        <v>5000</v>
      </c>
      <c r="D121" s="36" t="s">
        <v>15</v>
      </c>
      <c r="E121" s="37">
        <v>141.6</v>
      </c>
      <c r="F121" s="37">
        <v>140.6</v>
      </c>
      <c r="G121" s="11">
        <v>0</v>
      </c>
      <c r="H121" s="14">
        <f t="shared" ref="H121" si="112">(E121-F121)*C121</f>
        <v>5000</v>
      </c>
      <c r="I121" s="13">
        <v>0</v>
      </c>
      <c r="J121" s="14">
        <f t="shared" ref="J121" si="113">+I121+H121</f>
        <v>5000</v>
      </c>
    </row>
    <row r="122" spans="1:10" x14ac:dyDescent="0.25">
      <c r="A122" s="16">
        <v>43000</v>
      </c>
      <c r="B122" s="9" t="s">
        <v>23</v>
      </c>
      <c r="C122" s="9">
        <v>30</v>
      </c>
      <c r="D122" s="9" t="s">
        <v>11</v>
      </c>
      <c r="E122" s="10">
        <v>39900</v>
      </c>
      <c r="F122" s="10">
        <v>39700</v>
      </c>
      <c r="G122" s="11">
        <v>0</v>
      </c>
      <c r="H122" s="12">
        <f t="shared" ref="H122" si="114">IF(D122="LONG",(F122-E122)*C122,(E122-F122)*C122)</f>
        <v>-6000</v>
      </c>
      <c r="I122" s="13">
        <v>0</v>
      </c>
      <c r="J122" s="12">
        <f t="shared" ref="J122" si="115">(H122+I122)</f>
        <v>-6000</v>
      </c>
    </row>
    <row r="123" spans="1:10" x14ac:dyDescent="0.25">
      <c r="A123" s="2">
        <v>42999</v>
      </c>
      <c r="B123" s="22" t="s">
        <v>12</v>
      </c>
      <c r="C123" s="22">
        <v>5000</v>
      </c>
      <c r="D123" s="36" t="s">
        <v>15</v>
      </c>
      <c r="E123" s="37">
        <v>202.5</v>
      </c>
      <c r="F123" s="37">
        <v>201.5</v>
      </c>
      <c r="G123" s="11">
        <v>200</v>
      </c>
      <c r="H123" s="14">
        <f t="shared" ref="H123:H125" si="116">(E123-F123)*C123</f>
        <v>5000</v>
      </c>
      <c r="I123" s="13">
        <f>(F123-G123)*C123</f>
        <v>7500</v>
      </c>
      <c r="J123" s="14">
        <f t="shared" ref="J123:J125" si="117">+I123+H123</f>
        <v>12500</v>
      </c>
    </row>
    <row r="124" spans="1:10" x14ac:dyDescent="0.25">
      <c r="A124" s="2">
        <v>42998</v>
      </c>
      <c r="B124" s="22" t="s">
        <v>18</v>
      </c>
      <c r="C124" s="22">
        <v>100</v>
      </c>
      <c r="D124" s="36" t="s">
        <v>15</v>
      </c>
      <c r="E124" s="37">
        <v>29740</v>
      </c>
      <c r="F124" s="37">
        <v>29640</v>
      </c>
      <c r="G124" s="11">
        <v>29450</v>
      </c>
      <c r="H124" s="14">
        <f t="shared" si="116"/>
        <v>10000</v>
      </c>
      <c r="I124" s="13">
        <f>(F124-G124)*C124</f>
        <v>19000</v>
      </c>
      <c r="J124" s="14">
        <f t="shared" si="117"/>
        <v>29000</v>
      </c>
    </row>
    <row r="125" spans="1:10" x14ac:dyDescent="0.25">
      <c r="A125" s="2">
        <v>42998</v>
      </c>
      <c r="B125" s="22" t="s">
        <v>12</v>
      </c>
      <c r="C125" s="22">
        <v>5000</v>
      </c>
      <c r="D125" s="36" t="s">
        <v>15</v>
      </c>
      <c r="E125" s="37">
        <v>201.5</v>
      </c>
      <c r="F125" s="37">
        <v>203</v>
      </c>
      <c r="G125" s="11">
        <v>0</v>
      </c>
      <c r="H125" s="14">
        <f t="shared" si="116"/>
        <v>-7500</v>
      </c>
      <c r="I125" s="13">
        <v>0</v>
      </c>
      <c r="J125" s="14">
        <f t="shared" si="117"/>
        <v>-7500</v>
      </c>
    </row>
    <row r="126" spans="1:10" x14ac:dyDescent="0.25">
      <c r="A126" s="2">
        <v>42997</v>
      </c>
      <c r="B126" s="22" t="s">
        <v>18</v>
      </c>
      <c r="C126" s="22">
        <v>100</v>
      </c>
      <c r="D126" s="22" t="s">
        <v>11</v>
      </c>
      <c r="E126" s="23">
        <v>29600</v>
      </c>
      <c r="F126" s="23">
        <v>29675</v>
      </c>
      <c r="G126" s="23">
        <v>0</v>
      </c>
      <c r="H126" s="12">
        <f t="shared" ref="H126:H128" si="118">IF(D126="LONG",(F126-E126)*C126,(E126-F126)*C126)</f>
        <v>7500</v>
      </c>
      <c r="I126" s="13">
        <v>0</v>
      </c>
      <c r="J126" s="12">
        <f t="shared" ref="J126:J128" si="119">(H126+I126)</f>
        <v>7500</v>
      </c>
    </row>
    <row r="127" spans="1:10" x14ac:dyDescent="0.25">
      <c r="A127" s="2">
        <v>42997</v>
      </c>
      <c r="B127" s="22" t="s">
        <v>12</v>
      </c>
      <c r="C127" s="22">
        <v>5000</v>
      </c>
      <c r="D127" s="22" t="s">
        <v>11</v>
      </c>
      <c r="E127" s="23">
        <v>200</v>
      </c>
      <c r="F127" s="23">
        <v>198.5</v>
      </c>
      <c r="G127" s="23">
        <v>0</v>
      </c>
      <c r="H127" s="12">
        <f t="shared" si="118"/>
        <v>-7500</v>
      </c>
      <c r="I127" s="13">
        <v>0</v>
      </c>
      <c r="J127" s="12">
        <f t="shared" si="119"/>
        <v>-7500</v>
      </c>
    </row>
    <row r="128" spans="1:10" x14ac:dyDescent="0.25">
      <c r="A128" s="2">
        <v>42996</v>
      </c>
      <c r="B128" s="22" t="s">
        <v>12</v>
      </c>
      <c r="C128" s="22">
        <v>5000</v>
      </c>
      <c r="D128" s="22" t="s">
        <v>11</v>
      </c>
      <c r="E128" s="23">
        <v>197</v>
      </c>
      <c r="F128" s="23">
        <v>198</v>
      </c>
      <c r="G128" s="23">
        <v>0</v>
      </c>
      <c r="H128" s="12">
        <f t="shared" si="118"/>
        <v>5000</v>
      </c>
      <c r="I128" s="13">
        <v>0</v>
      </c>
      <c r="J128" s="12">
        <f t="shared" si="119"/>
        <v>5000</v>
      </c>
    </row>
    <row r="129" spans="1:10" x14ac:dyDescent="0.25">
      <c r="A129" s="2">
        <v>42993</v>
      </c>
      <c r="B129" s="22" t="s">
        <v>12</v>
      </c>
      <c r="C129" s="22">
        <v>5000</v>
      </c>
      <c r="D129" s="36" t="s">
        <v>15</v>
      </c>
      <c r="E129" s="37">
        <v>193.5</v>
      </c>
      <c r="F129" s="37">
        <v>195</v>
      </c>
      <c r="G129" s="11">
        <v>0</v>
      </c>
      <c r="H129" s="14">
        <f t="shared" ref="H129" si="120">(E129-F129)*C129</f>
        <v>-7500</v>
      </c>
      <c r="I129" s="13">
        <v>0</v>
      </c>
      <c r="J129" s="14">
        <f t="shared" ref="J129" si="121">+I129+H129</f>
        <v>-7500</v>
      </c>
    </row>
    <row r="130" spans="1:10" x14ac:dyDescent="0.25">
      <c r="A130" s="2">
        <v>42992</v>
      </c>
      <c r="B130" s="22" t="s">
        <v>12</v>
      </c>
      <c r="C130" s="22">
        <v>5000</v>
      </c>
      <c r="D130" s="22" t="s">
        <v>11</v>
      </c>
      <c r="E130" s="23">
        <v>192</v>
      </c>
      <c r="F130" s="23">
        <v>193</v>
      </c>
      <c r="G130" s="23">
        <v>0</v>
      </c>
      <c r="H130" s="12">
        <f t="shared" ref="H130:H133" si="122">IF(D130="LONG",(F130-E130)*C130,(E130-F130)*C130)</f>
        <v>5000</v>
      </c>
      <c r="I130" s="13">
        <v>0</v>
      </c>
      <c r="J130" s="12">
        <f t="shared" ref="J130:J133" si="123">(H130+I130)</f>
        <v>5000</v>
      </c>
    </row>
    <row r="131" spans="1:10" x14ac:dyDescent="0.25">
      <c r="A131" s="2">
        <v>42992</v>
      </c>
      <c r="B131" s="22" t="s">
        <v>23</v>
      </c>
      <c r="C131" s="22">
        <v>30</v>
      </c>
      <c r="D131" s="22" t="s">
        <v>11</v>
      </c>
      <c r="E131" s="23">
        <v>40950</v>
      </c>
      <c r="F131" s="23">
        <v>41150</v>
      </c>
      <c r="G131" s="23">
        <v>0</v>
      </c>
      <c r="H131" s="12">
        <f t="shared" si="122"/>
        <v>6000</v>
      </c>
      <c r="I131" s="13">
        <v>0</v>
      </c>
      <c r="J131" s="12">
        <f t="shared" si="123"/>
        <v>6000</v>
      </c>
    </row>
    <row r="132" spans="1:10" x14ac:dyDescent="0.25">
      <c r="A132" s="2">
        <v>42991</v>
      </c>
      <c r="B132" s="22" t="s">
        <v>12</v>
      </c>
      <c r="C132" s="22">
        <v>5000</v>
      </c>
      <c r="D132" s="22" t="s">
        <v>11</v>
      </c>
      <c r="E132" s="23">
        <v>195</v>
      </c>
      <c r="F132" s="23">
        <v>193.5</v>
      </c>
      <c r="G132" s="23">
        <v>0</v>
      </c>
      <c r="H132" s="12">
        <f t="shared" si="122"/>
        <v>-7500</v>
      </c>
      <c r="I132" s="13">
        <v>0</v>
      </c>
      <c r="J132" s="12">
        <f t="shared" si="123"/>
        <v>-7500</v>
      </c>
    </row>
    <row r="133" spans="1:10" x14ac:dyDescent="0.25">
      <c r="A133" s="2">
        <v>42990</v>
      </c>
      <c r="B133" s="22" t="s">
        <v>12</v>
      </c>
      <c r="C133" s="22">
        <v>5000</v>
      </c>
      <c r="D133" s="22" t="s">
        <v>11</v>
      </c>
      <c r="E133" s="23">
        <v>197.75</v>
      </c>
      <c r="F133" s="23">
        <v>195.85</v>
      </c>
      <c r="G133" s="23">
        <v>0</v>
      </c>
      <c r="H133" s="12">
        <f t="shared" si="122"/>
        <v>-9500.0000000000291</v>
      </c>
      <c r="I133" s="13">
        <v>0</v>
      </c>
      <c r="J133" s="12">
        <f t="shared" si="123"/>
        <v>-9500.0000000000291</v>
      </c>
    </row>
    <row r="134" spans="1:10" x14ac:dyDescent="0.25">
      <c r="A134" s="2">
        <v>42990</v>
      </c>
      <c r="B134" s="22" t="s">
        <v>18</v>
      </c>
      <c r="C134" s="22">
        <v>100</v>
      </c>
      <c r="D134" s="36" t="s">
        <v>15</v>
      </c>
      <c r="E134" s="37">
        <v>29860</v>
      </c>
      <c r="F134" s="37">
        <v>29960</v>
      </c>
      <c r="G134" s="11">
        <v>0</v>
      </c>
      <c r="H134" s="14">
        <f t="shared" ref="H134" si="124">(E134-F134)*C134</f>
        <v>-10000</v>
      </c>
      <c r="I134" s="13">
        <v>0</v>
      </c>
      <c r="J134" s="14">
        <f t="shared" ref="J134" si="125">+I134+H134</f>
        <v>-10000</v>
      </c>
    </row>
    <row r="135" spans="1:10" x14ac:dyDescent="0.25">
      <c r="A135" s="2">
        <v>42989</v>
      </c>
      <c r="B135" s="22" t="s">
        <v>12</v>
      </c>
      <c r="C135" s="22">
        <v>5000</v>
      </c>
      <c r="D135" s="22" t="s">
        <v>11</v>
      </c>
      <c r="E135" s="23">
        <v>195.75</v>
      </c>
      <c r="F135" s="23">
        <v>196.75</v>
      </c>
      <c r="G135" s="23">
        <v>0</v>
      </c>
      <c r="H135" s="12">
        <f t="shared" ref="H135:H136" si="126">IF(D135="LONG",(F135-E135)*C135,(E135-F135)*C135)</f>
        <v>5000</v>
      </c>
      <c r="I135" s="13">
        <v>0</v>
      </c>
      <c r="J135" s="12">
        <f t="shared" ref="J135:J136" si="127">(H135+I135)</f>
        <v>5000</v>
      </c>
    </row>
    <row r="136" spans="1:10" x14ac:dyDescent="0.25">
      <c r="A136" s="2">
        <v>42986</v>
      </c>
      <c r="B136" s="22" t="s">
        <v>12</v>
      </c>
      <c r="C136" s="22">
        <v>5000</v>
      </c>
      <c r="D136" s="22" t="s">
        <v>11</v>
      </c>
      <c r="E136" s="23">
        <v>196.75</v>
      </c>
      <c r="F136" s="23">
        <v>194.75</v>
      </c>
      <c r="G136" s="23">
        <v>0</v>
      </c>
      <c r="H136" s="12">
        <f t="shared" si="126"/>
        <v>-10000</v>
      </c>
      <c r="I136" s="13">
        <v>0</v>
      </c>
      <c r="J136" s="12">
        <f t="shared" si="127"/>
        <v>-10000</v>
      </c>
    </row>
    <row r="137" spans="1:10" x14ac:dyDescent="0.25">
      <c r="A137" s="2">
        <v>42985</v>
      </c>
      <c r="B137" s="22" t="s">
        <v>23</v>
      </c>
      <c r="C137" s="22">
        <v>30</v>
      </c>
      <c r="D137" s="36" t="s">
        <v>15</v>
      </c>
      <c r="E137" s="37">
        <v>41330</v>
      </c>
      <c r="F137" s="37">
        <v>41550</v>
      </c>
      <c r="G137" s="11">
        <v>0</v>
      </c>
      <c r="H137" s="14">
        <f t="shared" ref="H137" si="128">(E137-F137)*C137</f>
        <v>-6600</v>
      </c>
      <c r="I137" s="13">
        <v>0</v>
      </c>
      <c r="J137" s="14">
        <f t="shared" ref="J137" si="129">+I137+H137</f>
        <v>-6600</v>
      </c>
    </row>
    <row r="138" spans="1:10" x14ac:dyDescent="0.25">
      <c r="A138" s="2">
        <v>42985</v>
      </c>
      <c r="B138" s="22" t="s">
        <v>12</v>
      </c>
      <c r="C138" s="22">
        <v>5000</v>
      </c>
      <c r="D138" s="22" t="s">
        <v>11</v>
      </c>
      <c r="E138" s="23">
        <v>197.75</v>
      </c>
      <c r="F138" s="23">
        <v>199.75</v>
      </c>
      <c r="G138" s="23">
        <v>201</v>
      </c>
      <c r="H138" s="12">
        <f t="shared" ref="H138:H139" si="130">IF(D138="LONG",(F138-E138)*C138,(E138-F138)*C138)</f>
        <v>10000</v>
      </c>
      <c r="I138" s="13">
        <f t="shared" ref="I138" si="131">(G138-F138)*C138</f>
        <v>6250</v>
      </c>
      <c r="J138" s="12">
        <f t="shared" ref="J138:J139" si="132">(H138+I138)</f>
        <v>16250</v>
      </c>
    </row>
    <row r="139" spans="1:10" x14ac:dyDescent="0.25">
      <c r="A139" s="2">
        <v>42985</v>
      </c>
      <c r="B139" s="22" t="s">
        <v>17</v>
      </c>
      <c r="C139" s="22">
        <v>5000</v>
      </c>
      <c r="D139" s="22" t="s">
        <v>11</v>
      </c>
      <c r="E139" s="23">
        <v>149</v>
      </c>
      <c r="F139" s="23">
        <v>150</v>
      </c>
      <c r="G139" s="23">
        <v>0</v>
      </c>
      <c r="H139" s="12">
        <f t="shared" si="130"/>
        <v>5000</v>
      </c>
      <c r="I139" s="13">
        <v>0</v>
      </c>
      <c r="J139" s="12">
        <f t="shared" si="132"/>
        <v>5000</v>
      </c>
    </row>
    <row r="140" spans="1:10" x14ac:dyDescent="0.25">
      <c r="A140" s="2">
        <v>42984</v>
      </c>
      <c r="B140" s="22" t="s">
        <v>18</v>
      </c>
      <c r="C140" s="22">
        <v>100</v>
      </c>
      <c r="D140" s="36" t="s">
        <v>15</v>
      </c>
      <c r="E140" s="37">
        <v>30225</v>
      </c>
      <c r="F140" s="37">
        <v>30125</v>
      </c>
      <c r="G140" s="11">
        <v>29975</v>
      </c>
      <c r="H140" s="14">
        <f t="shared" ref="H140:H141" si="133">(E140-F140)*C140</f>
        <v>10000</v>
      </c>
      <c r="I140" s="13">
        <f>(F140-G140)*C140</f>
        <v>15000</v>
      </c>
      <c r="J140" s="14">
        <f t="shared" ref="J140:J141" si="134">+I140+H140</f>
        <v>25000</v>
      </c>
    </row>
    <row r="141" spans="1:10" x14ac:dyDescent="0.25">
      <c r="A141" s="2">
        <v>42984</v>
      </c>
      <c r="B141" s="22" t="s">
        <v>12</v>
      </c>
      <c r="C141" s="22">
        <v>5000</v>
      </c>
      <c r="D141" s="36" t="s">
        <v>15</v>
      </c>
      <c r="E141" s="37">
        <v>200.25</v>
      </c>
      <c r="F141" s="37">
        <v>199.25</v>
      </c>
      <c r="G141" s="11">
        <v>197.75</v>
      </c>
      <c r="H141" s="14">
        <f t="shared" si="133"/>
        <v>5000</v>
      </c>
      <c r="I141" s="13">
        <f>(F141-G141)*C141</f>
        <v>7500</v>
      </c>
      <c r="J141" s="14">
        <f t="shared" si="134"/>
        <v>12500</v>
      </c>
    </row>
    <row r="142" spans="1:10" x14ac:dyDescent="0.25">
      <c r="A142" s="2">
        <v>42983</v>
      </c>
      <c r="B142" s="22" t="s">
        <v>19</v>
      </c>
      <c r="C142" s="22">
        <v>5000</v>
      </c>
      <c r="D142" s="22" t="s">
        <v>11</v>
      </c>
      <c r="E142" s="23">
        <v>151.35</v>
      </c>
      <c r="F142" s="23">
        <v>149.85</v>
      </c>
      <c r="G142" s="23">
        <v>0</v>
      </c>
      <c r="H142" s="12">
        <f t="shared" ref="H142:H145" si="135">IF(D142="LONG",(F142-E142)*C142,(E142-F142)*C142)</f>
        <v>-7500</v>
      </c>
      <c r="I142" s="13">
        <v>0</v>
      </c>
      <c r="J142" s="12">
        <f t="shared" ref="J142:J145" si="136">(H142+I142)</f>
        <v>-7500</v>
      </c>
    </row>
    <row r="143" spans="1:10" x14ac:dyDescent="0.25">
      <c r="A143" s="2">
        <v>42983</v>
      </c>
      <c r="B143" s="22" t="s">
        <v>18</v>
      </c>
      <c r="C143" s="22">
        <v>100</v>
      </c>
      <c r="D143" s="22" t="s">
        <v>11</v>
      </c>
      <c r="E143" s="23">
        <v>30200</v>
      </c>
      <c r="F143" s="23">
        <v>30100</v>
      </c>
      <c r="G143" s="23">
        <v>0</v>
      </c>
      <c r="H143" s="12">
        <f t="shared" si="135"/>
        <v>-10000</v>
      </c>
      <c r="I143" s="13">
        <v>0</v>
      </c>
      <c r="J143" s="12">
        <f t="shared" si="136"/>
        <v>-10000</v>
      </c>
    </row>
    <row r="144" spans="1:10" x14ac:dyDescent="0.25">
      <c r="A144" s="2">
        <v>42982</v>
      </c>
      <c r="B144" s="22" t="s">
        <v>18</v>
      </c>
      <c r="C144" s="22">
        <v>100</v>
      </c>
      <c r="D144" s="22" t="s">
        <v>11</v>
      </c>
      <c r="E144" s="23">
        <v>30100</v>
      </c>
      <c r="F144" s="23">
        <v>30200</v>
      </c>
      <c r="G144" s="23">
        <v>0</v>
      </c>
      <c r="H144" s="12">
        <f t="shared" si="135"/>
        <v>10000</v>
      </c>
      <c r="I144" s="13">
        <v>0</v>
      </c>
      <c r="J144" s="12">
        <f t="shared" si="136"/>
        <v>10000</v>
      </c>
    </row>
    <row r="145" spans="1:10" x14ac:dyDescent="0.25">
      <c r="A145" s="2">
        <v>42979</v>
      </c>
      <c r="B145" s="22" t="s">
        <v>12</v>
      </c>
      <c r="C145" s="22">
        <v>5000</v>
      </c>
      <c r="D145" s="22" t="s">
        <v>11</v>
      </c>
      <c r="E145" s="23">
        <v>201.8</v>
      </c>
      <c r="F145" s="23">
        <v>202.8</v>
      </c>
      <c r="G145" s="23">
        <v>0</v>
      </c>
      <c r="H145" s="12">
        <f t="shared" si="135"/>
        <v>5000</v>
      </c>
      <c r="I145" s="13">
        <v>0</v>
      </c>
      <c r="J145" s="12">
        <f t="shared" si="136"/>
        <v>5000</v>
      </c>
    </row>
    <row r="146" spans="1:10" x14ac:dyDescent="0.25">
      <c r="A146" s="61"/>
      <c r="B146" s="62"/>
      <c r="C146" s="62"/>
      <c r="D146" s="62"/>
      <c r="E146" s="63"/>
      <c r="F146" s="63"/>
      <c r="G146" s="63"/>
      <c r="H146" s="56"/>
      <c r="I146" s="64"/>
      <c r="J146" s="69"/>
    </row>
    <row r="147" spans="1:10" x14ac:dyDescent="0.25">
      <c r="A147" s="2">
        <v>42978</v>
      </c>
      <c r="B147" s="22" t="s">
        <v>23</v>
      </c>
      <c r="C147" s="22">
        <v>30</v>
      </c>
      <c r="D147" s="22" t="s">
        <v>11</v>
      </c>
      <c r="E147" s="23">
        <v>39590</v>
      </c>
      <c r="F147" s="23">
        <v>39740</v>
      </c>
      <c r="G147" s="23">
        <v>39850</v>
      </c>
      <c r="H147" s="12">
        <f t="shared" ref="H147:H151" si="137">IF(D147="LONG",(F147-E147)*C147,(E147-F147)*C147)</f>
        <v>4500</v>
      </c>
      <c r="I147" s="13">
        <f t="shared" ref="I147" si="138">(G147-F147)*C147</f>
        <v>3300</v>
      </c>
      <c r="J147" s="12">
        <f t="shared" ref="J147:J151" si="139">(H147+I147)</f>
        <v>7800</v>
      </c>
    </row>
    <row r="148" spans="1:10" x14ac:dyDescent="0.25">
      <c r="A148" s="2">
        <v>42977</v>
      </c>
      <c r="B148" s="22" t="s">
        <v>18</v>
      </c>
      <c r="C148" s="22">
        <v>100</v>
      </c>
      <c r="D148" s="36" t="s">
        <v>15</v>
      </c>
      <c r="E148" s="37">
        <v>29590</v>
      </c>
      <c r="F148" s="37">
        <v>29490</v>
      </c>
      <c r="G148" s="11">
        <v>0</v>
      </c>
      <c r="H148" s="12">
        <f t="shared" si="137"/>
        <v>10000</v>
      </c>
      <c r="I148" s="13">
        <v>0</v>
      </c>
      <c r="J148" s="12">
        <f t="shared" si="139"/>
        <v>10000</v>
      </c>
    </row>
    <row r="149" spans="1:10" x14ac:dyDescent="0.25">
      <c r="A149" s="2">
        <v>42977</v>
      </c>
      <c r="B149" s="22" t="s">
        <v>12</v>
      </c>
      <c r="C149" s="22">
        <v>5000</v>
      </c>
      <c r="D149" s="36" t="s">
        <v>15</v>
      </c>
      <c r="E149" s="37">
        <v>201</v>
      </c>
      <c r="F149" s="37">
        <v>200</v>
      </c>
      <c r="G149" s="11">
        <v>0</v>
      </c>
      <c r="H149" s="12">
        <f t="shared" si="137"/>
        <v>5000</v>
      </c>
      <c r="I149" s="13">
        <v>0</v>
      </c>
      <c r="J149" s="12">
        <f t="shared" si="139"/>
        <v>5000</v>
      </c>
    </row>
    <row r="150" spans="1:10" x14ac:dyDescent="0.25">
      <c r="A150" s="2">
        <v>42976</v>
      </c>
      <c r="B150" s="22" t="s">
        <v>12</v>
      </c>
      <c r="C150" s="22">
        <v>5000</v>
      </c>
      <c r="D150" s="22" t="s">
        <v>11</v>
      </c>
      <c r="E150" s="23">
        <v>197.9</v>
      </c>
      <c r="F150" s="23">
        <v>198.9</v>
      </c>
      <c r="G150" s="23">
        <v>0</v>
      </c>
      <c r="H150" s="12">
        <f t="shared" si="137"/>
        <v>5000</v>
      </c>
      <c r="I150" s="13">
        <v>0</v>
      </c>
      <c r="J150" s="12">
        <f t="shared" si="139"/>
        <v>5000</v>
      </c>
    </row>
    <row r="151" spans="1:10" x14ac:dyDescent="0.25">
      <c r="A151" s="2">
        <v>42970</v>
      </c>
      <c r="B151" s="22" t="s">
        <v>12</v>
      </c>
      <c r="C151" s="22">
        <v>5000</v>
      </c>
      <c r="D151" s="22" t="s">
        <v>11</v>
      </c>
      <c r="E151" s="23">
        <v>199.6</v>
      </c>
      <c r="F151" s="23">
        <v>200.6</v>
      </c>
      <c r="G151" s="23">
        <v>201.2</v>
      </c>
      <c r="H151" s="12">
        <f t="shared" si="137"/>
        <v>5000</v>
      </c>
      <c r="I151" s="13">
        <f t="shared" ref="I151" si="140">(G151-F151)*C151</f>
        <v>2999.9999999999718</v>
      </c>
      <c r="J151" s="12">
        <f t="shared" si="139"/>
        <v>7999.9999999999718</v>
      </c>
    </row>
    <row r="152" spans="1:10" x14ac:dyDescent="0.25">
      <c r="A152" s="2">
        <v>42970</v>
      </c>
      <c r="B152" s="22" t="s">
        <v>18</v>
      </c>
      <c r="C152" s="22">
        <v>100</v>
      </c>
      <c r="D152" s="36" t="s">
        <v>15</v>
      </c>
      <c r="E152" s="37">
        <v>29110</v>
      </c>
      <c r="F152" s="37">
        <v>29010</v>
      </c>
      <c r="G152" s="11">
        <v>28880</v>
      </c>
      <c r="H152" s="14">
        <f t="shared" ref="H152" si="141">(E152-F152)*C152</f>
        <v>10000</v>
      </c>
      <c r="I152" s="13">
        <f>(F152-G152)*C152</f>
        <v>13000</v>
      </c>
      <c r="J152" s="14">
        <f t="shared" ref="J152" si="142">+I152+H152</f>
        <v>23000</v>
      </c>
    </row>
    <row r="153" spans="1:10" x14ac:dyDescent="0.25">
      <c r="A153" s="2">
        <v>42970</v>
      </c>
      <c r="B153" s="22" t="s">
        <v>19</v>
      </c>
      <c r="C153" s="22">
        <v>5000</v>
      </c>
      <c r="D153" s="22" t="s">
        <v>11</v>
      </c>
      <c r="E153" s="23">
        <v>153.6</v>
      </c>
      <c r="F153" s="23">
        <v>151.6</v>
      </c>
      <c r="G153" s="23">
        <v>0</v>
      </c>
      <c r="H153" s="12">
        <f t="shared" ref="H153:H155" si="143">IF(D153="LONG",(F153-E153)*C153,(E153-F153)*C153)</f>
        <v>-10000</v>
      </c>
      <c r="I153" s="13">
        <v>0</v>
      </c>
      <c r="J153" s="12">
        <f t="shared" ref="J153:J155" si="144">(H153+I153)</f>
        <v>-10000</v>
      </c>
    </row>
    <row r="154" spans="1:10" x14ac:dyDescent="0.25">
      <c r="A154" s="2">
        <v>42969</v>
      </c>
      <c r="B154" s="22" t="s">
        <v>12</v>
      </c>
      <c r="C154" s="22">
        <v>5000</v>
      </c>
      <c r="D154" s="22" t="s">
        <v>11</v>
      </c>
      <c r="E154" s="23">
        <v>199.7</v>
      </c>
      <c r="F154" s="23">
        <v>200.7</v>
      </c>
      <c r="G154" s="23">
        <v>201.5</v>
      </c>
      <c r="H154" s="12">
        <f t="shared" si="143"/>
        <v>5000</v>
      </c>
      <c r="I154" s="13">
        <f t="shared" ref="I154" si="145">(G154-F154)*C154</f>
        <v>4000.0000000000568</v>
      </c>
      <c r="J154" s="12">
        <f t="shared" si="144"/>
        <v>9000.0000000000564</v>
      </c>
    </row>
    <row r="155" spans="1:10" x14ac:dyDescent="0.25">
      <c r="A155" s="2">
        <v>42969</v>
      </c>
      <c r="B155" s="22" t="s">
        <v>18</v>
      </c>
      <c r="C155" s="22">
        <v>100</v>
      </c>
      <c r="D155" s="36" t="s">
        <v>15</v>
      </c>
      <c r="E155" s="37">
        <v>29200</v>
      </c>
      <c r="F155" s="37">
        <v>29100</v>
      </c>
      <c r="G155" s="11">
        <v>0</v>
      </c>
      <c r="H155" s="12">
        <f t="shared" si="143"/>
        <v>10000</v>
      </c>
      <c r="I155" s="13">
        <v>0</v>
      </c>
      <c r="J155" s="12">
        <f t="shared" si="144"/>
        <v>10000</v>
      </c>
    </row>
    <row r="156" spans="1:10" x14ac:dyDescent="0.25">
      <c r="A156" s="2">
        <v>42968</v>
      </c>
      <c r="B156" s="22" t="s">
        <v>12</v>
      </c>
      <c r="C156" s="22">
        <v>5000</v>
      </c>
      <c r="D156" s="22" t="s">
        <v>11</v>
      </c>
      <c r="E156" s="23">
        <v>201</v>
      </c>
      <c r="F156" s="23">
        <v>202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42968</v>
      </c>
      <c r="B157" s="22" t="s">
        <v>22</v>
      </c>
      <c r="C157" s="22">
        <v>30</v>
      </c>
      <c r="D157" s="36" t="s">
        <v>15</v>
      </c>
      <c r="E157" s="37">
        <v>39020</v>
      </c>
      <c r="F157" s="37">
        <v>39245</v>
      </c>
      <c r="G157" s="11">
        <v>0</v>
      </c>
      <c r="H157" s="12">
        <f t="shared" ref="H157" si="146">IF(D157="LONG",(F157-E157)*C157,(E157-F157)*C157)</f>
        <v>-6750</v>
      </c>
      <c r="I157" s="13">
        <v>0</v>
      </c>
      <c r="J157" s="12">
        <f t="shared" ref="J157" si="147">(H157+I157)</f>
        <v>-6750</v>
      </c>
    </row>
    <row r="158" spans="1:10" x14ac:dyDescent="0.25">
      <c r="A158" s="2">
        <v>42964</v>
      </c>
      <c r="B158" s="22" t="s">
        <v>12</v>
      </c>
      <c r="C158" s="22">
        <v>5000</v>
      </c>
      <c r="D158" s="22" t="s">
        <v>11</v>
      </c>
      <c r="E158" s="23">
        <v>200.15</v>
      </c>
      <c r="F158" s="23">
        <v>201.15</v>
      </c>
      <c r="G158" s="23">
        <v>0</v>
      </c>
      <c r="H158" s="12">
        <f>IF(D158="LONG",(F158-E158)*C158,(E158-F158)*C158)</f>
        <v>5000</v>
      </c>
      <c r="I158" s="13">
        <v>0</v>
      </c>
      <c r="J158" s="12">
        <f>(H158+I158)</f>
        <v>5000</v>
      </c>
    </row>
    <row r="159" spans="1:10" x14ac:dyDescent="0.25">
      <c r="A159" s="2">
        <v>42964</v>
      </c>
      <c r="B159" s="22" t="s">
        <v>12</v>
      </c>
      <c r="C159" s="22">
        <v>5000</v>
      </c>
      <c r="D159" s="36" t="s">
        <v>15</v>
      </c>
      <c r="E159" s="37">
        <v>199.75</v>
      </c>
      <c r="F159" s="37">
        <v>198.75</v>
      </c>
      <c r="G159" s="11">
        <v>197.75</v>
      </c>
      <c r="H159" s="14">
        <f t="shared" ref="H159" si="148">(E159-F159)*C159</f>
        <v>5000</v>
      </c>
      <c r="I159" s="13">
        <f>(F159-G159)*C159</f>
        <v>5000</v>
      </c>
      <c r="J159" s="14">
        <f t="shared" ref="J159" si="149">+I159+H159</f>
        <v>10000</v>
      </c>
    </row>
    <row r="160" spans="1:10" x14ac:dyDescent="0.25">
      <c r="A160" s="2">
        <v>42964</v>
      </c>
      <c r="B160" s="22" t="s">
        <v>12</v>
      </c>
      <c r="C160" s="22">
        <v>5000</v>
      </c>
      <c r="D160" s="22" t="s">
        <v>11</v>
      </c>
      <c r="E160" s="23">
        <v>198</v>
      </c>
      <c r="F160" s="23">
        <v>198.9</v>
      </c>
      <c r="G160" s="23">
        <v>0</v>
      </c>
      <c r="H160" s="12">
        <f>IF(D160="LONG",(F160-E160)*C160,(E160-F160)*C160)</f>
        <v>4500.0000000000282</v>
      </c>
      <c r="I160" s="13">
        <v>0</v>
      </c>
      <c r="J160" s="12">
        <f>(H160+I160)</f>
        <v>4500.0000000000282</v>
      </c>
    </row>
    <row r="161" spans="1:10" x14ac:dyDescent="0.25">
      <c r="A161" s="2">
        <v>42963</v>
      </c>
      <c r="B161" s="22" t="s">
        <v>17</v>
      </c>
      <c r="C161" s="22">
        <v>5000</v>
      </c>
      <c r="D161" s="36" t="s">
        <v>15</v>
      </c>
      <c r="E161" s="37">
        <v>155</v>
      </c>
      <c r="F161" s="37">
        <v>156.5</v>
      </c>
      <c r="G161" s="11">
        <v>0</v>
      </c>
      <c r="H161" s="14">
        <f t="shared" ref="H161" si="150">(E161-F161)*C161</f>
        <v>-7500</v>
      </c>
      <c r="I161" s="12">
        <v>0</v>
      </c>
      <c r="J161" s="14">
        <f t="shared" ref="J161" si="151">+I161+H161</f>
        <v>-7500</v>
      </c>
    </row>
    <row r="162" spans="1:10" x14ac:dyDescent="0.25">
      <c r="A162" s="2">
        <v>42961</v>
      </c>
      <c r="B162" s="22" t="s">
        <v>12</v>
      </c>
      <c r="C162" s="22">
        <v>5000</v>
      </c>
      <c r="D162" s="22" t="s">
        <v>11</v>
      </c>
      <c r="E162" s="23">
        <v>186</v>
      </c>
      <c r="F162" s="23">
        <v>187</v>
      </c>
      <c r="G162" s="23">
        <v>188.5</v>
      </c>
      <c r="H162" s="12">
        <f t="shared" ref="H162:H164" si="152">IF(D162="LONG",(F162-E162)*C162,(E162-F162)*C162)</f>
        <v>5000</v>
      </c>
      <c r="I162" s="13">
        <f t="shared" ref="I162" si="153">(G162-F162)*C162</f>
        <v>7500</v>
      </c>
      <c r="J162" s="12">
        <f t="shared" ref="J162:J164" si="154">(H162+I162)</f>
        <v>12500</v>
      </c>
    </row>
    <row r="163" spans="1:10" x14ac:dyDescent="0.25">
      <c r="A163" s="2">
        <v>42958</v>
      </c>
      <c r="B163" s="22" t="s">
        <v>12</v>
      </c>
      <c r="C163" s="22">
        <v>5000</v>
      </c>
      <c r="D163" s="22" t="s">
        <v>11</v>
      </c>
      <c r="E163" s="23">
        <v>187</v>
      </c>
      <c r="F163" s="23">
        <v>185.5</v>
      </c>
      <c r="G163" s="23">
        <v>0</v>
      </c>
      <c r="H163" s="12">
        <f t="shared" si="152"/>
        <v>-7500</v>
      </c>
      <c r="I163" s="13">
        <v>0</v>
      </c>
      <c r="J163" s="12">
        <f t="shared" si="154"/>
        <v>-7500</v>
      </c>
    </row>
    <row r="164" spans="1:10" x14ac:dyDescent="0.25">
      <c r="A164" s="2">
        <v>42957</v>
      </c>
      <c r="B164" s="22" t="s">
        <v>12</v>
      </c>
      <c r="C164" s="22">
        <v>5000</v>
      </c>
      <c r="D164" s="22" t="s">
        <v>11</v>
      </c>
      <c r="E164" s="23">
        <v>188.75</v>
      </c>
      <c r="F164" s="23">
        <v>187.25</v>
      </c>
      <c r="G164" s="23">
        <v>0</v>
      </c>
      <c r="H164" s="12">
        <f t="shared" si="152"/>
        <v>-7500</v>
      </c>
      <c r="I164" s="13">
        <v>0</v>
      </c>
      <c r="J164" s="12">
        <f t="shared" si="154"/>
        <v>-7500</v>
      </c>
    </row>
    <row r="165" spans="1:10" x14ac:dyDescent="0.25">
      <c r="A165" s="2">
        <v>42956</v>
      </c>
      <c r="B165" s="22" t="s">
        <v>17</v>
      </c>
      <c r="C165" s="22">
        <v>5000</v>
      </c>
      <c r="D165" s="22" t="s">
        <v>11</v>
      </c>
      <c r="E165" s="23">
        <v>152.25</v>
      </c>
      <c r="F165" s="23">
        <v>153.25</v>
      </c>
      <c r="G165" s="23">
        <v>0</v>
      </c>
      <c r="H165" s="12">
        <f>IF(D165="LONG",(F165-E165)*C165,(E165-F165)*C165)</f>
        <v>5000</v>
      </c>
      <c r="I165" s="13">
        <v>0</v>
      </c>
      <c r="J165" s="12">
        <f>(H165+I165)</f>
        <v>5000</v>
      </c>
    </row>
    <row r="166" spans="1:10" x14ac:dyDescent="0.25">
      <c r="A166" s="2">
        <v>42955</v>
      </c>
      <c r="B166" s="22" t="s">
        <v>17</v>
      </c>
      <c r="C166" s="22">
        <v>5000</v>
      </c>
      <c r="D166" s="36" t="s">
        <v>15</v>
      </c>
      <c r="E166" s="37">
        <v>150.5</v>
      </c>
      <c r="F166" s="37">
        <v>149.5</v>
      </c>
      <c r="G166" s="11">
        <v>0</v>
      </c>
      <c r="H166" s="14">
        <f>(E166-F166)*C166</f>
        <v>5000</v>
      </c>
      <c r="I166" s="13">
        <v>0</v>
      </c>
      <c r="J166" s="14">
        <f>+I166+H166</f>
        <v>5000</v>
      </c>
    </row>
    <row r="167" spans="1:10" x14ac:dyDescent="0.25">
      <c r="A167" s="2">
        <v>42954</v>
      </c>
      <c r="B167" s="22" t="s">
        <v>17</v>
      </c>
      <c r="C167" s="22">
        <v>5000</v>
      </c>
      <c r="D167" s="36" t="s">
        <v>15</v>
      </c>
      <c r="E167" s="37">
        <v>150.6</v>
      </c>
      <c r="F167" s="37">
        <v>149.5</v>
      </c>
      <c r="G167" s="11">
        <v>0</v>
      </c>
      <c r="H167" s="14">
        <f>(E167-F167)*C167</f>
        <v>5499.9999999999718</v>
      </c>
      <c r="I167" s="13">
        <v>0</v>
      </c>
      <c r="J167" s="14">
        <f>+I167+H167</f>
        <v>5499.9999999999718</v>
      </c>
    </row>
    <row r="168" spans="1:10" x14ac:dyDescent="0.25">
      <c r="A168" s="2">
        <v>42951</v>
      </c>
      <c r="B168" s="22" t="s">
        <v>12</v>
      </c>
      <c r="C168" s="22">
        <v>5000</v>
      </c>
      <c r="D168" s="36" t="s">
        <v>15</v>
      </c>
      <c r="E168" s="37">
        <v>179.5</v>
      </c>
      <c r="F168" s="37">
        <v>178.5</v>
      </c>
      <c r="G168" s="11">
        <v>0</v>
      </c>
      <c r="H168" s="14">
        <f>(E168-F168)*C168</f>
        <v>5000</v>
      </c>
      <c r="I168" s="13">
        <v>0</v>
      </c>
      <c r="J168" s="14">
        <f>+I168+H168</f>
        <v>5000</v>
      </c>
    </row>
    <row r="169" spans="1:10" x14ac:dyDescent="0.25">
      <c r="A169" s="2">
        <v>42950</v>
      </c>
      <c r="B169" s="22" t="s">
        <v>17</v>
      </c>
      <c r="C169" s="22">
        <v>5000</v>
      </c>
      <c r="D169" s="22" t="s">
        <v>11</v>
      </c>
      <c r="E169" s="23">
        <v>150.15</v>
      </c>
      <c r="F169" s="23">
        <v>150.75</v>
      </c>
      <c r="G169" s="23">
        <v>0</v>
      </c>
      <c r="H169" s="12">
        <f>IF(D169="LONG",(F169-E169)*C169,(E169-F169)*C169)</f>
        <v>2999.9999999999718</v>
      </c>
      <c r="I169" s="13">
        <v>0</v>
      </c>
      <c r="J169" s="12">
        <f>(H169+I169)</f>
        <v>2999.9999999999718</v>
      </c>
    </row>
    <row r="170" spans="1:10" x14ac:dyDescent="0.25">
      <c r="A170" s="2">
        <v>42949</v>
      </c>
      <c r="B170" s="22" t="s">
        <v>12</v>
      </c>
      <c r="C170" s="22">
        <v>5000</v>
      </c>
      <c r="D170" s="22" t="s">
        <v>11</v>
      </c>
      <c r="E170" s="23">
        <v>176.25</v>
      </c>
      <c r="F170" s="23">
        <v>177.25</v>
      </c>
      <c r="G170" s="23">
        <v>0</v>
      </c>
      <c r="H170" s="12">
        <f>IF(D170="LONG",(F170-E170)*C170,(E170-F170)*C170)</f>
        <v>5000</v>
      </c>
      <c r="I170" s="13">
        <v>0</v>
      </c>
      <c r="J170" s="12">
        <f>(H170+I170)</f>
        <v>5000</v>
      </c>
    </row>
    <row r="171" spans="1:10" x14ac:dyDescent="0.25">
      <c r="A171" s="2">
        <v>42948</v>
      </c>
      <c r="B171" s="22" t="s">
        <v>19</v>
      </c>
      <c r="C171" s="22">
        <v>5000</v>
      </c>
      <c r="D171" s="22" t="s">
        <v>11</v>
      </c>
      <c r="E171" s="23">
        <v>148</v>
      </c>
      <c r="F171" s="23">
        <v>149</v>
      </c>
      <c r="G171" s="23">
        <v>0</v>
      </c>
      <c r="H171" s="12">
        <f>IF(D171="LONG",(F171-E171)*C171,(E171-F171)*C171)</f>
        <v>5000</v>
      </c>
      <c r="I171" s="13">
        <v>0</v>
      </c>
      <c r="J171" s="12">
        <f>(H171+I171)</f>
        <v>5000</v>
      </c>
    </row>
    <row r="172" spans="1:10" x14ac:dyDescent="0.25">
      <c r="A172" s="61"/>
      <c r="B172" s="62"/>
      <c r="C172" s="62"/>
      <c r="D172" s="62"/>
      <c r="E172" s="63"/>
      <c r="F172" s="63"/>
      <c r="G172" s="63"/>
      <c r="H172" s="56"/>
      <c r="I172" s="64"/>
      <c r="J172" s="69"/>
    </row>
    <row r="173" spans="1:10" x14ac:dyDescent="0.25">
      <c r="A173" s="2">
        <v>42944</v>
      </c>
      <c r="B173" s="22" t="s">
        <v>19</v>
      </c>
      <c r="C173" s="22">
        <v>5000</v>
      </c>
      <c r="D173" s="22" t="s">
        <v>11</v>
      </c>
      <c r="E173" s="23">
        <v>146</v>
      </c>
      <c r="F173" s="23">
        <v>147</v>
      </c>
      <c r="G173" s="23">
        <v>0</v>
      </c>
      <c r="H173" s="12">
        <f>IF(D173="LONG",(F173-E173)*C173,(E173-F173)*C173)</f>
        <v>5000</v>
      </c>
      <c r="I173" s="13">
        <v>0</v>
      </c>
      <c r="J173" s="12">
        <f>(H173+I173)</f>
        <v>5000</v>
      </c>
    </row>
    <row r="174" spans="1:10" x14ac:dyDescent="0.25">
      <c r="A174" s="2">
        <v>42943</v>
      </c>
      <c r="B174" s="22" t="s">
        <v>19</v>
      </c>
      <c r="C174" s="22">
        <v>5000</v>
      </c>
      <c r="D174" s="22" t="s">
        <v>11</v>
      </c>
      <c r="E174" s="23">
        <v>147.9</v>
      </c>
      <c r="F174" s="23">
        <v>148.9</v>
      </c>
      <c r="G174" s="23">
        <v>0</v>
      </c>
      <c r="H174" s="12">
        <f>IF(D174="LONG",(F174-E174)*C174,(E174-F174)*C174)</f>
        <v>5000</v>
      </c>
      <c r="I174" s="13">
        <v>0</v>
      </c>
      <c r="J174" s="12">
        <f>(H174+I174)</f>
        <v>5000</v>
      </c>
    </row>
    <row r="175" spans="1:10" x14ac:dyDescent="0.25">
      <c r="A175" s="2">
        <v>42942</v>
      </c>
      <c r="B175" s="22" t="s">
        <v>19</v>
      </c>
      <c r="C175" s="22">
        <v>5000</v>
      </c>
      <c r="D175" s="22" t="s">
        <v>11</v>
      </c>
      <c r="E175" s="23">
        <v>149</v>
      </c>
      <c r="F175" s="23">
        <v>147.5</v>
      </c>
      <c r="G175" s="23">
        <v>0</v>
      </c>
      <c r="H175" s="12">
        <f t="shared" ref="H175:H181" si="155">IF(D175="LONG",(F175-E175)*C175,(E175-F175)*C175)</f>
        <v>-7500</v>
      </c>
      <c r="I175" s="13">
        <v>0</v>
      </c>
      <c r="J175" s="12">
        <f t="shared" ref="J175:J181" si="156">(H175+I175)</f>
        <v>-7500</v>
      </c>
    </row>
    <row r="176" spans="1:10" x14ac:dyDescent="0.25">
      <c r="A176" s="2">
        <v>42940</v>
      </c>
      <c r="B176" s="22" t="s">
        <v>12</v>
      </c>
      <c r="C176" s="22">
        <v>5000</v>
      </c>
      <c r="D176" s="22" t="s">
        <v>11</v>
      </c>
      <c r="E176" s="23">
        <v>179</v>
      </c>
      <c r="F176" s="23">
        <v>180</v>
      </c>
      <c r="G176" s="23">
        <v>0</v>
      </c>
      <c r="H176" s="12">
        <f t="shared" si="155"/>
        <v>5000</v>
      </c>
      <c r="I176" s="13">
        <v>0</v>
      </c>
      <c r="J176" s="12">
        <f t="shared" si="156"/>
        <v>5000</v>
      </c>
    </row>
    <row r="177" spans="1:10" x14ac:dyDescent="0.25">
      <c r="A177" s="2">
        <v>42937</v>
      </c>
      <c r="B177" s="22" t="s">
        <v>12</v>
      </c>
      <c r="C177" s="22">
        <v>5000</v>
      </c>
      <c r="D177" s="22" t="s">
        <v>11</v>
      </c>
      <c r="E177" s="23">
        <v>176.5</v>
      </c>
      <c r="F177" s="23">
        <v>177.5</v>
      </c>
      <c r="G177" s="23">
        <v>0</v>
      </c>
      <c r="H177" s="12">
        <f t="shared" si="155"/>
        <v>5000</v>
      </c>
      <c r="I177" s="13">
        <v>0</v>
      </c>
      <c r="J177" s="12">
        <f t="shared" si="156"/>
        <v>5000</v>
      </c>
    </row>
    <row r="178" spans="1:10" x14ac:dyDescent="0.25">
      <c r="A178" s="2">
        <v>42936</v>
      </c>
      <c r="B178" s="22" t="s">
        <v>17</v>
      </c>
      <c r="C178" s="22">
        <v>5000</v>
      </c>
      <c r="D178" s="22" t="s">
        <v>11</v>
      </c>
      <c r="E178" s="23">
        <v>142</v>
      </c>
      <c r="F178" s="23">
        <v>143</v>
      </c>
      <c r="G178" s="23">
        <v>0</v>
      </c>
      <c r="H178" s="12">
        <f t="shared" si="155"/>
        <v>5000</v>
      </c>
      <c r="I178" s="13">
        <v>0</v>
      </c>
      <c r="J178" s="12">
        <f t="shared" si="156"/>
        <v>5000</v>
      </c>
    </row>
    <row r="179" spans="1:10" x14ac:dyDescent="0.25">
      <c r="A179" s="2">
        <v>42935</v>
      </c>
      <c r="B179" s="22" t="s">
        <v>12</v>
      </c>
      <c r="C179" s="22">
        <v>5000</v>
      </c>
      <c r="D179" s="22" t="s">
        <v>11</v>
      </c>
      <c r="E179" s="23">
        <v>178.75</v>
      </c>
      <c r="F179" s="23">
        <v>177.25</v>
      </c>
      <c r="G179" s="23">
        <v>148.4</v>
      </c>
      <c r="H179" s="12">
        <f t="shared" si="155"/>
        <v>-7500</v>
      </c>
      <c r="I179" s="13">
        <v>0</v>
      </c>
      <c r="J179" s="12">
        <f t="shared" si="156"/>
        <v>-7500</v>
      </c>
    </row>
    <row r="180" spans="1:10" x14ac:dyDescent="0.25">
      <c r="A180" s="2">
        <v>42934</v>
      </c>
      <c r="B180" s="22" t="s">
        <v>12</v>
      </c>
      <c r="C180" s="22">
        <v>5000</v>
      </c>
      <c r="D180" s="22" t="s">
        <v>11</v>
      </c>
      <c r="E180" s="23">
        <v>178.65</v>
      </c>
      <c r="F180" s="23">
        <v>179.6</v>
      </c>
      <c r="G180" s="23">
        <v>0</v>
      </c>
      <c r="H180" s="12">
        <f t="shared" si="155"/>
        <v>4749.9999999999436</v>
      </c>
      <c r="I180" s="13">
        <v>0</v>
      </c>
      <c r="J180" s="12">
        <f t="shared" si="156"/>
        <v>4749.9999999999436</v>
      </c>
    </row>
    <row r="181" spans="1:10" x14ac:dyDescent="0.25">
      <c r="A181" s="2">
        <v>42934</v>
      </c>
      <c r="B181" s="22" t="s">
        <v>25</v>
      </c>
      <c r="C181" s="22">
        <v>5000</v>
      </c>
      <c r="D181" s="22" t="s">
        <v>11</v>
      </c>
      <c r="E181" s="23">
        <v>179.75</v>
      </c>
      <c r="F181" s="23">
        <v>178.25</v>
      </c>
      <c r="G181" s="23">
        <v>148.4</v>
      </c>
      <c r="H181" s="12">
        <f t="shared" si="155"/>
        <v>-7500</v>
      </c>
      <c r="I181" s="13">
        <v>0</v>
      </c>
      <c r="J181" s="12">
        <f t="shared" si="156"/>
        <v>-7500</v>
      </c>
    </row>
    <row r="182" spans="1:10" x14ac:dyDescent="0.25">
      <c r="A182" s="2">
        <v>42933</v>
      </c>
      <c r="B182" s="22" t="s">
        <v>12</v>
      </c>
      <c r="C182" s="22">
        <v>5000</v>
      </c>
      <c r="D182" s="36" t="s">
        <v>15</v>
      </c>
      <c r="E182" s="37">
        <v>183</v>
      </c>
      <c r="F182" s="37">
        <v>181.75</v>
      </c>
      <c r="G182" s="11">
        <v>0</v>
      </c>
      <c r="H182" s="14">
        <f t="shared" ref="H182" si="157">(E182-F182)*C182</f>
        <v>6250</v>
      </c>
      <c r="I182" s="13">
        <v>0</v>
      </c>
      <c r="J182" s="14">
        <f t="shared" ref="J182" si="158">+I182+H182</f>
        <v>6250</v>
      </c>
    </row>
    <row r="183" spans="1:10" x14ac:dyDescent="0.25">
      <c r="A183" s="2">
        <v>42930</v>
      </c>
      <c r="B183" s="22" t="s">
        <v>19</v>
      </c>
      <c r="C183" s="22">
        <v>5000</v>
      </c>
      <c r="D183" s="22" t="s">
        <v>11</v>
      </c>
      <c r="E183" s="23">
        <v>146</v>
      </c>
      <c r="F183" s="23">
        <v>147</v>
      </c>
      <c r="G183" s="23">
        <v>148.4</v>
      </c>
      <c r="H183" s="12">
        <f t="shared" ref="H183:H189" si="159">IF(D183="LONG",(F183-E183)*C183,(E183-F183)*C183)</f>
        <v>5000</v>
      </c>
      <c r="I183" s="13">
        <f t="shared" ref="I183" si="160">(G183-F183)*C183</f>
        <v>7000.0000000000282</v>
      </c>
      <c r="J183" s="12">
        <f t="shared" ref="J183:J189" si="161">(H183+I183)</f>
        <v>12000.000000000029</v>
      </c>
    </row>
    <row r="184" spans="1:10" x14ac:dyDescent="0.25">
      <c r="A184" s="2">
        <v>42929</v>
      </c>
      <c r="B184" s="22" t="s">
        <v>19</v>
      </c>
      <c r="C184" s="22">
        <v>5000</v>
      </c>
      <c r="D184" s="22" t="s">
        <v>11</v>
      </c>
      <c r="E184" s="23">
        <v>149</v>
      </c>
      <c r="F184" s="23">
        <v>147.5</v>
      </c>
      <c r="G184" s="23">
        <v>0</v>
      </c>
      <c r="H184" s="12">
        <f t="shared" si="159"/>
        <v>-7500</v>
      </c>
      <c r="I184" s="13">
        <v>0</v>
      </c>
      <c r="J184" s="12">
        <f t="shared" si="161"/>
        <v>-7500</v>
      </c>
    </row>
    <row r="185" spans="1:10" x14ac:dyDescent="0.25">
      <c r="A185" s="2">
        <v>42928</v>
      </c>
      <c r="B185" s="22" t="s">
        <v>12</v>
      </c>
      <c r="C185" s="22">
        <v>5000</v>
      </c>
      <c r="D185" s="22" t="s">
        <v>11</v>
      </c>
      <c r="E185" s="23">
        <v>183.9</v>
      </c>
      <c r="F185" s="23">
        <v>182.4</v>
      </c>
      <c r="G185" s="23">
        <v>0</v>
      </c>
      <c r="H185" s="12">
        <f t="shared" si="159"/>
        <v>-7500</v>
      </c>
      <c r="I185" s="13">
        <v>0</v>
      </c>
      <c r="J185" s="12">
        <f t="shared" si="161"/>
        <v>-7500</v>
      </c>
    </row>
    <row r="186" spans="1:10" x14ac:dyDescent="0.25">
      <c r="A186" s="2">
        <v>42927</v>
      </c>
      <c r="B186" s="22" t="s">
        <v>19</v>
      </c>
      <c r="C186" s="22">
        <v>5000</v>
      </c>
      <c r="D186" s="22" t="s">
        <v>11</v>
      </c>
      <c r="E186" s="23">
        <v>148.9</v>
      </c>
      <c r="F186" s="23">
        <v>149.9</v>
      </c>
      <c r="G186" s="23">
        <v>0</v>
      </c>
      <c r="H186" s="12">
        <f t="shared" si="159"/>
        <v>5000</v>
      </c>
      <c r="I186" s="13">
        <v>0</v>
      </c>
      <c r="J186" s="12">
        <f t="shared" si="161"/>
        <v>5000</v>
      </c>
    </row>
    <row r="187" spans="1:10" x14ac:dyDescent="0.25">
      <c r="A187" s="2">
        <v>42923</v>
      </c>
      <c r="B187" s="22" t="s">
        <v>19</v>
      </c>
      <c r="C187" s="22">
        <v>5000</v>
      </c>
      <c r="D187" s="22" t="s">
        <v>11</v>
      </c>
      <c r="E187" s="23">
        <v>147.55000000000001</v>
      </c>
      <c r="F187" s="23">
        <v>148.55000000000001</v>
      </c>
      <c r="G187" s="23">
        <v>0</v>
      </c>
      <c r="H187" s="12">
        <f t="shared" si="159"/>
        <v>5000</v>
      </c>
      <c r="I187" s="13">
        <v>0</v>
      </c>
      <c r="J187" s="12">
        <f t="shared" si="161"/>
        <v>5000</v>
      </c>
    </row>
    <row r="188" spans="1:10" x14ac:dyDescent="0.25">
      <c r="A188" s="2">
        <v>42922</v>
      </c>
      <c r="B188" s="22" t="s">
        <v>12</v>
      </c>
      <c r="C188" s="22">
        <v>5000</v>
      </c>
      <c r="D188" s="22" t="s">
        <v>11</v>
      </c>
      <c r="E188" s="23">
        <v>178.5</v>
      </c>
      <c r="F188" s="23">
        <v>179.5</v>
      </c>
      <c r="G188" s="23">
        <v>181</v>
      </c>
      <c r="H188" s="12">
        <f t="shared" si="159"/>
        <v>5000</v>
      </c>
      <c r="I188" s="13">
        <f t="shared" ref="I188" si="162">(G188-F188)*C188</f>
        <v>7500</v>
      </c>
      <c r="J188" s="12">
        <f t="shared" si="161"/>
        <v>12500</v>
      </c>
    </row>
    <row r="189" spans="1:10" x14ac:dyDescent="0.25">
      <c r="A189" s="2">
        <v>42921</v>
      </c>
      <c r="B189" s="22" t="s">
        <v>17</v>
      </c>
      <c r="C189" s="22">
        <v>5000</v>
      </c>
      <c r="D189" s="22" t="s">
        <v>11</v>
      </c>
      <c r="E189" s="23">
        <v>147</v>
      </c>
      <c r="F189" s="23">
        <v>145.5</v>
      </c>
      <c r="G189" s="23">
        <v>0</v>
      </c>
      <c r="H189" s="12">
        <f t="shared" si="159"/>
        <v>-7500</v>
      </c>
      <c r="I189" s="13">
        <v>0</v>
      </c>
      <c r="J189" s="12">
        <f t="shared" si="161"/>
        <v>-7500</v>
      </c>
    </row>
    <row r="190" spans="1:10" x14ac:dyDescent="0.25">
      <c r="A190" s="2">
        <v>42920</v>
      </c>
      <c r="B190" s="22" t="s">
        <v>17</v>
      </c>
      <c r="C190" s="22">
        <v>5000</v>
      </c>
      <c r="D190" s="36" t="s">
        <v>15</v>
      </c>
      <c r="E190" s="37">
        <v>150</v>
      </c>
      <c r="F190" s="37">
        <v>149</v>
      </c>
      <c r="G190" s="11">
        <v>147.9</v>
      </c>
      <c r="H190" s="14">
        <f t="shared" ref="H190" si="163">(E190-F190)*C190</f>
        <v>5000</v>
      </c>
      <c r="I190" s="13">
        <f>(F190-G190)*C190</f>
        <v>5499.9999999999718</v>
      </c>
      <c r="J190" s="14">
        <f t="shared" ref="J190" si="164">+I190+H190</f>
        <v>10499.999999999971</v>
      </c>
    </row>
    <row r="191" spans="1:10" x14ac:dyDescent="0.25">
      <c r="A191" s="2">
        <v>42919</v>
      </c>
      <c r="B191" s="22" t="s">
        <v>17</v>
      </c>
      <c r="C191" s="22">
        <v>5000</v>
      </c>
      <c r="D191" s="22" t="s">
        <v>11</v>
      </c>
      <c r="E191" s="23">
        <v>149.15</v>
      </c>
      <c r="F191" s="23">
        <v>150.15</v>
      </c>
      <c r="G191" s="23">
        <v>151.6</v>
      </c>
      <c r="H191" s="12">
        <f t="shared" ref="H191" si="165">IF(D191="LONG",(F191-E191)*C191,(E191-F191)*C191)</f>
        <v>5000</v>
      </c>
      <c r="I191" s="13">
        <f t="shared" ref="I191" si="166">(G191-F191)*C191</f>
        <v>7249.9999999999436</v>
      </c>
      <c r="J191" s="12">
        <f t="shared" ref="J191" si="167">(H191+I191)</f>
        <v>12249.999999999944</v>
      </c>
    </row>
    <row r="192" spans="1:10" x14ac:dyDescent="0.25">
      <c r="A192" s="61"/>
      <c r="B192" s="62"/>
      <c r="C192" s="62"/>
      <c r="D192" s="62"/>
      <c r="E192" s="63"/>
      <c r="F192" s="63"/>
      <c r="G192" s="63"/>
      <c r="H192" s="56"/>
      <c r="I192" s="64"/>
      <c r="J192" s="69"/>
    </row>
    <row r="193" spans="1:10" x14ac:dyDescent="0.25">
      <c r="A193" s="2">
        <v>42916</v>
      </c>
      <c r="B193" s="22" t="s">
        <v>12</v>
      </c>
      <c r="C193" s="22">
        <v>5000</v>
      </c>
      <c r="D193" s="36" t="s">
        <v>15</v>
      </c>
      <c r="E193" s="37">
        <v>177.8</v>
      </c>
      <c r="F193" s="37">
        <v>177.05</v>
      </c>
      <c r="G193" s="11">
        <v>0</v>
      </c>
      <c r="H193" s="14">
        <f t="shared" ref="H193:H194" si="168">(E193-F193)*C193</f>
        <v>3750</v>
      </c>
      <c r="I193" s="13">
        <v>0</v>
      </c>
      <c r="J193" s="14">
        <f t="shared" ref="J193:J194" si="169">+I193+H193</f>
        <v>3750</v>
      </c>
    </row>
    <row r="194" spans="1:10" x14ac:dyDescent="0.25">
      <c r="A194" s="2">
        <v>42915</v>
      </c>
      <c r="B194" s="22" t="s">
        <v>17</v>
      </c>
      <c r="C194" s="22">
        <v>5000</v>
      </c>
      <c r="D194" s="36" t="s">
        <v>15</v>
      </c>
      <c r="E194" s="37">
        <v>148.25</v>
      </c>
      <c r="F194" s="37">
        <v>147.15</v>
      </c>
      <c r="G194" s="11">
        <v>0</v>
      </c>
      <c r="H194" s="14">
        <f t="shared" si="168"/>
        <v>5499.9999999999718</v>
      </c>
      <c r="I194" s="13">
        <v>0</v>
      </c>
      <c r="J194" s="14">
        <f t="shared" si="169"/>
        <v>5499.9999999999718</v>
      </c>
    </row>
    <row r="195" spans="1:10" x14ac:dyDescent="0.25">
      <c r="A195" s="2">
        <v>42914</v>
      </c>
      <c r="B195" s="22" t="s">
        <v>17</v>
      </c>
      <c r="C195" s="22">
        <v>5000</v>
      </c>
      <c r="D195" s="22" t="s">
        <v>11</v>
      </c>
      <c r="E195" s="23">
        <v>146.85</v>
      </c>
      <c r="F195" s="23">
        <v>147.85</v>
      </c>
      <c r="G195" s="23">
        <v>0</v>
      </c>
      <c r="H195" s="12">
        <f t="shared" ref="H195:H197" si="170">IF(D195="LONG",(F195-E195)*C195,(E195-F195)*C195)</f>
        <v>5000</v>
      </c>
      <c r="I195" s="13">
        <v>0</v>
      </c>
      <c r="J195" s="12">
        <f t="shared" ref="J195:J197" si="171">(H195+I195)</f>
        <v>5000</v>
      </c>
    </row>
    <row r="196" spans="1:10" x14ac:dyDescent="0.25">
      <c r="A196" s="2">
        <v>42913</v>
      </c>
      <c r="B196" s="22" t="s">
        <v>17</v>
      </c>
      <c r="C196" s="22">
        <v>5000</v>
      </c>
      <c r="D196" s="22" t="s">
        <v>11</v>
      </c>
      <c r="E196" s="23">
        <v>145.25</v>
      </c>
      <c r="F196" s="23">
        <v>146.25</v>
      </c>
      <c r="G196" s="23">
        <v>146.75</v>
      </c>
      <c r="H196" s="12">
        <f t="shared" si="170"/>
        <v>5000</v>
      </c>
      <c r="I196" s="13">
        <f t="shared" ref="I196:I197" si="172">(G196-F196)*C196</f>
        <v>2500</v>
      </c>
      <c r="J196" s="12">
        <f t="shared" si="171"/>
        <v>7500</v>
      </c>
    </row>
    <row r="197" spans="1:10" x14ac:dyDescent="0.25">
      <c r="A197" s="2">
        <v>42909</v>
      </c>
      <c r="B197" s="22" t="s">
        <v>17</v>
      </c>
      <c r="C197" s="22">
        <v>5000</v>
      </c>
      <c r="D197" s="22" t="s">
        <v>11</v>
      </c>
      <c r="E197" s="23">
        <v>140.75</v>
      </c>
      <c r="F197" s="23">
        <v>141.75</v>
      </c>
      <c r="G197" s="23">
        <v>142.9</v>
      </c>
      <c r="H197" s="12">
        <f t="shared" si="170"/>
        <v>5000</v>
      </c>
      <c r="I197" s="13">
        <f t="shared" si="172"/>
        <v>5750.0000000000282</v>
      </c>
      <c r="J197" s="12">
        <f t="shared" si="171"/>
        <v>10750.000000000029</v>
      </c>
    </row>
    <row r="198" spans="1:10" x14ac:dyDescent="0.25">
      <c r="A198" s="2">
        <v>42908</v>
      </c>
      <c r="B198" s="22" t="s">
        <v>17</v>
      </c>
      <c r="C198" s="22">
        <v>5000</v>
      </c>
      <c r="D198" s="36" t="s">
        <v>15</v>
      </c>
      <c r="E198" s="37">
        <v>139.75</v>
      </c>
      <c r="F198" s="37">
        <v>141.25</v>
      </c>
      <c r="G198" s="11">
        <v>0</v>
      </c>
      <c r="H198" s="14">
        <f t="shared" ref="H198" si="173">(E198-F198)*C198</f>
        <v>-7500</v>
      </c>
      <c r="I198" s="13">
        <v>0</v>
      </c>
      <c r="J198" s="14">
        <f t="shared" ref="J198" si="174">+I198+H198</f>
        <v>-7500</v>
      </c>
    </row>
    <row r="199" spans="1:10" x14ac:dyDescent="0.25">
      <c r="A199" s="2">
        <v>42906</v>
      </c>
      <c r="B199" s="22" t="s">
        <v>12</v>
      </c>
      <c r="C199" s="22">
        <v>5000</v>
      </c>
      <c r="D199" s="22" t="s">
        <v>11</v>
      </c>
      <c r="E199" s="23">
        <v>164.25</v>
      </c>
      <c r="F199" s="23">
        <v>165.25</v>
      </c>
      <c r="G199" s="23">
        <v>165.9</v>
      </c>
      <c r="H199" s="12">
        <f t="shared" ref="H199:H201" si="175">IF(D199="LONG",(F199-E199)*C199,(E199-F199)*C199)</f>
        <v>5000</v>
      </c>
      <c r="I199" s="13">
        <f t="shared" ref="I199" si="176">(G199-F199)*C199</f>
        <v>3250.0000000000282</v>
      </c>
      <c r="J199" s="12">
        <f t="shared" ref="J199:J201" si="177">(H199+I199)</f>
        <v>8250.0000000000291</v>
      </c>
    </row>
    <row r="200" spans="1:10" x14ac:dyDescent="0.25">
      <c r="A200" s="2">
        <v>42905</v>
      </c>
      <c r="B200" s="22" t="s">
        <v>12</v>
      </c>
      <c r="C200" s="22">
        <v>5000</v>
      </c>
      <c r="D200" s="22" t="s">
        <v>11</v>
      </c>
      <c r="E200" s="23">
        <v>163.5</v>
      </c>
      <c r="F200" s="23">
        <v>164.5</v>
      </c>
      <c r="G200" s="23">
        <v>0</v>
      </c>
      <c r="H200" s="12">
        <f t="shared" si="175"/>
        <v>5000</v>
      </c>
      <c r="I200" s="13">
        <v>0</v>
      </c>
      <c r="J200" s="12">
        <f t="shared" si="177"/>
        <v>5000</v>
      </c>
    </row>
    <row r="201" spans="1:10" x14ac:dyDescent="0.25">
      <c r="A201" s="2">
        <v>42900</v>
      </c>
      <c r="B201" s="22" t="s">
        <v>12</v>
      </c>
      <c r="C201" s="22">
        <v>5000</v>
      </c>
      <c r="D201" s="22" t="s">
        <v>11</v>
      </c>
      <c r="E201" s="23">
        <v>159.5</v>
      </c>
      <c r="F201" s="23">
        <v>160.5</v>
      </c>
      <c r="G201" s="23">
        <v>0</v>
      </c>
      <c r="H201" s="12">
        <f t="shared" si="175"/>
        <v>5000</v>
      </c>
      <c r="I201" s="13">
        <v>0</v>
      </c>
      <c r="J201" s="12">
        <f t="shared" si="177"/>
        <v>5000</v>
      </c>
    </row>
    <row r="202" spans="1:10" x14ac:dyDescent="0.25">
      <c r="A202" s="2">
        <v>42899</v>
      </c>
      <c r="B202" s="22" t="s">
        <v>12</v>
      </c>
      <c r="C202" s="22">
        <v>5000</v>
      </c>
      <c r="D202" s="36" t="s">
        <v>15</v>
      </c>
      <c r="E202" s="37">
        <v>157.5</v>
      </c>
      <c r="F202" s="37">
        <v>159</v>
      </c>
      <c r="G202" s="11">
        <v>0</v>
      </c>
      <c r="H202" s="14">
        <f t="shared" ref="H202" si="178">(E202-F202)*C202</f>
        <v>-7500</v>
      </c>
      <c r="I202" s="13">
        <v>0</v>
      </c>
      <c r="J202" s="14">
        <f t="shared" ref="J202" si="179">+I202+H202</f>
        <v>-7500</v>
      </c>
    </row>
    <row r="203" spans="1:10" x14ac:dyDescent="0.25">
      <c r="A203" s="2">
        <v>42895</v>
      </c>
      <c r="B203" s="22" t="s">
        <v>12</v>
      </c>
      <c r="C203" s="22">
        <v>5000</v>
      </c>
      <c r="D203" s="22" t="s">
        <v>11</v>
      </c>
      <c r="E203" s="23">
        <v>159.25</v>
      </c>
      <c r="F203" s="23">
        <v>160.25</v>
      </c>
      <c r="G203" s="23">
        <v>0</v>
      </c>
      <c r="H203" s="12">
        <f t="shared" ref="H203:H208" si="180">IF(D203="LONG",(F203-E203)*C203,(E203-F203)*C203)</f>
        <v>5000</v>
      </c>
      <c r="I203" s="13">
        <v>0</v>
      </c>
      <c r="J203" s="12">
        <f t="shared" ref="J203:J208" si="181">(H203+I203)</f>
        <v>5000</v>
      </c>
    </row>
    <row r="204" spans="1:10" x14ac:dyDescent="0.25">
      <c r="A204" s="2">
        <v>42894</v>
      </c>
      <c r="B204" s="22" t="s">
        <v>17</v>
      </c>
      <c r="C204" s="22">
        <v>5000</v>
      </c>
      <c r="D204" s="22" t="s">
        <v>11</v>
      </c>
      <c r="E204" s="23">
        <v>133.9</v>
      </c>
      <c r="F204" s="23">
        <v>134.9</v>
      </c>
      <c r="G204" s="23">
        <v>0</v>
      </c>
      <c r="H204" s="12">
        <f t="shared" si="180"/>
        <v>5000</v>
      </c>
      <c r="I204" s="13">
        <v>0</v>
      </c>
      <c r="J204" s="12">
        <f t="shared" si="181"/>
        <v>5000</v>
      </c>
    </row>
    <row r="205" spans="1:10" x14ac:dyDescent="0.25">
      <c r="A205" s="2">
        <v>42893</v>
      </c>
      <c r="B205" s="22" t="s">
        <v>12</v>
      </c>
      <c r="C205" s="22">
        <v>5000</v>
      </c>
      <c r="D205" s="22" t="s">
        <v>11</v>
      </c>
      <c r="E205" s="23">
        <v>159</v>
      </c>
      <c r="F205" s="23">
        <v>157</v>
      </c>
      <c r="G205" s="23">
        <v>0</v>
      </c>
      <c r="H205" s="12">
        <f t="shared" si="180"/>
        <v>-10000</v>
      </c>
      <c r="I205" s="13">
        <v>0</v>
      </c>
      <c r="J205" s="12">
        <f t="shared" si="181"/>
        <v>-10000</v>
      </c>
    </row>
    <row r="206" spans="1:10" x14ac:dyDescent="0.25">
      <c r="A206" s="2">
        <v>42892</v>
      </c>
      <c r="B206" s="22" t="s">
        <v>17</v>
      </c>
      <c r="C206" s="22">
        <v>5000</v>
      </c>
      <c r="D206" s="22" t="s">
        <v>11</v>
      </c>
      <c r="E206" s="23">
        <v>135.30000000000001</v>
      </c>
      <c r="F206" s="23">
        <v>133.80000000000001</v>
      </c>
      <c r="G206" s="23">
        <v>0</v>
      </c>
      <c r="H206" s="12">
        <f t="shared" si="180"/>
        <v>-7500</v>
      </c>
      <c r="I206" s="13">
        <v>0</v>
      </c>
      <c r="J206" s="12">
        <f t="shared" si="181"/>
        <v>-7500</v>
      </c>
    </row>
    <row r="207" spans="1:10" x14ac:dyDescent="0.25">
      <c r="A207" s="2">
        <v>42892</v>
      </c>
      <c r="B207" s="22" t="s">
        <v>12</v>
      </c>
      <c r="C207" s="22">
        <v>5000</v>
      </c>
      <c r="D207" s="22" t="s">
        <v>11</v>
      </c>
      <c r="E207" s="23">
        <v>160.80000000000001</v>
      </c>
      <c r="F207" s="23">
        <v>159.30000000000001</v>
      </c>
      <c r="G207" s="23">
        <v>0</v>
      </c>
      <c r="H207" s="12">
        <f t="shared" si="180"/>
        <v>-7500</v>
      </c>
      <c r="I207" s="13">
        <v>0</v>
      </c>
      <c r="J207" s="12">
        <f t="shared" si="181"/>
        <v>-7500</v>
      </c>
    </row>
    <row r="208" spans="1:10" x14ac:dyDescent="0.25">
      <c r="A208" s="2">
        <v>42891</v>
      </c>
      <c r="B208" s="22" t="s">
        <v>17</v>
      </c>
      <c r="C208" s="22">
        <v>5000</v>
      </c>
      <c r="D208" s="22" t="s">
        <v>11</v>
      </c>
      <c r="E208" s="23">
        <v>134.5</v>
      </c>
      <c r="F208" s="23">
        <v>135.5</v>
      </c>
      <c r="G208" s="23">
        <v>0</v>
      </c>
      <c r="H208" s="12">
        <f t="shared" si="180"/>
        <v>5000</v>
      </c>
      <c r="I208" s="13">
        <v>0</v>
      </c>
      <c r="J208" s="12">
        <f t="shared" si="181"/>
        <v>5000</v>
      </c>
    </row>
    <row r="209" spans="1:10" x14ac:dyDescent="0.25">
      <c r="A209" s="2">
        <v>42888</v>
      </c>
      <c r="B209" s="22" t="s">
        <v>12</v>
      </c>
      <c r="C209" s="22">
        <v>5000</v>
      </c>
      <c r="D209" s="36" t="s">
        <v>15</v>
      </c>
      <c r="E209" s="37">
        <v>165.25</v>
      </c>
      <c r="F209" s="37">
        <v>164.25</v>
      </c>
      <c r="G209" s="11">
        <v>162.75</v>
      </c>
      <c r="H209" s="14">
        <f t="shared" ref="H209" si="182">(E209-F209)*C209</f>
        <v>5000</v>
      </c>
      <c r="I209" s="13">
        <f>(F209-G209)*C209</f>
        <v>7500</v>
      </c>
      <c r="J209" s="14">
        <f t="shared" ref="J209" si="183">+I209+H209</f>
        <v>12500</v>
      </c>
    </row>
    <row r="210" spans="1:10" x14ac:dyDescent="0.25">
      <c r="A210" s="2">
        <v>42887</v>
      </c>
      <c r="B210" s="22" t="s">
        <v>17</v>
      </c>
      <c r="C210" s="22">
        <v>5000</v>
      </c>
      <c r="D210" s="22" t="s">
        <v>11</v>
      </c>
      <c r="E210" s="23">
        <v>135.9</v>
      </c>
      <c r="F210" s="23">
        <v>136.9</v>
      </c>
      <c r="G210" s="23">
        <v>0</v>
      </c>
      <c r="H210" s="12">
        <f t="shared" ref="H210" si="184">IF(D210="LONG",(F210-E210)*C210,(E210-F210)*C210)</f>
        <v>5000</v>
      </c>
      <c r="I210" s="13">
        <v>0</v>
      </c>
      <c r="J210" s="12">
        <f t="shared" ref="J210" si="185">(H210+I210)</f>
        <v>5000</v>
      </c>
    </row>
    <row r="211" spans="1:10" x14ac:dyDescent="0.25">
      <c r="A211" s="61"/>
      <c r="B211" s="62"/>
      <c r="C211" s="62"/>
      <c r="D211" s="62"/>
      <c r="E211" s="63"/>
      <c r="F211" s="63"/>
      <c r="G211" s="63"/>
      <c r="H211" s="56"/>
      <c r="I211" s="64"/>
      <c r="J211" s="69"/>
    </row>
    <row r="212" spans="1:10" x14ac:dyDescent="0.25">
      <c r="A212" s="2">
        <v>42886</v>
      </c>
      <c r="B212" s="22" t="s">
        <v>12</v>
      </c>
      <c r="C212" s="22">
        <v>5000</v>
      </c>
      <c r="D212" s="22" t="s">
        <v>11</v>
      </c>
      <c r="E212" s="23">
        <v>165.9</v>
      </c>
      <c r="F212" s="23">
        <v>166.5</v>
      </c>
      <c r="G212" s="23">
        <v>0</v>
      </c>
      <c r="H212" s="12">
        <f t="shared" ref="H212" si="186">IF(D212="LONG",(F212-E212)*C212,(E212-F212)*C212)</f>
        <v>2999.9999999999718</v>
      </c>
      <c r="I212" s="13">
        <v>0</v>
      </c>
      <c r="J212" s="12">
        <f t="shared" ref="J212" si="187">(H212+I212)</f>
        <v>2999.9999999999718</v>
      </c>
    </row>
    <row r="213" spans="1:10" x14ac:dyDescent="0.25">
      <c r="A213" s="2">
        <v>42885</v>
      </c>
      <c r="B213" s="22" t="s">
        <v>19</v>
      </c>
      <c r="C213" s="22">
        <v>5000</v>
      </c>
      <c r="D213" s="36" t="s">
        <v>15</v>
      </c>
      <c r="E213" s="37">
        <v>135.75</v>
      </c>
      <c r="F213" s="37">
        <v>134.75</v>
      </c>
      <c r="G213" s="11">
        <v>133.9</v>
      </c>
      <c r="H213" s="14">
        <f t="shared" ref="H213" si="188">(E213-F213)*C213</f>
        <v>5000</v>
      </c>
      <c r="I213" s="13">
        <f>(F213-G213)*C213</f>
        <v>4249.9999999999718</v>
      </c>
      <c r="J213" s="14">
        <f t="shared" ref="J213" si="189">+I213+H213</f>
        <v>9249.9999999999709</v>
      </c>
    </row>
    <row r="214" spans="1:10" x14ac:dyDescent="0.25">
      <c r="A214" s="2">
        <v>42884</v>
      </c>
      <c r="B214" s="22" t="s">
        <v>12</v>
      </c>
      <c r="C214" s="22">
        <v>5000</v>
      </c>
      <c r="D214" s="22" t="s">
        <v>11</v>
      </c>
      <c r="E214" s="23">
        <v>169.9</v>
      </c>
      <c r="F214" s="23">
        <v>170.25</v>
      </c>
      <c r="G214" s="23">
        <v>0</v>
      </c>
      <c r="H214" s="12">
        <f t="shared" ref="H214:H215" si="190">IF(D214="LONG",(F214-E214)*C214,(E214-F214)*C214)</f>
        <v>1749.9999999999716</v>
      </c>
      <c r="I214" s="13">
        <v>0</v>
      </c>
      <c r="J214" s="12">
        <f t="shared" ref="J214:J215" si="191">(H214+I214)</f>
        <v>1749.9999999999716</v>
      </c>
    </row>
    <row r="215" spans="1:10" x14ac:dyDescent="0.25">
      <c r="A215" s="2">
        <v>42881</v>
      </c>
      <c r="B215" s="22" t="s">
        <v>17</v>
      </c>
      <c r="C215" s="22">
        <v>5000</v>
      </c>
      <c r="D215" s="22" t="s">
        <v>11</v>
      </c>
      <c r="E215" s="23">
        <v>135.30000000000001</v>
      </c>
      <c r="F215" s="23">
        <v>136.30000000000001</v>
      </c>
      <c r="G215" s="23">
        <v>0</v>
      </c>
      <c r="H215" s="12">
        <f t="shared" si="190"/>
        <v>5000</v>
      </c>
      <c r="I215" s="13">
        <v>0</v>
      </c>
      <c r="J215" s="12">
        <f t="shared" si="191"/>
        <v>5000</v>
      </c>
    </row>
    <row r="216" spans="1:10" x14ac:dyDescent="0.25">
      <c r="A216" s="2">
        <v>42881</v>
      </c>
      <c r="B216" s="22" t="s">
        <v>23</v>
      </c>
      <c r="C216" s="22">
        <v>30</v>
      </c>
      <c r="D216" s="36" t="s">
        <v>15</v>
      </c>
      <c r="E216" s="37">
        <v>39950</v>
      </c>
      <c r="F216" s="37">
        <v>40175</v>
      </c>
      <c r="G216" s="11">
        <v>0</v>
      </c>
      <c r="H216" s="14">
        <f t="shared" ref="H216:H217" si="192">(E216-F216)*C216</f>
        <v>-6750</v>
      </c>
      <c r="I216" s="13">
        <v>0</v>
      </c>
      <c r="J216" s="14">
        <f t="shared" ref="J216:J217" si="193">+I216+H216</f>
        <v>-6750</v>
      </c>
    </row>
    <row r="217" spans="1:10" x14ac:dyDescent="0.25">
      <c r="A217" s="2">
        <v>42880</v>
      </c>
      <c r="B217" s="22" t="s">
        <v>12</v>
      </c>
      <c r="C217" s="22">
        <v>5000</v>
      </c>
      <c r="D217" s="36" t="s">
        <v>15</v>
      </c>
      <c r="E217" s="37">
        <v>170</v>
      </c>
      <c r="F217" s="37">
        <v>169</v>
      </c>
      <c r="G217" s="11">
        <v>0</v>
      </c>
      <c r="H217" s="14">
        <f t="shared" si="192"/>
        <v>5000</v>
      </c>
      <c r="I217" s="13">
        <v>0</v>
      </c>
      <c r="J217" s="14">
        <f t="shared" si="193"/>
        <v>5000</v>
      </c>
    </row>
    <row r="218" spans="1:10" x14ac:dyDescent="0.25">
      <c r="A218" s="2">
        <v>42880</v>
      </c>
      <c r="B218" s="22" t="s">
        <v>17</v>
      </c>
      <c r="C218" s="22">
        <v>5000</v>
      </c>
      <c r="D218" s="22" t="s">
        <v>11</v>
      </c>
      <c r="E218" s="23">
        <v>133</v>
      </c>
      <c r="F218" s="23">
        <v>134</v>
      </c>
      <c r="G218" s="23">
        <v>134.75</v>
      </c>
      <c r="H218" s="12">
        <f t="shared" ref="H218" si="194">IF(D218="LONG",(F218-E218)*C218,(E218-F218)*C218)</f>
        <v>5000</v>
      </c>
      <c r="I218" s="13">
        <f t="shared" ref="I218" si="195">(G218-F218)*C218</f>
        <v>3750</v>
      </c>
      <c r="J218" s="12">
        <f t="shared" ref="J218" si="196">(H218+I218)</f>
        <v>8750</v>
      </c>
    </row>
    <row r="219" spans="1:10" x14ac:dyDescent="0.25">
      <c r="A219" s="2">
        <v>42879</v>
      </c>
      <c r="B219" s="22" t="s">
        <v>17</v>
      </c>
      <c r="C219" s="22">
        <v>5000</v>
      </c>
      <c r="D219" s="36" t="s">
        <v>15</v>
      </c>
      <c r="E219" s="37">
        <v>134.75</v>
      </c>
      <c r="F219" s="37">
        <v>133.9</v>
      </c>
      <c r="G219" s="11">
        <v>0</v>
      </c>
      <c r="H219" s="14">
        <f t="shared" ref="H219" si="197">(E219-F219)*C219</f>
        <v>4249.9999999999718</v>
      </c>
      <c r="I219" s="13">
        <v>0</v>
      </c>
      <c r="J219" s="14">
        <f t="shared" ref="J219" si="198">+I219+H219</f>
        <v>4249.9999999999718</v>
      </c>
    </row>
    <row r="220" spans="1:10" x14ac:dyDescent="0.25">
      <c r="A220" s="2">
        <v>42879</v>
      </c>
      <c r="B220" s="22" t="s">
        <v>12</v>
      </c>
      <c r="C220" s="22">
        <v>5000</v>
      </c>
      <c r="D220" s="22" t="s">
        <v>11</v>
      </c>
      <c r="E220" s="23">
        <v>170.75</v>
      </c>
      <c r="F220" s="23">
        <v>171.5</v>
      </c>
      <c r="G220" s="23">
        <v>0</v>
      </c>
      <c r="H220" s="12">
        <f t="shared" ref="H220" si="199">IF(D220="LONG",(F220-E220)*C220,(E220-F220)*C220)</f>
        <v>3750</v>
      </c>
      <c r="I220" s="13">
        <v>0</v>
      </c>
      <c r="J220" s="12">
        <f t="shared" ref="J220" si="200">(H220+I220)</f>
        <v>3750</v>
      </c>
    </row>
    <row r="221" spans="1:10" x14ac:dyDescent="0.25">
      <c r="A221" s="2">
        <v>42878</v>
      </c>
      <c r="B221" s="22" t="s">
        <v>14</v>
      </c>
      <c r="C221" s="22">
        <v>100</v>
      </c>
      <c r="D221" s="36" t="s">
        <v>15</v>
      </c>
      <c r="E221" s="37">
        <v>28870</v>
      </c>
      <c r="F221" s="37">
        <v>28770</v>
      </c>
      <c r="G221" s="11">
        <v>0</v>
      </c>
      <c r="H221" s="14">
        <f t="shared" ref="H221" si="201">(E221-F221)*C221</f>
        <v>10000</v>
      </c>
      <c r="I221" s="13">
        <v>0</v>
      </c>
      <c r="J221" s="14">
        <f t="shared" ref="J221" si="202">+I221+H221</f>
        <v>10000</v>
      </c>
    </row>
    <row r="222" spans="1:10" x14ac:dyDescent="0.25">
      <c r="A222" s="2">
        <v>42878</v>
      </c>
      <c r="B222" s="22" t="s">
        <v>12</v>
      </c>
      <c r="C222" s="22">
        <v>5000</v>
      </c>
      <c r="D222" s="22" t="s">
        <v>11</v>
      </c>
      <c r="E222" s="23">
        <v>171</v>
      </c>
      <c r="F222" s="23">
        <v>172</v>
      </c>
      <c r="G222" s="23">
        <v>0</v>
      </c>
      <c r="H222" s="12">
        <f t="shared" ref="H222" si="203">IF(D222="LONG",(F222-E222)*C222,(E222-F222)*C222)</f>
        <v>5000</v>
      </c>
      <c r="I222" s="13">
        <v>0</v>
      </c>
      <c r="J222" s="12">
        <f t="shared" ref="J222" si="204">(H222+I222)</f>
        <v>5000</v>
      </c>
    </row>
    <row r="223" spans="1:10" x14ac:dyDescent="0.25">
      <c r="A223" s="2">
        <v>42877</v>
      </c>
      <c r="B223" s="38" t="s">
        <v>12</v>
      </c>
      <c r="C223" s="36">
        <v>5000</v>
      </c>
      <c r="D223" s="36" t="s">
        <v>15</v>
      </c>
      <c r="E223" s="37">
        <v>169.25</v>
      </c>
      <c r="F223" s="37">
        <v>170.75</v>
      </c>
      <c r="G223" s="11">
        <v>0</v>
      </c>
      <c r="H223" s="14">
        <f t="shared" ref="H223" si="205">(E223-F223)*C223</f>
        <v>-7500</v>
      </c>
      <c r="I223" s="13">
        <v>0</v>
      </c>
      <c r="J223" s="14">
        <f t="shared" ref="J223" si="206">+I223+H223</f>
        <v>-7500</v>
      </c>
    </row>
    <row r="224" spans="1:10" x14ac:dyDescent="0.25">
      <c r="A224" s="2">
        <v>42874</v>
      </c>
      <c r="B224" s="22" t="s">
        <v>14</v>
      </c>
      <c r="C224" s="22">
        <v>100</v>
      </c>
      <c r="D224" s="22" t="s">
        <v>11</v>
      </c>
      <c r="E224" s="23">
        <v>28680</v>
      </c>
      <c r="F224" s="23">
        <v>28580</v>
      </c>
      <c r="G224" s="23">
        <v>0</v>
      </c>
      <c r="H224" s="12">
        <f t="shared" ref="H224" si="207">IF(D224="LONG",(F224-E224)*C224,(E224-F224)*C224)</f>
        <v>-10000</v>
      </c>
      <c r="I224" s="13">
        <v>0</v>
      </c>
      <c r="J224" s="12">
        <f t="shared" ref="J224" si="208">(H224+I224)</f>
        <v>-10000</v>
      </c>
    </row>
    <row r="225" spans="1:10" x14ac:dyDescent="0.25">
      <c r="A225" s="2">
        <v>42874</v>
      </c>
      <c r="B225" s="39" t="s">
        <v>12</v>
      </c>
      <c r="C225" s="39">
        <v>5000</v>
      </c>
      <c r="D225" s="36" t="s">
        <v>15</v>
      </c>
      <c r="E225" s="37">
        <v>164.25</v>
      </c>
      <c r="F225" s="37">
        <v>165.5</v>
      </c>
      <c r="G225" s="11">
        <v>0</v>
      </c>
      <c r="H225" s="14">
        <f t="shared" ref="H225" si="209">(E225-F225)*C225</f>
        <v>-6250</v>
      </c>
      <c r="I225" s="13">
        <v>0</v>
      </c>
      <c r="J225" s="14">
        <f t="shared" ref="J225" si="210">+I225+H225</f>
        <v>-6250</v>
      </c>
    </row>
    <row r="226" spans="1:10" x14ac:dyDescent="0.25">
      <c r="A226" s="2">
        <v>42873</v>
      </c>
      <c r="B226" s="22" t="s">
        <v>12</v>
      </c>
      <c r="C226" s="22">
        <v>5000</v>
      </c>
      <c r="D226" s="22" t="s">
        <v>11</v>
      </c>
      <c r="E226" s="23">
        <v>163.75</v>
      </c>
      <c r="F226" s="23">
        <v>162.25</v>
      </c>
      <c r="G226" s="23">
        <v>0</v>
      </c>
      <c r="H226" s="12">
        <f t="shared" ref="H226" si="211">IF(D226="LONG",(F226-E226)*C226,(E226-F226)*C226)</f>
        <v>-7500</v>
      </c>
      <c r="I226" s="13">
        <v>0</v>
      </c>
      <c r="J226" s="12">
        <f t="shared" ref="J226" si="212">(H226+I226)</f>
        <v>-7500</v>
      </c>
    </row>
    <row r="227" spans="1:10" x14ac:dyDescent="0.25">
      <c r="A227" s="2">
        <v>42873</v>
      </c>
      <c r="B227" s="39" t="s">
        <v>12</v>
      </c>
      <c r="C227" s="39">
        <v>5000</v>
      </c>
      <c r="D227" s="36" t="s">
        <v>15</v>
      </c>
      <c r="E227" s="37">
        <v>165.65</v>
      </c>
      <c r="F227" s="37">
        <v>167.15</v>
      </c>
      <c r="G227" s="11">
        <v>0</v>
      </c>
      <c r="H227" s="14">
        <f t="shared" ref="H227" si="213">(E227-F227)*C227</f>
        <v>-7500</v>
      </c>
      <c r="I227" s="13">
        <v>0</v>
      </c>
      <c r="J227" s="14">
        <f t="shared" ref="J227" si="214">+I227+H227</f>
        <v>-7500</v>
      </c>
    </row>
    <row r="228" spans="1:10" x14ac:dyDescent="0.25">
      <c r="A228" s="2">
        <v>42872</v>
      </c>
      <c r="B228" s="22" t="s">
        <v>17</v>
      </c>
      <c r="C228" s="22">
        <v>5000</v>
      </c>
      <c r="D228" s="22" t="s">
        <v>11</v>
      </c>
      <c r="E228" s="23">
        <v>134</v>
      </c>
      <c r="F228" s="23">
        <v>135</v>
      </c>
      <c r="G228" s="23">
        <v>135.9</v>
      </c>
      <c r="H228" s="12">
        <f t="shared" ref="H228:H232" si="215">IF(D228="LONG",(F228-E228)*C228,(E228-F228)*C228)</f>
        <v>5000</v>
      </c>
      <c r="I228" s="13">
        <f t="shared" ref="I228" si="216">(G228-F228)*C228</f>
        <v>4500.0000000000282</v>
      </c>
      <c r="J228" s="12">
        <f t="shared" ref="J228:J232" si="217">(H228+I228)</f>
        <v>9500.0000000000291</v>
      </c>
    </row>
    <row r="229" spans="1:10" x14ac:dyDescent="0.25">
      <c r="A229" s="2">
        <v>42871</v>
      </c>
      <c r="B229" s="22" t="s">
        <v>12</v>
      </c>
      <c r="C229" s="22">
        <v>5000</v>
      </c>
      <c r="D229" s="22" t="s">
        <v>11</v>
      </c>
      <c r="E229" s="23">
        <v>162.6</v>
      </c>
      <c r="F229" s="23">
        <v>163.4</v>
      </c>
      <c r="G229" s="23">
        <v>0</v>
      </c>
      <c r="H229" s="12">
        <f t="shared" si="215"/>
        <v>4000.0000000000568</v>
      </c>
      <c r="I229" s="13">
        <v>0</v>
      </c>
      <c r="J229" s="12">
        <f t="shared" si="217"/>
        <v>4000.0000000000568</v>
      </c>
    </row>
    <row r="230" spans="1:10" x14ac:dyDescent="0.25">
      <c r="A230" s="2">
        <v>42870</v>
      </c>
      <c r="B230" s="22" t="s">
        <v>12</v>
      </c>
      <c r="C230" s="22">
        <v>5000</v>
      </c>
      <c r="D230" s="22" t="s">
        <v>11</v>
      </c>
      <c r="E230" s="23">
        <v>164.75</v>
      </c>
      <c r="F230" s="23">
        <v>165.75</v>
      </c>
      <c r="G230" s="23">
        <v>0</v>
      </c>
      <c r="H230" s="12">
        <f t="shared" si="215"/>
        <v>5000</v>
      </c>
      <c r="I230" s="13">
        <v>0</v>
      </c>
      <c r="J230" s="12">
        <f t="shared" si="217"/>
        <v>5000</v>
      </c>
    </row>
    <row r="231" spans="1:10" x14ac:dyDescent="0.25">
      <c r="A231" s="2">
        <v>42867</v>
      </c>
      <c r="B231" s="22" t="s">
        <v>12</v>
      </c>
      <c r="C231" s="22">
        <v>5000</v>
      </c>
      <c r="D231" s="22" t="s">
        <v>11</v>
      </c>
      <c r="E231" s="23">
        <v>166.15</v>
      </c>
      <c r="F231" s="23">
        <v>167.15</v>
      </c>
      <c r="G231" s="23">
        <v>0</v>
      </c>
      <c r="H231" s="12">
        <f t="shared" si="215"/>
        <v>5000</v>
      </c>
      <c r="I231" s="13">
        <v>0</v>
      </c>
      <c r="J231" s="12">
        <f t="shared" si="217"/>
        <v>5000</v>
      </c>
    </row>
    <row r="232" spans="1:10" x14ac:dyDescent="0.25">
      <c r="A232" s="2">
        <v>42866</v>
      </c>
      <c r="B232" s="22" t="s">
        <v>12</v>
      </c>
      <c r="C232" s="22">
        <v>5000</v>
      </c>
      <c r="D232" s="22" t="s">
        <v>11</v>
      </c>
      <c r="E232" s="23">
        <v>168.25</v>
      </c>
      <c r="F232" s="23">
        <v>169.25</v>
      </c>
      <c r="G232" s="23">
        <v>170</v>
      </c>
      <c r="H232" s="12">
        <f t="shared" si="215"/>
        <v>5000</v>
      </c>
      <c r="I232" s="13">
        <f t="shared" ref="I232" si="218">(G232-F232)*C232</f>
        <v>3750</v>
      </c>
      <c r="J232" s="12">
        <f t="shared" si="217"/>
        <v>8750</v>
      </c>
    </row>
    <row r="233" spans="1:10" x14ac:dyDescent="0.25">
      <c r="A233" s="2">
        <v>42865</v>
      </c>
      <c r="B233" s="39" t="s">
        <v>12</v>
      </c>
      <c r="C233" s="39">
        <v>5000</v>
      </c>
      <c r="D233" s="36" t="s">
        <v>15</v>
      </c>
      <c r="E233" s="37">
        <v>169</v>
      </c>
      <c r="F233" s="37">
        <v>168</v>
      </c>
      <c r="G233" s="11">
        <v>167.1</v>
      </c>
      <c r="H233" s="14">
        <f t="shared" ref="H233" si="219">(E233-F233)*C233</f>
        <v>5000</v>
      </c>
      <c r="I233" s="13">
        <f>(F233-G233)*C233</f>
        <v>4500.0000000000282</v>
      </c>
      <c r="J233" s="14">
        <f t="shared" ref="J233" si="220">+I233+H233</f>
        <v>9500.0000000000291</v>
      </c>
    </row>
    <row r="234" spans="1:10" x14ac:dyDescent="0.25">
      <c r="A234" s="2">
        <v>42864</v>
      </c>
      <c r="B234" s="22" t="s">
        <v>12</v>
      </c>
      <c r="C234" s="22">
        <v>5000</v>
      </c>
      <c r="D234" s="22" t="s">
        <v>11</v>
      </c>
      <c r="E234" s="23">
        <v>166.9</v>
      </c>
      <c r="F234" s="23">
        <v>167.9</v>
      </c>
      <c r="G234" s="23">
        <v>169.4</v>
      </c>
      <c r="H234" s="12">
        <f t="shared" ref="H234:H239" si="221">IF(D234="LONG",(F234-E234)*C234,(E234-F234)*C234)</f>
        <v>5000</v>
      </c>
      <c r="I234" s="13">
        <f t="shared" ref="I234:I235" si="222">(G234-F234)*C234</f>
        <v>7500</v>
      </c>
      <c r="J234" s="12">
        <f t="shared" ref="J234:J239" si="223">(H234+I234)</f>
        <v>12500</v>
      </c>
    </row>
    <row r="235" spans="1:10" x14ac:dyDescent="0.25">
      <c r="A235" s="2">
        <v>42863</v>
      </c>
      <c r="B235" s="22" t="s">
        <v>12</v>
      </c>
      <c r="C235" s="22">
        <v>5000</v>
      </c>
      <c r="D235" s="22" t="s">
        <v>11</v>
      </c>
      <c r="E235" s="23">
        <v>164.15</v>
      </c>
      <c r="F235" s="23">
        <v>165.15</v>
      </c>
      <c r="G235" s="23">
        <v>166.3</v>
      </c>
      <c r="H235" s="12">
        <f t="shared" si="221"/>
        <v>5000</v>
      </c>
      <c r="I235" s="13">
        <f t="shared" si="222"/>
        <v>5750.0000000000282</v>
      </c>
      <c r="J235" s="12">
        <f t="shared" si="223"/>
        <v>10750.000000000029</v>
      </c>
    </row>
    <row r="236" spans="1:10" x14ac:dyDescent="0.25">
      <c r="A236" s="2">
        <v>42860</v>
      </c>
      <c r="B236" s="22" t="s">
        <v>12</v>
      </c>
      <c r="C236" s="22">
        <v>5000</v>
      </c>
      <c r="D236" s="22" t="s">
        <v>11</v>
      </c>
      <c r="E236" s="23">
        <v>164.6</v>
      </c>
      <c r="F236" s="23">
        <v>165.6</v>
      </c>
      <c r="G236" s="23">
        <v>0</v>
      </c>
      <c r="H236" s="12">
        <f t="shared" si="221"/>
        <v>5000</v>
      </c>
      <c r="I236" s="13">
        <v>0</v>
      </c>
      <c r="J236" s="12">
        <f t="shared" si="223"/>
        <v>5000</v>
      </c>
    </row>
    <row r="237" spans="1:10" x14ac:dyDescent="0.25">
      <c r="A237" s="2">
        <v>42859</v>
      </c>
      <c r="B237" s="22" t="s">
        <v>17</v>
      </c>
      <c r="C237" s="22">
        <v>5000</v>
      </c>
      <c r="D237" s="22" t="s">
        <v>11</v>
      </c>
      <c r="E237" s="23">
        <v>139.5</v>
      </c>
      <c r="F237" s="23">
        <v>140.5</v>
      </c>
      <c r="G237" s="23">
        <v>0</v>
      </c>
      <c r="H237" s="12">
        <f t="shared" si="221"/>
        <v>5000</v>
      </c>
      <c r="I237" s="13">
        <v>0</v>
      </c>
      <c r="J237" s="12">
        <f t="shared" si="223"/>
        <v>5000</v>
      </c>
    </row>
    <row r="238" spans="1:10" x14ac:dyDescent="0.25">
      <c r="A238" s="2">
        <v>42858</v>
      </c>
      <c r="B238" s="22" t="s">
        <v>17</v>
      </c>
      <c r="C238" s="22">
        <v>5000</v>
      </c>
      <c r="D238" s="22" t="s">
        <v>11</v>
      </c>
      <c r="E238" s="23">
        <v>141.5</v>
      </c>
      <c r="F238" s="23">
        <v>142.19999999999999</v>
      </c>
      <c r="G238" s="23">
        <v>0</v>
      </c>
      <c r="H238" s="12">
        <f t="shared" si="221"/>
        <v>3499.9999999999432</v>
      </c>
      <c r="I238" s="13">
        <v>0</v>
      </c>
      <c r="J238" s="12">
        <f t="shared" si="223"/>
        <v>3499.9999999999432</v>
      </c>
    </row>
    <row r="239" spans="1:10" x14ac:dyDescent="0.25">
      <c r="A239" s="2">
        <v>42857</v>
      </c>
      <c r="B239" s="22" t="s">
        <v>17</v>
      </c>
      <c r="C239" s="22">
        <v>5000</v>
      </c>
      <c r="D239" s="22" t="s">
        <v>11</v>
      </c>
      <c r="E239" s="23">
        <v>144.6</v>
      </c>
      <c r="F239" s="23">
        <v>145.25</v>
      </c>
      <c r="G239" s="23">
        <v>0</v>
      </c>
      <c r="H239" s="12">
        <f t="shared" si="221"/>
        <v>3250.0000000000282</v>
      </c>
      <c r="I239" s="13">
        <v>0</v>
      </c>
      <c r="J239" s="12">
        <f t="shared" si="223"/>
        <v>3250.0000000000282</v>
      </c>
    </row>
    <row r="240" spans="1:10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8"/>
    </row>
    <row r="241" spans="1:10" x14ac:dyDescent="0.25">
      <c r="A241" s="2">
        <v>42853</v>
      </c>
      <c r="B241" s="22" t="s">
        <v>12</v>
      </c>
      <c r="C241" s="22">
        <v>5000</v>
      </c>
      <c r="D241" s="22" t="s">
        <v>11</v>
      </c>
      <c r="E241" s="23">
        <v>168.6</v>
      </c>
      <c r="F241" s="23">
        <v>169.75</v>
      </c>
      <c r="G241" s="23">
        <v>0</v>
      </c>
      <c r="H241" s="12">
        <f t="shared" ref="H241:H242" si="224">IF(D241="LONG",(F241-E241)*C241,(E241-F241)*C241)</f>
        <v>5750.0000000000282</v>
      </c>
      <c r="I241" s="13">
        <v>0</v>
      </c>
      <c r="J241" s="12">
        <f t="shared" ref="J241:J242" si="225">(H241+I241)</f>
        <v>5750.0000000000282</v>
      </c>
    </row>
    <row r="242" spans="1:10" x14ac:dyDescent="0.25">
      <c r="A242" s="2">
        <v>42852</v>
      </c>
      <c r="B242" s="22" t="s">
        <v>12</v>
      </c>
      <c r="C242" s="22">
        <v>5000</v>
      </c>
      <c r="D242" s="22" t="s">
        <v>11</v>
      </c>
      <c r="E242" s="23">
        <v>167.9</v>
      </c>
      <c r="F242" s="23">
        <v>166.4</v>
      </c>
      <c r="G242" s="23">
        <v>0</v>
      </c>
      <c r="H242" s="12">
        <f t="shared" si="224"/>
        <v>-7500</v>
      </c>
      <c r="I242" s="13">
        <v>0</v>
      </c>
      <c r="J242" s="12">
        <f t="shared" si="225"/>
        <v>-7500</v>
      </c>
    </row>
    <row r="243" spans="1:10" x14ac:dyDescent="0.25">
      <c r="A243" s="2">
        <v>42851</v>
      </c>
      <c r="B243" s="39" t="s">
        <v>17</v>
      </c>
      <c r="C243" s="39">
        <v>5000</v>
      </c>
      <c r="D243" s="36" t="s">
        <v>15</v>
      </c>
      <c r="E243" s="37">
        <v>139.6</v>
      </c>
      <c r="F243" s="37">
        <v>138.6</v>
      </c>
      <c r="G243" s="11">
        <v>0</v>
      </c>
      <c r="H243" s="14">
        <f t="shared" ref="H243" si="226">(E243-F243)*C243</f>
        <v>5000</v>
      </c>
      <c r="I243" s="13">
        <v>0</v>
      </c>
      <c r="J243" s="14">
        <f t="shared" ref="J243" si="227">+I243+H243</f>
        <v>5000</v>
      </c>
    </row>
    <row r="244" spans="1:10" x14ac:dyDescent="0.25">
      <c r="A244" s="2">
        <v>42850</v>
      </c>
      <c r="B244" s="22" t="s">
        <v>12</v>
      </c>
      <c r="C244" s="22">
        <v>5000</v>
      </c>
      <c r="D244" s="22" t="s">
        <v>11</v>
      </c>
      <c r="E244" s="23">
        <v>167.25</v>
      </c>
      <c r="F244" s="23">
        <v>168.05</v>
      </c>
      <c r="G244" s="23">
        <v>0</v>
      </c>
      <c r="H244" s="12">
        <f t="shared" ref="H244:H247" si="228">IF(D244="LONG",(F244-E244)*C244,(E244-F244)*C244)</f>
        <v>4000.0000000000568</v>
      </c>
      <c r="I244" s="13">
        <v>0</v>
      </c>
      <c r="J244" s="12">
        <f t="shared" ref="J244:J247" si="229">(H244+I244)</f>
        <v>4000.0000000000568</v>
      </c>
    </row>
    <row r="245" spans="1:10" x14ac:dyDescent="0.25">
      <c r="A245" s="2">
        <v>42849</v>
      </c>
      <c r="B245" s="22" t="s">
        <v>17</v>
      </c>
      <c r="C245" s="22">
        <v>5000</v>
      </c>
      <c r="D245" s="22" t="s">
        <v>11</v>
      </c>
      <c r="E245" s="23">
        <v>139</v>
      </c>
      <c r="F245" s="23">
        <v>140</v>
      </c>
      <c r="G245" s="23">
        <v>0</v>
      </c>
      <c r="H245" s="12">
        <f t="shared" si="228"/>
        <v>5000</v>
      </c>
      <c r="I245" s="13">
        <v>0</v>
      </c>
      <c r="J245" s="12">
        <f t="shared" si="229"/>
        <v>5000</v>
      </c>
    </row>
    <row r="246" spans="1:10" x14ac:dyDescent="0.25">
      <c r="A246" s="2">
        <v>42846</v>
      </c>
      <c r="B246" s="22" t="s">
        <v>17</v>
      </c>
      <c r="C246" s="22">
        <v>5000</v>
      </c>
      <c r="D246" s="22" t="s">
        <v>11</v>
      </c>
      <c r="E246" s="23">
        <v>138.6</v>
      </c>
      <c r="F246" s="23">
        <v>139.6</v>
      </c>
      <c r="G246" s="23">
        <v>0</v>
      </c>
      <c r="H246" s="12">
        <f t="shared" si="228"/>
        <v>5000</v>
      </c>
      <c r="I246" s="13">
        <v>0</v>
      </c>
      <c r="J246" s="12">
        <f t="shared" si="229"/>
        <v>5000</v>
      </c>
    </row>
    <row r="247" spans="1:10" x14ac:dyDescent="0.25">
      <c r="A247" s="2">
        <v>42845</v>
      </c>
      <c r="B247" s="22" t="s">
        <v>17</v>
      </c>
      <c r="C247" s="22">
        <v>5000</v>
      </c>
      <c r="D247" s="22" t="s">
        <v>11</v>
      </c>
      <c r="E247" s="23">
        <v>138.4</v>
      </c>
      <c r="F247" s="23">
        <v>139.4</v>
      </c>
      <c r="G247" s="23">
        <v>140.9</v>
      </c>
      <c r="H247" s="12">
        <f t="shared" si="228"/>
        <v>5000</v>
      </c>
      <c r="I247" s="13">
        <f t="shared" ref="I247" si="230">(G247-F247)*C247</f>
        <v>7500</v>
      </c>
      <c r="J247" s="12">
        <f t="shared" si="229"/>
        <v>12500</v>
      </c>
    </row>
    <row r="248" spans="1:10" x14ac:dyDescent="0.25">
      <c r="A248" s="2">
        <v>42844</v>
      </c>
      <c r="B248" s="39" t="s">
        <v>12</v>
      </c>
      <c r="C248" s="39">
        <v>5000</v>
      </c>
      <c r="D248" s="36" t="s">
        <v>15</v>
      </c>
      <c r="E248" s="37">
        <v>164.75</v>
      </c>
      <c r="F248" s="37">
        <v>163.75</v>
      </c>
      <c r="G248" s="11">
        <v>0</v>
      </c>
      <c r="H248" s="14">
        <f t="shared" ref="H248" si="231">(E248-F248)*C248</f>
        <v>5000</v>
      </c>
      <c r="I248" s="13">
        <v>0</v>
      </c>
      <c r="J248" s="14">
        <f t="shared" ref="J248" si="232">+I248+H248</f>
        <v>5000</v>
      </c>
    </row>
    <row r="249" spans="1:10" x14ac:dyDescent="0.25">
      <c r="A249" s="2">
        <v>42838</v>
      </c>
      <c r="B249" s="22" t="s">
        <v>12</v>
      </c>
      <c r="C249" s="22">
        <v>5000</v>
      </c>
      <c r="D249" s="22" t="s">
        <v>11</v>
      </c>
      <c r="E249" s="23">
        <v>167.75</v>
      </c>
      <c r="F249" s="23">
        <v>166.75</v>
      </c>
      <c r="G249" s="23">
        <v>0</v>
      </c>
      <c r="H249" s="12">
        <f t="shared" ref="H249" si="233">IF(D249="LONG",(F249-E249)*C249,(E249-F249)*C249)</f>
        <v>-5000</v>
      </c>
      <c r="I249" s="13">
        <v>0</v>
      </c>
      <c r="J249" s="12">
        <f t="shared" ref="J249" si="234">(H249+I249)</f>
        <v>-5000</v>
      </c>
    </row>
    <row r="250" spans="1:10" x14ac:dyDescent="0.25">
      <c r="A250" s="2">
        <v>42837</v>
      </c>
      <c r="B250" s="39" t="s">
        <v>12</v>
      </c>
      <c r="C250" s="39">
        <v>5000</v>
      </c>
      <c r="D250" s="36" t="s">
        <v>15</v>
      </c>
      <c r="E250" s="37">
        <v>166.4</v>
      </c>
      <c r="F250" s="37">
        <v>165.4</v>
      </c>
      <c r="G250" s="11">
        <v>0</v>
      </c>
      <c r="H250" s="14">
        <f t="shared" ref="H250:H251" si="235">(E250-F250)*C250</f>
        <v>5000</v>
      </c>
      <c r="I250" s="13">
        <v>0</v>
      </c>
      <c r="J250" s="14">
        <f t="shared" ref="J250:J251" si="236">+I250+H250</f>
        <v>5000</v>
      </c>
    </row>
    <row r="251" spans="1:10" x14ac:dyDescent="0.25">
      <c r="A251" s="2">
        <v>42836</v>
      </c>
      <c r="B251" s="39" t="s">
        <v>17</v>
      </c>
      <c r="C251" s="39">
        <v>5000</v>
      </c>
      <c r="D251" s="36" t="s">
        <v>15</v>
      </c>
      <c r="E251" s="37">
        <v>146.15</v>
      </c>
      <c r="F251" s="37">
        <v>145.15</v>
      </c>
      <c r="G251" s="11">
        <v>143.65</v>
      </c>
      <c r="H251" s="14">
        <f t="shared" si="235"/>
        <v>5000</v>
      </c>
      <c r="I251" s="13">
        <f>(F251-G251)*C251</f>
        <v>7500</v>
      </c>
      <c r="J251" s="14">
        <f t="shared" si="236"/>
        <v>12500</v>
      </c>
    </row>
    <row r="252" spans="1:10" x14ac:dyDescent="0.25">
      <c r="A252" s="2">
        <v>42835</v>
      </c>
      <c r="B252" s="22" t="s">
        <v>12</v>
      </c>
      <c r="C252" s="22">
        <v>5000</v>
      </c>
      <c r="D252" s="22" t="s">
        <v>11</v>
      </c>
      <c r="E252" s="23">
        <v>171.75</v>
      </c>
      <c r="F252" s="23">
        <v>172.7</v>
      </c>
      <c r="G252" s="23">
        <v>0</v>
      </c>
      <c r="H252" s="12">
        <f t="shared" ref="H252:H253" si="237">IF(D252="LONG",(F252-E252)*C252,(E252-F252)*C252)</f>
        <v>4749.9999999999436</v>
      </c>
      <c r="I252" s="13">
        <v>0</v>
      </c>
      <c r="J252" s="12">
        <f t="shared" ref="J252:J253" si="238">(H252+I252)</f>
        <v>4749.9999999999436</v>
      </c>
    </row>
    <row r="253" spans="1:10" x14ac:dyDescent="0.25">
      <c r="A253" s="2">
        <v>42830</v>
      </c>
      <c r="B253" s="22" t="s">
        <v>12</v>
      </c>
      <c r="C253" s="22">
        <v>5000</v>
      </c>
      <c r="D253" s="22" t="s">
        <v>11</v>
      </c>
      <c r="E253" s="23">
        <v>180.75</v>
      </c>
      <c r="F253" s="23">
        <v>181.75</v>
      </c>
      <c r="G253" s="23">
        <v>0</v>
      </c>
      <c r="H253" s="12">
        <f t="shared" si="237"/>
        <v>5000</v>
      </c>
      <c r="I253" s="13">
        <v>0</v>
      </c>
      <c r="J253" s="12">
        <f t="shared" si="238"/>
        <v>5000</v>
      </c>
    </row>
    <row r="254" spans="1:10" x14ac:dyDescent="0.25">
      <c r="A254" s="52"/>
      <c r="B254" s="52"/>
      <c r="C254" s="52"/>
      <c r="D254" s="52"/>
      <c r="E254" s="52"/>
      <c r="F254" s="52"/>
      <c r="G254" s="52"/>
      <c r="H254" s="52"/>
      <c r="I254" s="52"/>
      <c r="J254" s="58"/>
    </row>
    <row r="255" spans="1:10" x14ac:dyDescent="0.25">
      <c r="A255" s="2">
        <v>42825</v>
      </c>
      <c r="B255" s="39" t="s">
        <v>12</v>
      </c>
      <c r="C255" s="39">
        <v>5000</v>
      </c>
      <c r="D255" s="36" t="s">
        <v>15</v>
      </c>
      <c r="E255" s="37">
        <v>182.75</v>
      </c>
      <c r="F255" s="37">
        <v>181.75</v>
      </c>
      <c r="G255" s="11">
        <v>0</v>
      </c>
      <c r="H255" s="14">
        <f t="shared" ref="H255" si="239">(E255-F255)*C255</f>
        <v>5000</v>
      </c>
      <c r="I255" s="13">
        <v>0</v>
      </c>
      <c r="J255" s="14">
        <f t="shared" ref="J255" si="240">+I255+H255</f>
        <v>5000</v>
      </c>
    </row>
    <row r="256" spans="1:10" x14ac:dyDescent="0.25">
      <c r="A256" s="2">
        <v>42824</v>
      </c>
      <c r="B256" s="22" t="s">
        <v>18</v>
      </c>
      <c r="C256" s="22">
        <v>100</v>
      </c>
      <c r="D256" s="22" t="s">
        <v>11</v>
      </c>
      <c r="E256" s="23">
        <v>28700</v>
      </c>
      <c r="F256" s="23">
        <v>28600</v>
      </c>
      <c r="G256" s="23">
        <v>0</v>
      </c>
      <c r="H256" s="15">
        <f t="shared" ref="H256" si="241">IF(D256="LONG",(F256-E256)*C256,(E256-F256)*C256)</f>
        <v>-10000</v>
      </c>
      <c r="I256" s="13">
        <v>0</v>
      </c>
      <c r="J256" s="12">
        <f t="shared" ref="J256" si="242">(H256+I256)</f>
        <v>-10000</v>
      </c>
    </row>
    <row r="257" spans="1:10" x14ac:dyDescent="0.25">
      <c r="A257" s="2">
        <v>42824</v>
      </c>
      <c r="B257" s="39" t="s">
        <v>17</v>
      </c>
      <c r="C257" s="39">
        <v>5000</v>
      </c>
      <c r="D257" s="36" t="s">
        <v>15</v>
      </c>
      <c r="E257" s="37">
        <v>150.80000000000001</v>
      </c>
      <c r="F257" s="37">
        <v>150.25</v>
      </c>
      <c r="G257" s="11">
        <v>0</v>
      </c>
      <c r="H257" s="14">
        <f t="shared" ref="H257" si="243">(E257-F257)*C257</f>
        <v>2750.0000000000568</v>
      </c>
      <c r="I257" s="13">
        <v>0</v>
      </c>
      <c r="J257" s="14">
        <f t="shared" ref="J257" si="244">+I257+H257</f>
        <v>2750.0000000000568</v>
      </c>
    </row>
    <row r="258" spans="1:10" x14ac:dyDescent="0.25">
      <c r="A258" s="2">
        <v>42823</v>
      </c>
      <c r="B258" s="22" t="s">
        <v>17</v>
      </c>
      <c r="C258" s="22">
        <v>5000</v>
      </c>
      <c r="D258" s="22" t="s">
        <v>11</v>
      </c>
      <c r="E258" s="23">
        <v>149.5</v>
      </c>
      <c r="F258" s="23">
        <v>150.5</v>
      </c>
      <c r="G258" s="23">
        <v>152</v>
      </c>
      <c r="H258" s="12">
        <f t="shared" ref="H258" si="245">IF(D258="LONG",(F258-E258)*C258,(E258-F258)*C258)</f>
        <v>5000</v>
      </c>
      <c r="I258" s="13">
        <f t="shared" ref="I258" si="246">(G258-F258)*C258</f>
        <v>7500</v>
      </c>
      <c r="J258" s="12">
        <f t="shared" ref="J258" si="247">(H258+I258)</f>
        <v>12500</v>
      </c>
    </row>
    <row r="259" spans="1:10" x14ac:dyDescent="0.25">
      <c r="A259" s="2">
        <v>42822</v>
      </c>
      <c r="B259" s="39" t="s">
        <v>25</v>
      </c>
      <c r="C259" s="39">
        <v>5000</v>
      </c>
      <c r="D259" s="36" t="s">
        <v>15</v>
      </c>
      <c r="E259" s="37">
        <v>179.2</v>
      </c>
      <c r="F259" s="37">
        <v>178.25</v>
      </c>
      <c r="G259" s="11">
        <v>0</v>
      </c>
      <c r="H259" s="14">
        <f t="shared" ref="H259" si="248">(E259-F259)*C259</f>
        <v>4749.9999999999436</v>
      </c>
      <c r="I259" s="13">
        <v>0</v>
      </c>
      <c r="J259" s="14">
        <f t="shared" ref="J259" si="249">+I259+H259</f>
        <v>4749.9999999999436</v>
      </c>
    </row>
    <row r="260" spans="1:10" x14ac:dyDescent="0.25">
      <c r="A260" s="2">
        <v>42817</v>
      </c>
      <c r="B260" s="39" t="s">
        <v>12</v>
      </c>
      <c r="C260" s="39">
        <v>5000</v>
      </c>
      <c r="D260" s="21" t="s">
        <v>11</v>
      </c>
      <c r="E260" s="10">
        <v>154.9</v>
      </c>
      <c r="F260" s="10">
        <v>153.9</v>
      </c>
      <c r="G260" s="11">
        <v>0</v>
      </c>
      <c r="H260" s="15">
        <f t="shared" ref="H260:H261" si="250">IF(D260="LONG",(F260-E260)*C260,(E260-F260)*C260)</f>
        <v>-5000</v>
      </c>
      <c r="I260" s="13">
        <v>0</v>
      </c>
      <c r="J260" s="12">
        <f t="shared" ref="J260:J261" si="251">(H260+I260)</f>
        <v>-5000</v>
      </c>
    </row>
    <row r="261" spans="1:10" x14ac:dyDescent="0.25">
      <c r="A261" s="2">
        <v>42816</v>
      </c>
      <c r="B261" s="22" t="s">
        <v>18</v>
      </c>
      <c r="C261" s="22">
        <v>100</v>
      </c>
      <c r="D261" s="22" t="s">
        <v>11</v>
      </c>
      <c r="E261" s="22">
        <v>28820</v>
      </c>
      <c r="F261" s="22">
        <v>28920</v>
      </c>
      <c r="G261" s="23">
        <v>0</v>
      </c>
      <c r="H261" s="12">
        <f t="shared" si="250"/>
        <v>10000</v>
      </c>
      <c r="I261" s="13">
        <v>0</v>
      </c>
      <c r="J261" s="12">
        <f t="shared" si="251"/>
        <v>10000</v>
      </c>
    </row>
    <row r="262" spans="1:10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8"/>
    </row>
    <row r="263" spans="1:10" x14ac:dyDescent="0.25">
      <c r="A263" s="43">
        <v>42717</v>
      </c>
      <c r="B263" s="42" t="s">
        <v>17</v>
      </c>
      <c r="C263" s="40">
        <v>5000</v>
      </c>
      <c r="D263" s="40" t="s">
        <v>15</v>
      </c>
      <c r="E263" s="11">
        <v>160.25</v>
      </c>
      <c r="F263" s="11">
        <v>159.25</v>
      </c>
      <c r="G263" s="11">
        <v>157.25</v>
      </c>
      <c r="H263" s="41">
        <f t="shared" ref="H263:H273" si="252">IF(D263="LONG",(F263-E263)*C263,(E263-F263)*C263)</f>
        <v>5000</v>
      </c>
      <c r="I263" s="41">
        <f>(IF(D263="SHORT",IF(G263="",0,F263-G263),IF(D263="LONG",IF(G263="",0,G263-F263))))*C263</f>
        <v>10000</v>
      </c>
      <c r="J263" s="70">
        <f t="shared" ref="J263:J273" si="253">(H263+I263)</f>
        <v>15000</v>
      </c>
    </row>
    <row r="264" spans="1:10" x14ac:dyDescent="0.25">
      <c r="A264" s="43">
        <v>42713</v>
      </c>
      <c r="B264" s="42" t="s">
        <v>25</v>
      </c>
      <c r="C264" s="40">
        <v>5000</v>
      </c>
      <c r="D264" s="40" t="s">
        <v>15</v>
      </c>
      <c r="E264" s="11">
        <v>182.75</v>
      </c>
      <c r="F264" s="11">
        <v>181.75</v>
      </c>
      <c r="G264" s="11">
        <v>0</v>
      </c>
      <c r="H264" s="41">
        <f t="shared" si="252"/>
        <v>5000</v>
      </c>
      <c r="I264" s="41">
        <v>0</v>
      </c>
      <c r="J264" s="70">
        <f t="shared" si="253"/>
        <v>5000</v>
      </c>
    </row>
    <row r="265" spans="1:10" x14ac:dyDescent="0.25">
      <c r="A265" s="43">
        <v>42712</v>
      </c>
      <c r="B265" s="42" t="s">
        <v>14</v>
      </c>
      <c r="C265" s="40">
        <v>100</v>
      </c>
      <c r="D265" s="40" t="s">
        <v>11</v>
      </c>
      <c r="E265" s="11">
        <v>27875</v>
      </c>
      <c r="F265" s="11">
        <v>27775</v>
      </c>
      <c r="G265" s="11">
        <v>0</v>
      </c>
      <c r="H265" s="41">
        <f t="shared" si="252"/>
        <v>-10000</v>
      </c>
      <c r="I265" s="41">
        <v>0</v>
      </c>
      <c r="J265" s="70">
        <f t="shared" si="253"/>
        <v>-10000</v>
      </c>
    </row>
    <row r="266" spans="1:10" x14ac:dyDescent="0.25">
      <c r="A266" s="43">
        <v>42712</v>
      </c>
      <c r="B266" s="42" t="s">
        <v>25</v>
      </c>
      <c r="C266" s="40">
        <v>5000</v>
      </c>
      <c r="D266" s="40" t="s">
        <v>11</v>
      </c>
      <c r="E266" s="11">
        <v>183.5</v>
      </c>
      <c r="F266" s="11">
        <v>184.5</v>
      </c>
      <c r="G266" s="11">
        <v>0</v>
      </c>
      <c r="H266" s="41">
        <f t="shared" si="252"/>
        <v>5000</v>
      </c>
      <c r="I266" s="41">
        <v>0</v>
      </c>
      <c r="J266" s="70">
        <f t="shared" si="253"/>
        <v>5000</v>
      </c>
    </row>
    <row r="267" spans="1:10" x14ac:dyDescent="0.25">
      <c r="A267" s="43">
        <v>42711</v>
      </c>
      <c r="B267" s="42" t="s">
        <v>14</v>
      </c>
      <c r="C267" s="40">
        <v>100</v>
      </c>
      <c r="D267" s="40" t="s">
        <v>15</v>
      </c>
      <c r="E267" s="11">
        <v>27945</v>
      </c>
      <c r="F267" s="11">
        <v>27865</v>
      </c>
      <c r="G267" s="11">
        <v>0</v>
      </c>
      <c r="H267" s="41">
        <f t="shared" si="252"/>
        <v>8000</v>
      </c>
      <c r="I267" s="41">
        <v>0</v>
      </c>
      <c r="J267" s="70">
        <f t="shared" si="253"/>
        <v>8000</v>
      </c>
    </row>
    <row r="268" spans="1:10" x14ac:dyDescent="0.25">
      <c r="A268" s="43">
        <v>42710</v>
      </c>
      <c r="B268" s="42" t="s">
        <v>12</v>
      </c>
      <c r="C268" s="40">
        <v>5000</v>
      </c>
      <c r="D268" s="40" t="s">
        <v>11</v>
      </c>
      <c r="E268" s="11">
        <v>185.55</v>
      </c>
      <c r="F268" s="11">
        <v>186.55</v>
      </c>
      <c r="G268" s="11">
        <v>0</v>
      </c>
      <c r="H268" s="41">
        <f t="shared" si="252"/>
        <v>5000</v>
      </c>
      <c r="I268" s="41">
        <v>0</v>
      </c>
      <c r="J268" s="70">
        <f t="shared" si="253"/>
        <v>5000</v>
      </c>
    </row>
    <row r="269" spans="1:10" x14ac:dyDescent="0.25">
      <c r="A269" s="43">
        <v>42709</v>
      </c>
      <c r="B269" s="42" t="s">
        <v>17</v>
      </c>
      <c r="C269" s="40">
        <v>5000</v>
      </c>
      <c r="D269" s="40" t="s">
        <v>11</v>
      </c>
      <c r="E269" s="11">
        <v>156.75</v>
      </c>
      <c r="F269" s="11">
        <v>155.75</v>
      </c>
      <c r="G269" s="11">
        <v>0</v>
      </c>
      <c r="H269" s="41">
        <f t="shared" si="252"/>
        <v>-5000</v>
      </c>
      <c r="I269" s="41">
        <v>0</v>
      </c>
      <c r="J269" s="70">
        <f t="shared" si="253"/>
        <v>-5000</v>
      </c>
    </row>
    <row r="270" spans="1:10" x14ac:dyDescent="0.25">
      <c r="A270" s="43">
        <v>42706</v>
      </c>
      <c r="B270" s="42" t="s">
        <v>12</v>
      </c>
      <c r="C270" s="40">
        <v>5000</v>
      </c>
      <c r="D270" s="40" t="s">
        <v>11</v>
      </c>
      <c r="E270" s="11">
        <v>182.5</v>
      </c>
      <c r="F270" s="11">
        <v>183.5</v>
      </c>
      <c r="G270" s="11">
        <v>0</v>
      </c>
      <c r="H270" s="41">
        <f t="shared" si="252"/>
        <v>5000</v>
      </c>
      <c r="I270" s="41">
        <v>0</v>
      </c>
      <c r="J270" s="70">
        <f t="shared" si="253"/>
        <v>5000</v>
      </c>
    </row>
    <row r="271" spans="1:10" x14ac:dyDescent="0.25">
      <c r="A271" s="43">
        <v>42706</v>
      </c>
      <c r="B271" s="42" t="s">
        <v>19</v>
      </c>
      <c r="C271" s="40">
        <v>5000</v>
      </c>
      <c r="D271" s="40" t="s">
        <v>11</v>
      </c>
      <c r="E271" s="11">
        <v>157.5</v>
      </c>
      <c r="F271" s="11">
        <v>158.4</v>
      </c>
      <c r="G271" s="11">
        <v>0</v>
      </c>
      <c r="H271" s="41">
        <f t="shared" si="252"/>
        <v>4500.0000000000282</v>
      </c>
      <c r="I271" s="41">
        <v>0</v>
      </c>
      <c r="J271" s="70">
        <f t="shared" si="253"/>
        <v>4500.0000000000282</v>
      </c>
    </row>
    <row r="272" spans="1:10" x14ac:dyDescent="0.25">
      <c r="A272" s="43">
        <v>42705</v>
      </c>
      <c r="B272" s="42" t="s">
        <v>14</v>
      </c>
      <c r="C272" s="40">
        <v>100</v>
      </c>
      <c r="D272" s="40" t="s">
        <v>15</v>
      </c>
      <c r="E272" s="11">
        <v>28300</v>
      </c>
      <c r="F272" s="11">
        <v>28200</v>
      </c>
      <c r="G272" s="11">
        <v>0</v>
      </c>
      <c r="H272" s="41">
        <f t="shared" si="252"/>
        <v>10000</v>
      </c>
      <c r="I272" s="41">
        <v>0</v>
      </c>
      <c r="J272" s="70">
        <f t="shared" si="253"/>
        <v>10000</v>
      </c>
    </row>
    <row r="273" spans="1:10" x14ac:dyDescent="0.25">
      <c r="A273" s="43">
        <v>42705</v>
      </c>
      <c r="B273" s="42" t="s">
        <v>12</v>
      </c>
      <c r="C273" s="40">
        <v>5000</v>
      </c>
      <c r="D273" s="40" t="s">
        <v>11</v>
      </c>
      <c r="E273" s="11">
        <v>186.3</v>
      </c>
      <c r="F273" s="11">
        <v>187.3</v>
      </c>
      <c r="G273" s="11">
        <v>0</v>
      </c>
      <c r="H273" s="41">
        <f t="shared" si="252"/>
        <v>5000</v>
      </c>
      <c r="I273" s="41">
        <v>0</v>
      </c>
      <c r="J273" s="70">
        <f t="shared" si="253"/>
        <v>5000</v>
      </c>
    </row>
    <row r="274" spans="1:10" x14ac:dyDescent="0.25">
      <c r="A274" s="65"/>
      <c r="B274" s="65"/>
      <c r="C274" s="66"/>
      <c r="D274" s="65"/>
      <c r="E274" s="67"/>
      <c r="F274" s="67"/>
      <c r="G274" s="67"/>
      <c r="H274" s="67"/>
      <c r="I274" s="67"/>
      <c r="J274" s="67"/>
    </row>
    <row r="275" spans="1:10" x14ac:dyDescent="0.25">
      <c r="A275" s="43">
        <v>42704</v>
      </c>
      <c r="B275" s="42" t="s">
        <v>19</v>
      </c>
      <c r="C275" s="40">
        <v>5000</v>
      </c>
      <c r="D275" s="40" t="s">
        <v>15</v>
      </c>
      <c r="E275" s="11">
        <v>161.5</v>
      </c>
      <c r="F275" s="11">
        <v>160.5</v>
      </c>
      <c r="G275" s="11">
        <v>159</v>
      </c>
      <c r="H275" s="41">
        <f t="shared" ref="H275:H286" si="254">IF(D275="LONG",(F275-E275)*C275,(E275-F275)*C275)</f>
        <v>5000</v>
      </c>
      <c r="I275" s="41">
        <f>(IF(D275="SHORT",IF(G275="",0,F275-G275),IF(D275="LONG",IF(G275="",0,G275-F275))))*C275</f>
        <v>7500</v>
      </c>
      <c r="J275" s="70">
        <f t="shared" ref="J275:J286" si="255">(H275+I275)</f>
        <v>12500</v>
      </c>
    </row>
    <row r="276" spans="1:10" x14ac:dyDescent="0.25">
      <c r="A276" s="43">
        <v>42703</v>
      </c>
      <c r="B276" s="42" t="s">
        <v>14</v>
      </c>
      <c r="C276" s="40">
        <v>100</v>
      </c>
      <c r="D276" s="40" t="s">
        <v>11</v>
      </c>
      <c r="E276" s="11">
        <v>28660</v>
      </c>
      <c r="F276" s="11">
        <v>28760</v>
      </c>
      <c r="G276" s="11">
        <v>0</v>
      </c>
      <c r="H276" s="41">
        <f t="shared" si="254"/>
        <v>10000</v>
      </c>
      <c r="I276" s="41">
        <v>0</v>
      </c>
      <c r="J276" s="70">
        <f t="shared" si="255"/>
        <v>10000</v>
      </c>
    </row>
    <row r="277" spans="1:10" x14ac:dyDescent="0.25">
      <c r="A277" s="43">
        <v>42702</v>
      </c>
      <c r="B277" s="42" t="s">
        <v>17</v>
      </c>
      <c r="C277" s="40">
        <v>5000</v>
      </c>
      <c r="D277" s="40" t="s">
        <v>11</v>
      </c>
      <c r="E277" s="11">
        <v>166.75</v>
      </c>
      <c r="F277" s="11">
        <v>167.75</v>
      </c>
      <c r="G277" s="11">
        <v>0</v>
      </c>
      <c r="H277" s="41">
        <f t="shared" si="254"/>
        <v>5000</v>
      </c>
      <c r="I277" s="41">
        <v>0</v>
      </c>
      <c r="J277" s="70">
        <f t="shared" si="255"/>
        <v>5000</v>
      </c>
    </row>
    <row r="278" spans="1:10" x14ac:dyDescent="0.25">
      <c r="A278" s="43">
        <v>42699</v>
      </c>
      <c r="B278" s="42" t="s">
        <v>14</v>
      </c>
      <c r="C278" s="40">
        <v>100</v>
      </c>
      <c r="D278" s="40" t="s">
        <v>11</v>
      </c>
      <c r="E278" s="11">
        <v>28600</v>
      </c>
      <c r="F278" s="11">
        <v>28700</v>
      </c>
      <c r="G278" s="11">
        <v>0</v>
      </c>
      <c r="H278" s="41">
        <f t="shared" si="254"/>
        <v>10000</v>
      </c>
      <c r="I278" s="41">
        <v>0</v>
      </c>
      <c r="J278" s="70">
        <f t="shared" si="255"/>
        <v>10000</v>
      </c>
    </row>
    <row r="279" spans="1:10" x14ac:dyDescent="0.25">
      <c r="A279" s="43">
        <v>42698</v>
      </c>
      <c r="B279" s="42" t="s">
        <v>19</v>
      </c>
      <c r="C279" s="40">
        <v>5000</v>
      </c>
      <c r="D279" s="40" t="s">
        <v>11</v>
      </c>
      <c r="E279" s="11">
        <v>149.5</v>
      </c>
      <c r="F279" s="11">
        <v>150.5</v>
      </c>
      <c r="G279" s="11">
        <v>0</v>
      </c>
      <c r="H279" s="41">
        <f t="shared" si="254"/>
        <v>5000</v>
      </c>
      <c r="I279" s="41">
        <v>0</v>
      </c>
      <c r="J279" s="70">
        <f t="shared" si="255"/>
        <v>5000</v>
      </c>
    </row>
    <row r="280" spans="1:10" x14ac:dyDescent="0.25">
      <c r="A280" s="43">
        <v>42692</v>
      </c>
      <c r="B280" s="42" t="s">
        <v>17</v>
      </c>
      <c r="C280" s="40">
        <v>5000</v>
      </c>
      <c r="D280" s="40" t="s">
        <v>11</v>
      </c>
      <c r="E280" s="11">
        <v>149.4</v>
      </c>
      <c r="F280" s="11">
        <v>150.4</v>
      </c>
      <c r="G280" s="11">
        <v>0</v>
      </c>
      <c r="H280" s="41">
        <f t="shared" si="254"/>
        <v>5000</v>
      </c>
      <c r="I280" s="41">
        <v>0</v>
      </c>
      <c r="J280" s="70">
        <f t="shared" si="255"/>
        <v>5000</v>
      </c>
    </row>
    <row r="281" spans="1:10" x14ac:dyDescent="0.25">
      <c r="A281" s="43">
        <v>42692</v>
      </c>
      <c r="B281" s="42" t="s">
        <v>14</v>
      </c>
      <c r="C281" s="40">
        <v>100</v>
      </c>
      <c r="D281" s="40" t="s">
        <v>11</v>
      </c>
      <c r="E281" s="11">
        <v>28950</v>
      </c>
      <c r="F281" s="11">
        <v>29050</v>
      </c>
      <c r="G281" s="11">
        <v>0</v>
      </c>
      <c r="H281" s="41">
        <f t="shared" si="254"/>
        <v>10000</v>
      </c>
      <c r="I281" s="41">
        <v>0</v>
      </c>
      <c r="J281" s="70">
        <f t="shared" si="255"/>
        <v>10000</v>
      </c>
    </row>
    <row r="282" spans="1:10" x14ac:dyDescent="0.25">
      <c r="A282" s="43">
        <v>42691</v>
      </c>
      <c r="B282" s="42" t="s">
        <v>19</v>
      </c>
      <c r="C282" s="40">
        <v>5000</v>
      </c>
      <c r="D282" s="40" t="s">
        <v>15</v>
      </c>
      <c r="E282" s="11">
        <v>145.5</v>
      </c>
      <c r="F282" s="11">
        <v>144.5</v>
      </c>
      <c r="G282" s="11">
        <v>0</v>
      </c>
      <c r="H282" s="41">
        <f t="shared" si="254"/>
        <v>5000</v>
      </c>
      <c r="I282" s="41">
        <v>0</v>
      </c>
      <c r="J282" s="70">
        <f t="shared" si="255"/>
        <v>5000</v>
      </c>
    </row>
    <row r="283" spans="1:10" x14ac:dyDescent="0.25">
      <c r="A283" s="43">
        <v>42690</v>
      </c>
      <c r="B283" s="42" t="s">
        <v>12</v>
      </c>
      <c r="C283" s="40">
        <v>5000</v>
      </c>
      <c r="D283" s="40" t="s">
        <v>11</v>
      </c>
      <c r="E283" s="11">
        <v>174</v>
      </c>
      <c r="F283" s="11">
        <v>175</v>
      </c>
      <c r="G283" s="11">
        <v>0</v>
      </c>
      <c r="H283" s="41">
        <f t="shared" si="254"/>
        <v>5000</v>
      </c>
      <c r="I283" s="41">
        <v>0</v>
      </c>
      <c r="J283" s="70">
        <f t="shared" si="255"/>
        <v>5000</v>
      </c>
    </row>
    <row r="284" spans="1:10" x14ac:dyDescent="0.25">
      <c r="A284" s="43">
        <v>42689</v>
      </c>
      <c r="B284" s="42" t="s">
        <v>19</v>
      </c>
      <c r="C284" s="40">
        <v>5000</v>
      </c>
      <c r="D284" s="40" t="s">
        <v>11</v>
      </c>
      <c r="E284" s="11">
        <v>146.75</v>
      </c>
      <c r="F284" s="11">
        <v>147.75</v>
      </c>
      <c r="G284" s="11">
        <v>0</v>
      </c>
      <c r="H284" s="41">
        <f t="shared" si="254"/>
        <v>5000</v>
      </c>
      <c r="I284" s="41">
        <v>0</v>
      </c>
      <c r="J284" s="70">
        <f t="shared" si="255"/>
        <v>5000</v>
      </c>
    </row>
    <row r="285" spans="1:10" x14ac:dyDescent="0.25">
      <c r="A285" s="43">
        <v>42684</v>
      </c>
      <c r="B285" s="42" t="s">
        <v>12</v>
      </c>
      <c r="C285" s="40">
        <v>5000</v>
      </c>
      <c r="D285" s="40" t="s">
        <v>15</v>
      </c>
      <c r="E285" s="11">
        <v>168.4</v>
      </c>
      <c r="F285" s="11">
        <v>167.4</v>
      </c>
      <c r="G285" s="11">
        <v>0</v>
      </c>
      <c r="H285" s="41">
        <f t="shared" si="254"/>
        <v>5000</v>
      </c>
      <c r="I285" s="41">
        <v>0</v>
      </c>
      <c r="J285" s="70">
        <f t="shared" si="255"/>
        <v>5000</v>
      </c>
    </row>
    <row r="286" spans="1:10" x14ac:dyDescent="0.25">
      <c r="A286" s="43">
        <v>42682</v>
      </c>
      <c r="B286" s="42" t="s">
        <v>17</v>
      </c>
      <c r="C286" s="40">
        <v>5000</v>
      </c>
      <c r="D286" s="40" t="s">
        <v>15</v>
      </c>
      <c r="E286" s="11">
        <v>138.69999999999999</v>
      </c>
      <c r="F286" s="11">
        <v>137.69999999999999</v>
      </c>
      <c r="G286" s="11">
        <v>0</v>
      </c>
      <c r="H286" s="41">
        <f t="shared" si="254"/>
        <v>5000</v>
      </c>
      <c r="I286" s="41">
        <v>0</v>
      </c>
      <c r="J286" s="70">
        <f t="shared" si="255"/>
        <v>5000</v>
      </c>
    </row>
    <row r="287" spans="1:10" x14ac:dyDescent="0.25">
      <c r="A287" s="65"/>
      <c r="B287" s="65"/>
      <c r="C287" s="66"/>
      <c r="D287" s="65"/>
      <c r="E287" s="67"/>
      <c r="F287" s="67"/>
      <c r="G287" s="67"/>
      <c r="H287" s="67"/>
      <c r="I287" s="67"/>
      <c r="J287" s="67"/>
    </row>
    <row r="288" spans="1:10" x14ac:dyDescent="0.25">
      <c r="A288" s="43">
        <v>42598</v>
      </c>
      <c r="B288" s="42" t="s">
        <v>18</v>
      </c>
      <c r="C288" s="40">
        <v>100</v>
      </c>
      <c r="D288" s="40" t="s">
        <v>15</v>
      </c>
      <c r="E288" s="11">
        <v>31450</v>
      </c>
      <c r="F288" s="11">
        <v>31350</v>
      </c>
      <c r="G288" s="11">
        <v>0</v>
      </c>
      <c r="H288" s="41">
        <f t="shared" ref="H288:H308" si="256">IF(D288="LONG",(F288-E288)*C288,(E288-F288)*C288)</f>
        <v>10000</v>
      </c>
      <c r="I288" s="41">
        <v>0</v>
      </c>
      <c r="J288" s="70">
        <f t="shared" ref="J288:J308" si="257">(H288+I288)</f>
        <v>10000</v>
      </c>
    </row>
    <row r="289" spans="1:10" x14ac:dyDescent="0.25">
      <c r="A289" s="43">
        <v>42593</v>
      </c>
      <c r="B289" s="42" t="s">
        <v>18</v>
      </c>
      <c r="C289" s="40">
        <v>100</v>
      </c>
      <c r="D289" s="40" t="s">
        <v>11</v>
      </c>
      <c r="E289" s="11">
        <v>31375</v>
      </c>
      <c r="F289" s="11">
        <v>31475</v>
      </c>
      <c r="G289" s="11">
        <v>0</v>
      </c>
      <c r="H289" s="41">
        <f t="shared" si="256"/>
        <v>10000</v>
      </c>
      <c r="I289" s="41">
        <v>0</v>
      </c>
      <c r="J289" s="70">
        <f t="shared" si="257"/>
        <v>10000</v>
      </c>
    </row>
    <row r="290" spans="1:10" x14ac:dyDescent="0.25">
      <c r="A290" s="43">
        <v>42587</v>
      </c>
      <c r="B290" s="42" t="s">
        <v>18</v>
      </c>
      <c r="C290" s="40">
        <v>100</v>
      </c>
      <c r="D290" s="40" t="s">
        <v>11</v>
      </c>
      <c r="E290" s="11">
        <v>31725</v>
      </c>
      <c r="F290" s="11">
        <v>31600</v>
      </c>
      <c r="G290" s="11">
        <v>0</v>
      </c>
      <c r="H290" s="41">
        <f t="shared" si="256"/>
        <v>-12500</v>
      </c>
      <c r="I290" s="41">
        <v>0</v>
      </c>
      <c r="J290" s="70">
        <f t="shared" si="257"/>
        <v>-12500</v>
      </c>
    </row>
    <row r="291" spans="1:10" x14ac:dyDescent="0.25">
      <c r="A291" s="43">
        <v>42586</v>
      </c>
      <c r="B291" s="42" t="s">
        <v>12</v>
      </c>
      <c r="C291" s="40">
        <v>5000</v>
      </c>
      <c r="D291" s="40" t="s">
        <v>11</v>
      </c>
      <c r="E291" s="11">
        <v>151.35</v>
      </c>
      <c r="F291" s="11">
        <v>152.35</v>
      </c>
      <c r="G291" s="11">
        <v>0</v>
      </c>
      <c r="H291" s="41">
        <f t="shared" si="256"/>
        <v>5000</v>
      </c>
      <c r="I291" s="41">
        <v>0</v>
      </c>
      <c r="J291" s="70">
        <f t="shared" si="257"/>
        <v>5000</v>
      </c>
    </row>
    <row r="292" spans="1:10" x14ac:dyDescent="0.25">
      <c r="A292" s="43">
        <v>42585</v>
      </c>
      <c r="B292" s="42" t="s">
        <v>12</v>
      </c>
      <c r="C292" s="40">
        <v>5000</v>
      </c>
      <c r="D292" s="40" t="s">
        <v>11</v>
      </c>
      <c r="E292" s="11">
        <v>151.5</v>
      </c>
      <c r="F292" s="11">
        <v>152.5</v>
      </c>
      <c r="G292" s="11">
        <v>0</v>
      </c>
      <c r="H292" s="41">
        <f t="shared" si="256"/>
        <v>5000</v>
      </c>
      <c r="I292" s="41">
        <v>0</v>
      </c>
      <c r="J292" s="70">
        <f t="shared" si="257"/>
        <v>5000</v>
      </c>
    </row>
    <row r="293" spans="1:10" x14ac:dyDescent="0.25">
      <c r="A293" s="43">
        <v>42584</v>
      </c>
      <c r="B293" s="42" t="s">
        <v>17</v>
      </c>
      <c r="C293" s="40">
        <v>5000</v>
      </c>
      <c r="D293" s="40" t="s">
        <v>11</v>
      </c>
      <c r="E293" s="11">
        <v>121.9</v>
      </c>
      <c r="F293" s="11">
        <v>122.9</v>
      </c>
      <c r="G293" s="11">
        <v>0</v>
      </c>
      <c r="H293" s="41">
        <f t="shared" si="256"/>
        <v>5000</v>
      </c>
      <c r="I293" s="41">
        <v>0</v>
      </c>
      <c r="J293" s="70">
        <f t="shared" si="257"/>
        <v>5000</v>
      </c>
    </row>
    <row r="294" spans="1:10" x14ac:dyDescent="0.25">
      <c r="A294" s="43">
        <v>42578</v>
      </c>
      <c r="B294" s="42" t="s">
        <v>17</v>
      </c>
      <c r="C294" s="40">
        <v>5000</v>
      </c>
      <c r="D294" s="40" t="s">
        <v>11</v>
      </c>
      <c r="E294" s="11">
        <v>120.5</v>
      </c>
      <c r="F294" s="11">
        <v>121.5</v>
      </c>
      <c r="G294" s="11">
        <v>0</v>
      </c>
      <c r="H294" s="41">
        <f t="shared" si="256"/>
        <v>5000</v>
      </c>
      <c r="I294" s="41">
        <v>0</v>
      </c>
      <c r="J294" s="70">
        <f t="shared" si="257"/>
        <v>5000</v>
      </c>
    </row>
    <row r="295" spans="1:10" x14ac:dyDescent="0.25">
      <c r="A295" s="43">
        <v>42577</v>
      </c>
      <c r="B295" s="42" t="s">
        <v>25</v>
      </c>
      <c r="C295" s="40">
        <v>5000</v>
      </c>
      <c r="D295" s="40" t="s">
        <v>11</v>
      </c>
      <c r="E295" s="11">
        <v>149.5</v>
      </c>
      <c r="F295" s="11">
        <v>150.4</v>
      </c>
      <c r="G295" s="11">
        <v>0</v>
      </c>
      <c r="H295" s="41">
        <f t="shared" si="256"/>
        <v>4500.0000000000282</v>
      </c>
      <c r="I295" s="41">
        <v>0</v>
      </c>
      <c r="J295" s="70">
        <f t="shared" si="257"/>
        <v>4500.0000000000282</v>
      </c>
    </row>
    <row r="296" spans="1:10" x14ac:dyDescent="0.25">
      <c r="A296" s="43">
        <v>42576</v>
      </c>
      <c r="B296" s="42" t="s">
        <v>14</v>
      </c>
      <c r="C296" s="40">
        <v>100</v>
      </c>
      <c r="D296" s="40" t="s">
        <v>11</v>
      </c>
      <c r="E296" s="11">
        <v>30751</v>
      </c>
      <c r="F296" s="11">
        <v>30851</v>
      </c>
      <c r="G296" s="11">
        <v>0</v>
      </c>
      <c r="H296" s="41">
        <f t="shared" si="256"/>
        <v>10000</v>
      </c>
      <c r="I296" s="41">
        <v>0</v>
      </c>
      <c r="J296" s="70">
        <f t="shared" si="257"/>
        <v>10000</v>
      </c>
    </row>
    <row r="297" spans="1:10" x14ac:dyDescent="0.25">
      <c r="A297" s="43">
        <v>42573</v>
      </c>
      <c r="B297" s="42" t="s">
        <v>18</v>
      </c>
      <c r="C297" s="40">
        <v>100</v>
      </c>
      <c r="D297" s="40" t="s">
        <v>11</v>
      </c>
      <c r="E297" s="11">
        <v>30850</v>
      </c>
      <c r="F297" s="11">
        <v>30900</v>
      </c>
      <c r="G297" s="11">
        <v>0</v>
      </c>
      <c r="H297" s="41">
        <f t="shared" si="256"/>
        <v>5000</v>
      </c>
      <c r="I297" s="41">
        <v>0</v>
      </c>
      <c r="J297" s="70">
        <f t="shared" si="257"/>
        <v>5000</v>
      </c>
    </row>
    <row r="298" spans="1:10" x14ac:dyDescent="0.25">
      <c r="A298" s="43">
        <v>42573</v>
      </c>
      <c r="B298" s="42" t="s">
        <v>19</v>
      </c>
      <c r="C298" s="40">
        <v>5000</v>
      </c>
      <c r="D298" s="40" t="s">
        <v>11</v>
      </c>
      <c r="E298" s="11">
        <v>124.4</v>
      </c>
      <c r="F298" s="11">
        <v>123.4</v>
      </c>
      <c r="G298" s="11">
        <v>0</v>
      </c>
      <c r="H298" s="41">
        <f t="shared" si="256"/>
        <v>-5000</v>
      </c>
      <c r="I298" s="41">
        <v>0</v>
      </c>
      <c r="J298" s="70">
        <f t="shared" si="257"/>
        <v>-5000</v>
      </c>
    </row>
    <row r="299" spans="1:10" x14ac:dyDescent="0.25">
      <c r="A299" s="43">
        <v>42570</v>
      </c>
      <c r="B299" s="42" t="s">
        <v>18</v>
      </c>
      <c r="C299" s="40">
        <v>100</v>
      </c>
      <c r="D299" s="40" t="s">
        <v>11</v>
      </c>
      <c r="E299" s="11">
        <v>31050</v>
      </c>
      <c r="F299" s="11">
        <v>31150</v>
      </c>
      <c r="G299" s="11">
        <v>0</v>
      </c>
      <c r="H299" s="41">
        <f t="shared" si="256"/>
        <v>10000</v>
      </c>
      <c r="I299" s="41">
        <v>0</v>
      </c>
      <c r="J299" s="70">
        <f t="shared" si="257"/>
        <v>10000</v>
      </c>
    </row>
    <row r="300" spans="1:10" x14ac:dyDescent="0.25">
      <c r="A300" s="43">
        <v>42569</v>
      </c>
      <c r="B300" s="42" t="s">
        <v>18</v>
      </c>
      <c r="C300" s="40">
        <v>100</v>
      </c>
      <c r="D300" s="40" t="s">
        <v>11</v>
      </c>
      <c r="E300" s="11">
        <v>30950</v>
      </c>
      <c r="F300" s="11">
        <v>31050</v>
      </c>
      <c r="G300" s="11">
        <v>0</v>
      </c>
      <c r="H300" s="41">
        <f t="shared" si="256"/>
        <v>10000</v>
      </c>
      <c r="I300" s="41">
        <v>0</v>
      </c>
      <c r="J300" s="70">
        <f t="shared" si="257"/>
        <v>10000</v>
      </c>
    </row>
    <row r="301" spans="1:10" x14ac:dyDescent="0.25">
      <c r="A301" s="43">
        <v>42564</v>
      </c>
      <c r="B301" s="42" t="s">
        <v>18</v>
      </c>
      <c r="C301" s="40">
        <v>100</v>
      </c>
      <c r="D301" s="40" t="s">
        <v>11</v>
      </c>
      <c r="E301" s="11">
        <v>31225</v>
      </c>
      <c r="F301" s="11">
        <v>31325</v>
      </c>
      <c r="G301" s="11">
        <v>0</v>
      </c>
      <c r="H301" s="41">
        <f t="shared" si="256"/>
        <v>10000</v>
      </c>
      <c r="I301" s="41">
        <v>0</v>
      </c>
      <c r="J301" s="70">
        <f t="shared" si="257"/>
        <v>10000</v>
      </c>
    </row>
    <row r="302" spans="1:10" x14ac:dyDescent="0.25">
      <c r="A302" s="43">
        <v>42563</v>
      </c>
      <c r="B302" s="42" t="s">
        <v>18</v>
      </c>
      <c r="C302" s="40">
        <v>100</v>
      </c>
      <c r="D302" s="40" t="s">
        <v>11</v>
      </c>
      <c r="E302" s="11">
        <v>31400</v>
      </c>
      <c r="F302" s="11">
        <v>31450</v>
      </c>
      <c r="G302" s="11">
        <v>0</v>
      </c>
      <c r="H302" s="41">
        <f t="shared" si="256"/>
        <v>5000</v>
      </c>
      <c r="I302" s="41">
        <v>0</v>
      </c>
      <c r="J302" s="70">
        <f t="shared" si="257"/>
        <v>5000</v>
      </c>
    </row>
    <row r="303" spans="1:10" x14ac:dyDescent="0.25">
      <c r="A303" s="43">
        <v>42562</v>
      </c>
      <c r="B303" s="42" t="s">
        <v>18</v>
      </c>
      <c r="C303" s="40">
        <v>100</v>
      </c>
      <c r="D303" s="40" t="s">
        <v>11</v>
      </c>
      <c r="E303" s="11">
        <v>31690</v>
      </c>
      <c r="F303" s="11">
        <v>31590</v>
      </c>
      <c r="G303" s="11">
        <v>0</v>
      </c>
      <c r="H303" s="41">
        <f t="shared" si="256"/>
        <v>-10000</v>
      </c>
      <c r="I303" s="41">
        <v>0</v>
      </c>
      <c r="J303" s="70">
        <f t="shared" si="257"/>
        <v>-10000</v>
      </c>
    </row>
    <row r="304" spans="1:10" x14ac:dyDescent="0.25">
      <c r="A304" s="43">
        <v>42562</v>
      </c>
      <c r="B304" s="42" t="s">
        <v>12</v>
      </c>
      <c r="C304" s="40">
        <v>5000</v>
      </c>
      <c r="D304" s="40" t="s">
        <v>15</v>
      </c>
      <c r="E304" s="11">
        <v>144.5</v>
      </c>
      <c r="F304" s="11">
        <v>143.5</v>
      </c>
      <c r="G304" s="11">
        <v>142.9</v>
      </c>
      <c r="H304" s="41">
        <f t="shared" si="256"/>
        <v>5000</v>
      </c>
      <c r="I304" s="41">
        <f>(IF(D304="SHORT",IF(G304="",0,F304-G304),IF(D304="LONG",IF(G304="",0,G304-F304))))*C304</f>
        <v>2999.9999999999718</v>
      </c>
      <c r="J304" s="70">
        <f t="shared" si="257"/>
        <v>7999.9999999999718</v>
      </c>
    </row>
    <row r="305" spans="1:10" x14ac:dyDescent="0.25">
      <c r="A305" s="43">
        <v>42559</v>
      </c>
      <c r="B305" s="42" t="s">
        <v>18</v>
      </c>
      <c r="C305" s="40">
        <v>100</v>
      </c>
      <c r="D305" s="40" t="s">
        <v>11</v>
      </c>
      <c r="E305" s="11">
        <v>31726</v>
      </c>
      <c r="F305" s="11">
        <v>31826</v>
      </c>
      <c r="G305" s="11">
        <v>0</v>
      </c>
      <c r="H305" s="41">
        <f t="shared" si="256"/>
        <v>10000</v>
      </c>
      <c r="I305" s="41">
        <v>0</v>
      </c>
      <c r="J305" s="70">
        <f t="shared" si="257"/>
        <v>10000</v>
      </c>
    </row>
    <row r="306" spans="1:10" x14ac:dyDescent="0.25">
      <c r="A306" s="43">
        <v>42555</v>
      </c>
      <c r="B306" s="42" t="s">
        <v>18</v>
      </c>
      <c r="C306" s="40">
        <v>100</v>
      </c>
      <c r="D306" s="40" t="s">
        <v>15</v>
      </c>
      <c r="E306" s="11">
        <v>31815</v>
      </c>
      <c r="F306" s="11">
        <v>31715</v>
      </c>
      <c r="G306" s="11">
        <v>0</v>
      </c>
      <c r="H306" s="41">
        <f t="shared" si="256"/>
        <v>10000</v>
      </c>
      <c r="I306" s="41">
        <v>0</v>
      </c>
      <c r="J306" s="70">
        <f t="shared" si="257"/>
        <v>10000</v>
      </c>
    </row>
    <row r="307" spans="1:10" x14ac:dyDescent="0.25">
      <c r="A307" s="43">
        <v>42555</v>
      </c>
      <c r="B307" s="42" t="s">
        <v>17</v>
      </c>
      <c r="C307" s="40">
        <v>5000</v>
      </c>
      <c r="D307" s="40" t="s">
        <v>15</v>
      </c>
      <c r="E307" s="11">
        <v>126.5</v>
      </c>
      <c r="F307" s="11">
        <v>125.5</v>
      </c>
      <c r="G307" s="11">
        <v>0</v>
      </c>
      <c r="H307" s="41">
        <f t="shared" si="256"/>
        <v>5000</v>
      </c>
      <c r="I307" s="41">
        <v>0</v>
      </c>
      <c r="J307" s="70">
        <f t="shared" si="257"/>
        <v>5000</v>
      </c>
    </row>
    <row r="308" spans="1:10" x14ac:dyDescent="0.25">
      <c r="A308" s="43">
        <v>42552</v>
      </c>
      <c r="B308" s="42" t="s">
        <v>18</v>
      </c>
      <c r="C308" s="40">
        <v>100</v>
      </c>
      <c r="D308" s="40" t="s">
        <v>15</v>
      </c>
      <c r="E308" s="11">
        <v>31480</v>
      </c>
      <c r="F308" s="11">
        <v>31380</v>
      </c>
      <c r="G308" s="11">
        <v>0</v>
      </c>
      <c r="H308" s="41">
        <f t="shared" si="256"/>
        <v>10000</v>
      </c>
      <c r="I308" s="41">
        <v>0</v>
      </c>
      <c r="J308" s="70">
        <f t="shared" si="257"/>
        <v>10000</v>
      </c>
    </row>
    <row r="309" spans="1:10" x14ac:dyDescent="0.25">
      <c r="A309" s="65"/>
      <c r="B309" s="65"/>
      <c r="C309" s="66"/>
      <c r="D309" s="65"/>
      <c r="E309" s="67"/>
      <c r="F309" s="67"/>
      <c r="G309" s="67"/>
      <c r="H309" s="67"/>
      <c r="I309" s="67"/>
      <c r="J309" s="67"/>
    </row>
    <row r="310" spans="1:10" x14ac:dyDescent="0.25">
      <c r="A310" s="43">
        <v>42551</v>
      </c>
      <c r="B310" s="42" t="s">
        <v>18</v>
      </c>
      <c r="C310" s="40">
        <v>100</v>
      </c>
      <c r="D310" s="40" t="s">
        <v>11</v>
      </c>
      <c r="E310" s="11">
        <v>31195</v>
      </c>
      <c r="F310" s="11">
        <v>31290</v>
      </c>
      <c r="G310" s="11">
        <v>0</v>
      </c>
      <c r="H310" s="41">
        <f t="shared" ref="H310:H338" si="258">IF(D310="LONG",(F310-E310)*C310,(E310-F310)*C310)</f>
        <v>9500</v>
      </c>
      <c r="I310" s="41">
        <v>0</v>
      </c>
      <c r="J310" s="70">
        <f t="shared" ref="J310:J352" si="259">(H310+I310)</f>
        <v>9500</v>
      </c>
    </row>
    <row r="311" spans="1:10" x14ac:dyDescent="0.25">
      <c r="A311" s="43">
        <v>42550</v>
      </c>
      <c r="B311" s="42" t="s">
        <v>18</v>
      </c>
      <c r="C311" s="40">
        <v>100</v>
      </c>
      <c r="D311" s="40" t="s">
        <v>11</v>
      </c>
      <c r="E311" s="11">
        <v>31320</v>
      </c>
      <c r="F311" s="11">
        <v>31420</v>
      </c>
      <c r="G311" s="11">
        <v>0</v>
      </c>
      <c r="H311" s="41">
        <f t="shared" si="258"/>
        <v>10000</v>
      </c>
      <c r="I311" s="41">
        <v>0</v>
      </c>
      <c r="J311" s="70">
        <f t="shared" si="259"/>
        <v>10000</v>
      </c>
    </row>
    <row r="312" spans="1:10" x14ac:dyDescent="0.25">
      <c r="A312" s="43">
        <v>42550</v>
      </c>
      <c r="B312" s="42" t="s">
        <v>12</v>
      </c>
      <c r="C312" s="40">
        <v>5000</v>
      </c>
      <c r="D312" s="40" t="s">
        <v>11</v>
      </c>
      <c r="E312" s="11">
        <v>139.5</v>
      </c>
      <c r="F312" s="11">
        <v>140.5</v>
      </c>
      <c r="G312" s="11">
        <v>0</v>
      </c>
      <c r="H312" s="41">
        <f t="shared" si="258"/>
        <v>5000</v>
      </c>
      <c r="I312" s="41">
        <v>0</v>
      </c>
      <c r="J312" s="70">
        <f t="shared" si="259"/>
        <v>5000</v>
      </c>
    </row>
    <row r="313" spans="1:10" x14ac:dyDescent="0.25">
      <c r="A313" s="43">
        <v>42549</v>
      </c>
      <c r="B313" s="42" t="s">
        <v>18</v>
      </c>
      <c r="C313" s="40">
        <v>100</v>
      </c>
      <c r="D313" s="40" t="s">
        <v>15</v>
      </c>
      <c r="E313" s="11">
        <v>31370</v>
      </c>
      <c r="F313" s="11">
        <v>31270</v>
      </c>
      <c r="G313" s="11">
        <v>0</v>
      </c>
      <c r="H313" s="41">
        <f t="shared" si="258"/>
        <v>10000</v>
      </c>
      <c r="I313" s="41">
        <v>0</v>
      </c>
      <c r="J313" s="70">
        <f t="shared" si="259"/>
        <v>10000</v>
      </c>
    </row>
    <row r="314" spans="1:10" x14ac:dyDescent="0.25">
      <c r="A314" s="43">
        <v>42549</v>
      </c>
      <c r="B314" s="42" t="s">
        <v>19</v>
      </c>
      <c r="C314" s="40">
        <v>5000</v>
      </c>
      <c r="D314" s="40" t="s">
        <v>15</v>
      </c>
      <c r="E314" s="11">
        <v>116.85</v>
      </c>
      <c r="F314" s="11">
        <v>116.45</v>
      </c>
      <c r="G314" s="11">
        <v>0</v>
      </c>
      <c r="H314" s="41">
        <f t="shared" si="258"/>
        <v>1999.9999999999573</v>
      </c>
      <c r="I314" s="41">
        <v>0</v>
      </c>
      <c r="J314" s="70">
        <f t="shared" si="259"/>
        <v>1999.9999999999573</v>
      </c>
    </row>
    <row r="315" spans="1:10" x14ac:dyDescent="0.25">
      <c r="A315" s="43">
        <v>42548</v>
      </c>
      <c r="B315" s="42" t="s">
        <v>18</v>
      </c>
      <c r="C315" s="40">
        <v>100</v>
      </c>
      <c r="D315" s="40" t="s">
        <v>11</v>
      </c>
      <c r="E315" s="11">
        <v>31600</v>
      </c>
      <c r="F315" s="11">
        <v>31700</v>
      </c>
      <c r="G315" s="11">
        <v>0</v>
      </c>
      <c r="H315" s="41">
        <f t="shared" si="258"/>
        <v>10000</v>
      </c>
      <c r="I315" s="41">
        <v>0</v>
      </c>
      <c r="J315" s="70">
        <f t="shared" si="259"/>
        <v>10000</v>
      </c>
    </row>
    <row r="316" spans="1:10" x14ac:dyDescent="0.25">
      <c r="A316" s="43">
        <v>42548</v>
      </c>
      <c r="B316" s="42" t="s">
        <v>25</v>
      </c>
      <c r="C316" s="40">
        <v>5000</v>
      </c>
      <c r="D316" s="40" t="s">
        <v>15</v>
      </c>
      <c r="E316" s="11">
        <v>136.25</v>
      </c>
      <c r="F316" s="11">
        <v>135.5</v>
      </c>
      <c r="G316" s="11">
        <v>0</v>
      </c>
      <c r="H316" s="41">
        <f t="shared" si="258"/>
        <v>3750</v>
      </c>
      <c r="I316" s="41">
        <v>0</v>
      </c>
      <c r="J316" s="70">
        <f t="shared" si="259"/>
        <v>3750</v>
      </c>
    </row>
    <row r="317" spans="1:10" x14ac:dyDescent="0.25">
      <c r="A317" s="43">
        <v>42545</v>
      </c>
      <c r="B317" s="42" t="s">
        <v>18</v>
      </c>
      <c r="C317" s="40">
        <v>100</v>
      </c>
      <c r="D317" s="40" t="s">
        <v>11</v>
      </c>
      <c r="E317" s="11">
        <v>30521</v>
      </c>
      <c r="F317" s="11">
        <v>30621</v>
      </c>
      <c r="G317" s="11">
        <v>30650</v>
      </c>
      <c r="H317" s="41">
        <f t="shared" si="258"/>
        <v>10000</v>
      </c>
      <c r="I317" s="41">
        <f t="shared" ref="I317" si="260">(IF(D317="SHORT",IF(G317="",0,F317-G317),IF(D317="LONG",IF(G317="",0,G317-F317))))*C317</f>
        <v>2900</v>
      </c>
      <c r="J317" s="70">
        <f t="shared" si="259"/>
        <v>12900</v>
      </c>
    </row>
    <row r="318" spans="1:10" x14ac:dyDescent="0.25">
      <c r="A318" s="43">
        <v>42545</v>
      </c>
      <c r="B318" s="42" t="s">
        <v>10</v>
      </c>
      <c r="C318" s="40">
        <v>100</v>
      </c>
      <c r="D318" s="40" t="s">
        <v>15</v>
      </c>
      <c r="E318" s="11">
        <v>3283</v>
      </c>
      <c r="F318" s="11">
        <v>3260</v>
      </c>
      <c r="G318" s="11">
        <v>3240</v>
      </c>
      <c r="H318" s="41">
        <f t="shared" si="258"/>
        <v>2300</v>
      </c>
      <c r="I318" s="41">
        <f>(IF(D318="SHORT",IF(G318="",0,F318-G318),IF(D318="LONG",IF(G318="",0,G318-F318))))*C318</f>
        <v>2000</v>
      </c>
      <c r="J318" s="70">
        <f t="shared" si="259"/>
        <v>4300</v>
      </c>
    </row>
    <row r="319" spans="1:10" x14ac:dyDescent="0.25">
      <c r="A319" s="43">
        <v>42544</v>
      </c>
      <c r="B319" s="42" t="s">
        <v>18</v>
      </c>
      <c r="C319" s="40">
        <v>100</v>
      </c>
      <c r="D319" s="40" t="s">
        <v>11</v>
      </c>
      <c r="E319" s="11">
        <v>30300</v>
      </c>
      <c r="F319" s="11">
        <v>30400</v>
      </c>
      <c r="G319" s="11">
        <v>0</v>
      </c>
      <c r="H319" s="41">
        <f t="shared" si="258"/>
        <v>10000</v>
      </c>
      <c r="I319" s="41">
        <v>0</v>
      </c>
      <c r="J319" s="70">
        <f t="shared" si="259"/>
        <v>10000</v>
      </c>
    </row>
    <row r="320" spans="1:10" x14ac:dyDescent="0.25">
      <c r="A320" s="43">
        <v>42543</v>
      </c>
      <c r="B320" s="42" t="s">
        <v>25</v>
      </c>
      <c r="C320" s="40">
        <v>5000</v>
      </c>
      <c r="D320" s="40" t="s">
        <v>15</v>
      </c>
      <c r="E320" s="11">
        <v>138.4</v>
      </c>
      <c r="F320" s="11">
        <v>137.25</v>
      </c>
      <c r="G320" s="11">
        <v>0</v>
      </c>
      <c r="H320" s="41">
        <f t="shared" si="258"/>
        <v>5750.0000000000282</v>
      </c>
      <c r="I320" s="41">
        <v>0</v>
      </c>
      <c r="J320" s="70">
        <f t="shared" si="259"/>
        <v>5750.0000000000282</v>
      </c>
    </row>
    <row r="321" spans="1:10" x14ac:dyDescent="0.25">
      <c r="A321" s="43">
        <v>42542</v>
      </c>
      <c r="B321" s="42" t="s">
        <v>18</v>
      </c>
      <c r="C321" s="40">
        <v>100</v>
      </c>
      <c r="D321" s="40" t="s">
        <v>11</v>
      </c>
      <c r="E321" s="11">
        <v>30300</v>
      </c>
      <c r="F321" s="11">
        <v>30400</v>
      </c>
      <c r="G321" s="11">
        <v>0</v>
      </c>
      <c r="H321" s="41">
        <f t="shared" si="258"/>
        <v>10000</v>
      </c>
      <c r="I321" s="41">
        <v>0</v>
      </c>
      <c r="J321" s="70">
        <f t="shared" si="259"/>
        <v>10000</v>
      </c>
    </row>
    <row r="322" spans="1:10" x14ac:dyDescent="0.25">
      <c r="A322" s="43">
        <v>42542</v>
      </c>
      <c r="B322" s="42" t="s">
        <v>19</v>
      </c>
      <c r="C322" s="40">
        <v>5000</v>
      </c>
      <c r="D322" s="40" t="s">
        <v>11</v>
      </c>
      <c r="E322" s="11">
        <v>115.55</v>
      </c>
      <c r="F322" s="11">
        <v>116.55</v>
      </c>
      <c r="G322" s="11">
        <v>0</v>
      </c>
      <c r="H322" s="41">
        <f t="shared" si="258"/>
        <v>5000</v>
      </c>
      <c r="I322" s="41">
        <v>0</v>
      </c>
      <c r="J322" s="70">
        <f t="shared" si="259"/>
        <v>5000</v>
      </c>
    </row>
    <row r="323" spans="1:10" x14ac:dyDescent="0.25">
      <c r="A323" s="43">
        <v>42541</v>
      </c>
      <c r="B323" s="42" t="s">
        <v>14</v>
      </c>
      <c r="C323" s="40">
        <v>100</v>
      </c>
      <c r="D323" s="40" t="s">
        <v>11</v>
      </c>
      <c r="E323" s="11">
        <v>30510</v>
      </c>
      <c r="F323" s="11">
        <v>30610</v>
      </c>
      <c r="G323" s="11">
        <v>0</v>
      </c>
      <c r="H323" s="41">
        <f t="shared" si="258"/>
        <v>10000</v>
      </c>
      <c r="I323" s="41">
        <v>0</v>
      </c>
      <c r="J323" s="70">
        <f t="shared" si="259"/>
        <v>10000</v>
      </c>
    </row>
    <row r="324" spans="1:10" x14ac:dyDescent="0.25">
      <c r="A324" s="43">
        <v>42541</v>
      </c>
      <c r="B324" s="42" t="s">
        <v>25</v>
      </c>
      <c r="C324" s="40">
        <v>5000</v>
      </c>
      <c r="D324" s="40" t="s">
        <v>15</v>
      </c>
      <c r="E324" s="11">
        <v>134.75</v>
      </c>
      <c r="F324" s="11">
        <v>133.85</v>
      </c>
      <c r="G324" s="11">
        <v>0</v>
      </c>
      <c r="H324" s="41">
        <f t="shared" si="258"/>
        <v>4500.0000000000282</v>
      </c>
      <c r="I324" s="41">
        <v>0</v>
      </c>
      <c r="J324" s="70">
        <f t="shared" si="259"/>
        <v>4500.0000000000282</v>
      </c>
    </row>
    <row r="325" spans="1:10" x14ac:dyDescent="0.25">
      <c r="A325" s="43">
        <v>42538</v>
      </c>
      <c r="B325" s="42" t="s">
        <v>14</v>
      </c>
      <c r="C325" s="40">
        <v>100</v>
      </c>
      <c r="D325" s="40" t="s">
        <v>11</v>
      </c>
      <c r="E325" s="11">
        <v>30415</v>
      </c>
      <c r="F325" s="11">
        <v>30515</v>
      </c>
      <c r="G325" s="11">
        <v>0</v>
      </c>
      <c r="H325" s="41">
        <f t="shared" si="258"/>
        <v>10000</v>
      </c>
      <c r="I325" s="41">
        <v>0</v>
      </c>
      <c r="J325" s="70">
        <f t="shared" si="259"/>
        <v>10000</v>
      </c>
    </row>
    <row r="326" spans="1:10" x14ac:dyDescent="0.25">
      <c r="A326" s="43">
        <v>42538</v>
      </c>
      <c r="B326" s="42" t="s">
        <v>12</v>
      </c>
      <c r="C326" s="40">
        <v>5000</v>
      </c>
      <c r="D326" s="40" t="s">
        <v>11</v>
      </c>
      <c r="E326" s="11">
        <v>133.30000000000001</v>
      </c>
      <c r="F326" s="11">
        <v>134.15</v>
      </c>
      <c r="G326" s="11">
        <v>0</v>
      </c>
      <c r="H326" s="41">
        <f t="shared" si="258"/>
        <v>4249.9999999999718</v>
      </c>
      <c r="I326" s="41">
        <v>0</v>
      </c>
      <c r="J326" s="70">
        <f t="shared" si="259"/>
        <v>4249.9999999999718</v>
      </c>
    </row>
    <row r="327" spans="1:10" x14ac:dyDescent="0.25">
      <c r="A327" s="43">
        <v>42538</v>
      </c>
      <c r="B327" s="42" t="s">
        <v>14</v>
      </c>
      <c r="C327" s="40">
        <v>100</v>
      </c>
      <c r="D327" s="40" t="s">
        <v>15</v>
      </c>
      <c r="E327" s="11">
        <v>30450</v>
      </c>
      <c r="F327" s="11">
        <v>30390</v>
      </c>
      <c r="G327" s="11">
        <v>0</v>
      </c>
      <c r="H327" s="41">
        <f t="shared" si="258"/>
        <v>6000</v>
      </c>
      <c r="I327" s="41">
        <v>0</v>
      </c>
      <c r="J327" s="70">
        <f t="shared" si="259"/>
        <v>6000</v>
      </c>
    </row>
    <row r="328" spans="1:10" x14ac:dyDescent="0.25">
      <c r="A328" s="43">
        <v>42537</v>
      </c>
      <c r="B328" s="42" t="s">
        <v>14</v>
      </c>
      <c r="C328" s="40">
        <v>100</v>
      </c>
      <c r="D328" s="40" t="s">
        <v>15</v>
      </c>
      <c r="E328" s="11">
        <v>31100</v>
      </c>
      <c r="F328" s="11">
        <v>31000</v>
      </c>
      <c r="G328" s="11">
        <v>30850</v>
      </c>
      <c r="H328" s="41">
        <f t="shared" si="258"/>
        <v>10000</v>
      </c>
      <c r="I328" s="41">
        <f>(IF(D328="SHORT",IF(G328="",0,F328-G328),IF(D328="LONG",IF(G328="",0,G328-F328))))*C328</f>
        <v>15000</v>
      </c>
      <c r="J328" s="70">
        <f t="shared" si="259"/>
        <v>25000</v>
      </c>
    </row>
    <row r="329" spans="1:10" x14ac:dyDescent="0.25">
      <c r="A329" s="43">
        <v>42537</v>
      </c>
      <c r="B329" s="42" t="s">
        <v>12</v>
      </c>
      <c r="C329" s="40">
        <v>5000</v>
      </c>
      <c r="D329" s="40" t="s">
        <v>11</v>
      </c>
      <c r="E329" s="11">
        <v>134.75</v>
      </c>
      <c r="F329" s="11">
        <v>133.75</v>
      </c>
      <c r="G329" s="11">
        <v>0</v>
      </c>
      <c r="H329" s="41">
        <f t="shared" si="258"/>
        <v>-5000</v>
      </c>
      <c r="I329" s="41">
        <v>0</v>
      </c>
      <c r="J329" s="70">
        <f t="shared" si="259"/>
        <v>-5000</v>
      </c>
    </row>
    <row r="330" spans="1:10" x14ac:dyDescent="0.25">
      <c r="A330" s="43">
        <v>42537</v>
      </c>
      <c r="B330" s="42" t="s">
        <v>23</v>
      </c>
      <c r="C330" s="40">
        <v>30</v>
      </c>
      <c r="D330" s="40" t="s">
        <v>11</v>
      </c>
      <c r="E330" s="11">
        <v>42180</v>
      </c>
      <c r="F330" s="11">
        <v>42380</v>
      </c>
      <c r="G330" s="11">
        <v>0</v>
      </c>
      <c r="H330" s="41">
        <f t="shared" si="258"/>
        <v>6000</v>
      </c>
      <c r="I330" s="41">
        <v>0</v>
      </c>
      <c r="J330" s="70">
        <f t="shared" si="259"/>
        <v>6000</v>
      </c>
    </row>
    <row r="331" spans="1:10" x14ac:dyDescent="0.25">
      <c r="A331" s="43">
        <v>42537</v>
      </c>
      <c r="B331" s="42" t="s">
        <v>14</v>
      </c>
      <c r="C331" s="40">
        <v>100</v>
      </c>
      <c r="D331" s="40" t="s">
        <v>11</v>
      </c>
      <c r="E331" s="11">
        <v>31000</v>
      </c>
      <c r="F331" s="11">
        <v>30900</v>
      </c>
      <c r="G331" s="11">
        <v>0</v>
      </c>
      <c r="H331" s="41">
        <f t="shared" si="258"/>
        <v>-10000</v>
      </c>
      <c r="I331" s="41">
        <v>0</v>
      </c>
      <c r="J331" s="70">
        <f t="shared" si="259"/>
        <v>-10000</v>
      </c>
    </row>
    <row r="332" spans="1:10" x14ac:dyDescent="0.25">
      <c r="A332" s="43">
        <v>42536</v>
      </c>
      <c r="B332" s="42" t="s">
        <v>12</v>
      </c>
      <c r="C332" s="40">
        <v>5000</v>
      </c>
      <c r="D332" s="40" t="s">
        <v>11</v>
      </c>
      <c r="E332" s="11">
        <v>134.75</v>
      </c>
      <c r="F332" s="11">
        <v>135.75</v>
      </c>
      <c r="G332" s="11">
        <v>137.25</v>
      </c>
      <c r="H332" s="41">
        <f t="shared" si="258"/>
        <v>5000</v>
      </c>
      <c r="I332" s="41">
        <f t="shared" ref="I332" si="261">(IF(D332="SHORT",IF(G332="",0,F332-G332),IF(D332="LONG",IF(G332="",0,G332-F332))))*C332</f>
        <v>7500</v>
      </c>
      <c r="J332" s="70">
        <f t="shared" si="259"/>
        <v>12500</v>
      </c>
    </row>
    <row r="333" spans="1:10" x14ac:dyDescent="0.25">
      <c r="A333" s="43">
        <v>42536</v>
      </c>
      <c r="B333" s="42" t="s">
        <v>14</v>
      </c>
      <c r="C333" s="40">
        <v>100</v>
      </c>
      <c r="D333" s="40" t="s">
        <v>15</v>
      </c>
      <c r="E333" s="11">
        <v>30350</v>
      </c>
      <c r="F333" s="11">
        <v>30305</v>
      </c>
      <c r="G333" s="11">
        <v>0</v>
      </c>
      <c r="H333" s="41">
        <f t="shared" si="258"/>
        <v>4500</v>
      </c>
      <c r="I333" s="41">
        <v>0</v>
      </c>
      <c r="J333" s="70">
        <f t="shared" si="259"/>
        <v>4500</v>
      </c>
    </row>
    <row r="334" spans="1:10" x14ac:dyDescent="0.25">
      <c r="A334" s="43">
        <v>42535</v>
      </c>
      <c r="B334" s="42" t="s">
        <v>14</v>
      </c>
      <c r="C334" s="40">
        <v>100</v>
      </c>
      <c r="D334" s="40" t="s">
        <v>15</v>
      </c>
      <c r="E334" s="11">
        <v>30350</v>
      </c>
      <c r="F334" s="11">
        <v>30500</v>
      </c>
      <c r="G334" s="11">
        <v>0</v>
      </c>
      <c r="H334" s="41">
        <f t="shared" si="258"/>
        <v>-15000</v>
      </c>
      <c r="I334" s="41">
        <v>0</v>
      </c>
      <c r="J334" s="70">
        <f t="shared" si="259"/>
        <v>-15000</v>
      </c>
    </row>
    <row r="335" spans="1:10" x14ac:dyDescent="0.25">
      <c r="A335" s="43">
        <v>42535</v>
      </c>
      <c r="B335" s="42" t="s">
        <v>25</v>
      </c>
      <c r="C335" s="40">
        <v>5000</v>
      </c>
      <c r="D335" s="40" t="s">
        <v>11</v>
      </c>
      <c r="E335" s="11">
        <v>136.94999999999999</v>
      </c>
      <c r="F335" s="11">
        <v>135.9</v>
      </c>
      <c r="G335" s="11">
        <v>0</v>
      </c>
      <c r="H335" s="41">
        <f t="shared" si="258"/>
        <v>-5249.9999999999145</v>
      </c>
      <c r="I335" s="41">
        <v>0</v>
      </c>
      <c r="J335" s="70">
        <f t="shared" si="259"/>
        <v>-5249.9999999999145</v>
      </c>
    </row>
    <row r="336" spans="1:10" x14ac:dyDescent="0.25">
      <c r="A336" s="43">
        <v>42534</v>
      </c>
      <c r="B336" s="42" t="s">
        <v>14</v>
      </c>
      <c r="C336" s="40">
        <v>100</v>
      </c>
      <c r="D336" s="40" t="s">
        <v>15</v>
      </c>
      <c r="E336" s="11">
        <v>30420</v>
      </c>
      <c r="F336" s="11">
        <v>30320</v>
      </c>
      <c r="G336" s="11">
        <v>0</v>
      </c>
      <c r="H336" s="41">
        <f t="shared" si="258"/>
        <v>10000</v>
      </c>
      <c r="I336" s="41">
        <v>0</v>
      </c>
      <c r="J336" s="70">
        <f t="shared" si="259"/>
        <v>10000</v>
      </c>
    </row>
    <row r="337" spans="1:10" x14ac:dyDescent="0.25">
      <c r="A337" s="43">
        <v>42531</v>
      </c>
      <c r="B337" s="42" t="s">
        <v>14</v>
      </c>
      <c r="C337" s="40">
        <v>100</v>
      </c>
      <c r="D337" s="40" t="s">
        <v>15</v>
      </c>
      <c r="E337" s="11">
        <v>29875</v>
      </c>
      <c r="F337" s="11">
        <v>30025</v>
      </c>
      <c r="G337" s="11">
        <v>0</v>
      </c>
      <c r="H337" s="41">
        <f t="shared" si="258"/>
        <v>-15000</v>
      </c>
      <c r="I337" s="41">
        <v>0</v>
      </c>
      <c r="J337" s="70">
        <f t="shared" si="259"/>
        <v>-15000</v>
      </c>
    </row>
    <row r="338" spans="1:10" x14ac:dyDescent="0.25">
      <c r="A338" s="43">
        <v>42531</v>
      </c>
      <c r="B338" s="42" t="s">
        <v>12</v>
      </c>
      <c r="C338" s="40">
        <v>5000</v>
      </c>
      <c r="D338" s="40" t="s">
        <v>15</v>
      </c>
      <c r="E338" s="11">
        <v>138.25</v>
      </c>
      <c r="F338" s="11">
        <v>137.25</v>
      </c>
      <c r="G338" s="11">
        <v>0</v>
      </c>
      <c r="H338" s="41">
        <f t="shared" si="258"/>
        <v>5000</v>
      </c>
      <c r="I338" s="41">
        <v>0</v>
      </c>
      <c r="J338" s="70">
        <f t="shared" si="259"/>
        <v>5000</v>
      </c>
    </row>
    <row r="339" spans="1:10" x14ac:dyDescent="0.25">
      <c r="A339" s="43">
        <v>42530</v>
      </c>
      <c r="B339" s="42" t="s">
        <v>14</v>
      </c>
      <c r="C339" s="40">
        <v>100</v>
      </c>
      <c r="D339" s="40" t="s">
        <v>11</v>
      </c>
      <c r="E339" s="11">
        <v>29700</v>
      </c>
      <c r="F339" s="11">
        <v>29800</v>
      </c>
      <c r="G339" s="11">
        <v>0</v>
      </c>
      <c r="H339" s="44">
        <f t="shared" ref="H339:H341" si="262">(F339-E339)*C339</f>
        <v>10000</v>
      </c>
      <c r="I339" s="44">
        <v>0</v>
      </c>
      <c r="J339" s="71">
        <f t="shared" si="259"/>
        <v>10000</v>
      </c>
    </row>
    <row r="340" spans="1:10" x14ac:dyDescent="0.25">
      <c r="A340" s="43">
        <v>42530</v>
      </c>
      <c r="B340" s="42" t="s">
        <v>17</v>
      </c>
      <c r="C340" s="40">
        <v>5000</v>
      </c>
      <c r="D340" s="40" t="s">
        <v>11</v>
      </c>
      <c r="E340" s="11">
        <v>114.5</v>
      </c>
      <c r="F340" s="11">
        <v>115.5</v>
      </c>
      <c r="G340" s="11">
        <v>0</v>
      </c>
      <c r="H340" s="44">
        <f t="shared" si="262"/>
        <v>5000</v>
      </c>
      <c r="I340" s="44">
        <v>0</v>
      </c>
      <c r="J340" s="71">
        <f t="shared" si="259"/>
        <v>5000</v>
      </c>
    </row>
    <row r="341" spans="1:10" x14ac:dyDescent="0.25">
      <c r="A341" s="43">
        <v>42530</v>
      </c>
      <c r="B341" s="42" t="s">
        <v>17</v>
      </c>
      <c r="C341" s="40">
        <v>5000</v>
      </c>
      <c r="D341" s="40" t="s">
        <v>11</v>
      </c>
      <c r="E341" s="11">
        <v>116.65</v>
      </c>
      <c r="F341" s="11">
        <v>115.65</v>
      </c>
      <c r="G341" s="11">
        <v>0</v>
      </c>
      <c r="H341" s="44">
        <f t="shared" si="262"/>
        <v>-5000</v>
      </c>
      <c r="I341" s="44">
        <v>0</v>
      </c>
      <c r="J341" s="71">
        <f t="shared" si="259"/>
        <v>-5000</v>
      </c>
    </row>
    <row r="342" spans="1:10" x14ac:dyDescent="0.25">
      <c r="A342" s="43">
        <v>42529</v>
      </c>
      <c r="B342" s="42" t="s">
        <v>14</v>
      </c>
      <c r="C342" s="40">
        <v>100</v>
      </c>
      <c r="D342" s="40" t="s">
        <v>15</v>
      </c>
      <c r="E342" s="11">
        <v>29500</v>
      </c>
      <c r="F342" s="11">
        <v>29600</v>
      </c>
      <c r="G342" s="11">
        <v>0</v>
      </c>
      <c r="H342" s="41">
        <f t="shared" ref="H342" si="263">IF(D342="LONG",(F342-E342)*C342,(E342-F342)*C342)</f>
        <v>-10000</v>
      </c>
      <c r="I342" s="41">
        <v>0</v>
      </c>
      <c r="J342" s="70">
        <f t="shared" si="259"/>
        <v>-10000</v>
      </c>
    </row>
    <row r="343" spans="1:10" x14ac:dyDescent="0.25">
      <c r="A343" s="43">
        <v>42528</v>
      </c>
      <c r="B343" s="42" t="s">
        <v>14</v>
      </c>
      <c r="C343" s="40">
        <v>100</v>
      </c>
      <c r="D343" s="40" t="s">
        <v>11</v>
      </c>
      <c r="E343" s="11">
        <v>29200</v>
      </c>
      <c r="F343" s="11">
        <v>29300</v>
      </c>
      <c r="G343" s="11">
        <v>0</v>
      </c>
      <c r="H343" s="44">
        <f t="shared" ref="H343:H345" si="264">(F343-E343)*C343</f>
        <v>10000</v>
      </c>
      <c r="I343" s="44">
        <v>0</v>
      </c>
      <c r="J343" s="71">
        <f t="shared" si="259"/>
        <v>10000</v>
      </c>
    </row>
    <row r="344" spans="1:10" x14ac:dyDescent="0.25">
      <c r="A344" s="43">
        <v>42528</v>
      </c>
      <c r="B344" s="42" t="s">
        <v>14</v>
      </c>
      <c r="C344" s="40">
        <v>100</v>
      </c>
      <c r="D344" s="40" t="s">
        <v>11</v>
      </c>
      <c r="E344" s="11">
        <v>29305</v>
      </c>
      <c r="F344" s="11">
        <v>29200</v>
      </c>
      <c r="G344" s="11">
        <v>0</v>
      </c>
      <c r="H344" s="44">
        <f t="shared" si="264"/>
        <v>-10500</v>
      </c>
      <c r="I344" s="44">
        <v>0</v>
      </c>
      <c r="J344" s="71">
        <f t="shared" si="259"/>
        <v>-10500</v>
      </c>
    </row>
    <row r="345" spans="1:10" x14ac:dyDescent="0.25">
      <c r="A345" s="43">
        <v>42527</v>
      </c>
      <c r="B345" s="42" t="s">
        <v>14</v>
      </c>
      <c r="C345" s="40">
        <v>100</v>
      </c>
      <c r="D345" s="40" t="s">
        <v>11</v>
      </c>
      <c r="E345" s="11">
        <v>29410</v>
      </c>
      <c r="F345" s="11">
        <v>29480</v>
      </c>
      <c r="G345" s="11">
        <v>0</v>
      </c>
      <c r="H345" s="44">
        <f t="shared" si="264"/>
        <v>7000</v>
      </c>
      <c r="I345" s="44">
        <v>0</v>
      </c>
      <c r="J345" s="71">
        <f t="shared" si="259"/>
        <v>7000</v>
      </c>
    </row>
    <row r="346" spans="1:10" x14ac:dyDescent="0.25">
      <c r="A346" s="43">
        <v>42524</v>
      </c>
      <c r="B346" s="42" t="s">
        <v>14</v>
      </c>
      <c r="C346" s="40">
        <v>100</v>
      </c>
      <c r="D346" s="40" t="s">
        <v>11</v>
      </c>
      <c r="E346" s="11">
        <v>28850</v>
      </c>
      <c r="F346" s="11">
        <v>28950</v>
      </c>
      <c r="G346" s="11">
        <v>29100</v>
      </c>
      <c r="H346" s="41">
        <f t="shared" ref="H346:H352" si="265">IF(D346="LONG",(F346-E346)*C346,(E346-F346)*C346)</f>
        <v>10000</v>
      </c>
      <c r="I346" s="41">
        <f t="shared" ref="I346" si="266">(IF(D346="SHORT",IF(G346="",0,F346-G346),IF(D346="LONG",IF(G346="",0,G346-F346))))*C346</f>
        <v>15000</v>
      </c>
      <c r="J346" s="70">
        <f t="shared" si="259"/>
        <v>25000</v>
      </c>
    </row>
    <row r="347" spans="1:10" x14ac:dyDescent="0.25">
      <c r="A347" s="43">
        <v>42524</v>
      </c>
      <c r="B347" s="42" t="s">
        <v>17</v>
      </c>
      <c r="C347" s="40">
        <v>5000</v>
      </c>
      <c r="D347" s="40" t="s">
        <v>15</v>
      </c>
      <c r="E347" s="11">
        <v>117.4</v>
      </c>
      <c r="F347" s="11">
        <v>116.35</v>
      </c>
      <c r="G347" s="11">
        <v>0</v>
      </c>
      <c r="H347" s="41">
        <f t="shared" si="265"/>
        <v>5250.0000000000564</v>
      </c>
      <c r="I347" s="41">
        <v>0</v>
      </c>
      <c r="J347" s="70">
        <f t="shared" si="259"/>
        <v>5250.0000000000564</v>
      </c>
    </row>
    <row r="348" spans="1:10" x14ac:dyDescent="0.25">
      <c r="A348" s="43">
        <v>42523</v>
      </c>
      <c r="B348" s="42" t="s">
        <v>14</v>
      </c>
      <c r="C348" s="40">
        <v>100</v>
      </c>
      <c r="D348" s="40" t="s">
        <v>15</v>
      </c>
      <c r="E348" s="11">
        <v>28970</v>
      </c>
      <c r="F348" s="11">
        <v>28870</v>
      </c>
      <c r="G348" s="11">
        <v>0</v>
      </c>
      <c r="H348" s="41">
        <f t="shared" si="265"/>
        <v>10000</v>
      </c>
      <c r="I348" s="41">
        <v>0</v>
      </c>
      <c r="J348" s="70">
        <f t="shared" si="259"/>
        <v>10000</v>
      </c>
    </row>
    <row r="349" spans="1:10" x14ac:dyDescent="0.25">
      <c r="A349" s="43">
        <v>42523</v>
      </c>
      <c r="B349" s="42" t="s">
        <v>17</v>
      </c>
      <c r="C349" s="40">
        <v>5000</v>
      </c>
      <c r="D349" s="40" t="s">
        <v>15</v>
      </c>
      <c r="E349" s="11">
        <v>117.3</v>
      </c>
      <c r="F349" s="11">
        <v>116.25</v>
      </c>
      <c r="G349" s="11">
        <v>0</v>
      </c>
      <c r="H349" s="41">
        <f t="shared" si="265"/>
        <v>5249.9999999999854</v>
      </c>
      <c r="I349" s="41">
        <v>0</v>
      </c>
      <c r="J349" s="70">
        <f t="shared" si="259"/>
        <v>5249.9999999999854</v>
      </c>
    </row>
    <row r="350" spans="1:10" x14ac:dyDescent="0.25">
      <c r="A350" s="43">
        <v>42523</v>
      </c>
      <c r="B350" s="42" t="s">
        <v>14</v>
      </c>
      <c r="C350" s="40">
        <v>100</v>
      </c>
      <c r="D350" s="40" t="s">
        <v>11</v>
      </c>
      <c r="E350" s="11">
        <v>28950</v>
      </c>
      <c r="F350" s="11">
        <v>29010</v>
      </c>
      <c r="G350" s="11">
        <v>0</v>
      </c>
      <c r="H350" s="41">
        <f t="shared" si="265"/>
        <v>6000</v>
      </c>
      <c r="I350" s="41">
        <v>0</v>
      </c>
      <c r="J350" s="70">
        <f t="shared" si="259"/>
        <v>6000</v>
      </c>
    </row>
    <row r="351" spans="1:10" x14ac:dyDescent="0.25">
      <c r="A351" s="43">
        <v>42522</v>
      </c>
      <c r="B351" s="42" t="s">
        <v>10</v>
      </c>
      <c r="C351" s="40">
        <v>100</v>
      </c>
      <c r="D351" s="40" t="s">
        <v>11</v>
      </c>
      <c r="E351" s="11">
        <v>3245</v>
      </c>
      <c r="F351" s="11">
        <v>3290</v>
      </c>
      <c r="G351" s="11">
        <v>0</v>
      </c>
      <c r="H351" s="41">
        <f t="shared" si="265"/>
        <v>4500</v>
      </c>
      <c r="I351" s="41">
        <v>0</v>
      </c>
      <c r="J351" s="70">
        <f t="shared" si="259"/>
        <v>4500</v>
      </c>
    </row>
    <row r="352" spans="1:10" x14ac:dyDescent="0.25">
      <c r="A352" s="43">
        <v>42522</v>
      </c>
      <c r="B352" s="42" t="s">
        <v>14</v>
      </c>
      <c r="C352" s="40">
        <v>100</v>
      </c>
      <c r="D352" s="40" t="s">
        <v>11</v>
      </c>
      <c r="E352" s="11">
        <v>29060</v>
      </c>
      <c r="F352" s="11">
        <v>29145</v>
      </c>
      <c r="G352" s="11">
        <v>0</v>
      </c>
      <c r="H352" s="41">
        <f t="shared" si="265"/>
        <v>8500</v>
      </c>
      <c r="I352" s="41">
        <v>0</v>
      </c>
      <c r="J352" s="70">
        <f t="shared" si="259"/>
        <v>8500</v>
      </c>
    </row>
    <row r="353" spans="1:10" x14ac:dyDescent="0.25">
      <c r="A353" s="65"/>
      <c r="B353" s="65"/>
      <c r="C353" s="66"/>
      <c r="D353" s="65"/>
      <c r="E353" s="67"/>
      <c r="F353" s="67"/>
      <c r="G353" s="67"/>
      <c r="H353" s="67"/>
      <c r="I353" s="67"/>
      <c r="J353" s="67"/>
    </row>
    <row r="354" spans="1:10" x14ac:dyDescent="0.25">
      <c r="A354" s="43">
        <v>42516</v>
      </c>
      <c r="B354" s="42" t="s">
        <v>14</v>
      </c>
      <c r="C354" s="40">
        <v>100</v>
      </c>
      <c r="D354" s="40" t="s">
        <v>11</v>
      </c>
      <c r="E354" s="11">
        <v>28875</v>
      </c>
      <c r="F354" s="11">
        <v>28990</v>
      </c>
      <c r="G354" s="11">
        <v>0</v>
      </c>
      <c r="H354" s="41">
        <f t="shared" ref="H354:H370" si="267">IF(D354="LONG",(F354-E354)*C354,(E354-F354)*C354)</f>
        <v>11500</v>
      </c>
      <c r="I354" s="41">
        <v>0</v>
      </c>
      <c r="J354" s="70">
        <f t="shared" ref="J354:J370" si="268">(H354+I354)</f>
        <v>11500</v>
      </c>
    </row>
    <row r="355" spans="1:10" x14ac:dyDescent="0.25">
      <c r="A355" s="43">
        <v>42515</v>
      </c>
      <c r="B355" s="42" t="s">
        <v>14</v>
      </c>
      <c r="C355" s="40">
        <v>100</v>
      </c>
      <c r="D355" s="40" t="s">
        <v>11</v>
      </c>
      <c r="E355" s="11">
        <v>28980</v>
      </c>
      <c r="F355" s="11">
        <v>29080</v>
      </c>
      <c r="G355" s="11">
        <v>0</v>
      </c>
      <c r="H355" s="41">
        <f t="shared" si="267"/>
        <v>10000</v>
      </c>
      <c r="I355" s="41">
        <v>0</v>
      </c>
      <c r="J355" s="70">
        <f t="shared" si="268"/>
        <v>10000</v>
      </c>
    </row>
    <row r="356" spans="1:10" x14ac:dyDescent="0.25">
      <c r="A356" s="43">
        <v>42514</v>
      </c>
      <c r="B356" s="42" t="s">
        <v>14</v>
      </c>
      <c r="C356" s="40">
        <v>100</v>
      </c>
      <c r="D356" s="40" t="s">
        <v>11</v>
      </c>
      <c r="E356" s="11">
        <v>29645</v>
      </c>
      <c r="F356" s="11">
        <v>29545</v>
      </c>
      <c r="G356" s="11">
        <v>0</v>
      </c>
      <c r="H356" s="41">
        <f t="shared" si="267"/>
        <v>-10000</v>
      </c>
      <c r="I356" s="41">
        <v>0</v>
      </c>
      <c r="J356" s="70">
        <f t="shared" si="268"/>
        <v>-10000</v>
      </c>
    </row>
    <row r="357" spans="1:10" x14ac:dyDescent="0.25">
      <c r="A357" s="43">
        <v>42514</v>
      </c>
      <c r="B357" s="42" t="s">
        <v>12</v>
      </c>
      <c r="C357" s="40">
        <v>5000</v>
      </c>
      <c r="D357" s="40" t="s">
        <v>15</v>
      </c>
      <c r="E357" s="11">
        <v>123.1</v>
      </c>
      <c r="F357" s="11">
        <v>124.1</v>
      </c>
      <c r="G357" s="11">
        <v>0</v>
      </c>
      <c r="H357" s="41">
        <f t="shared" si="267"/>
        <v>-5000</v>
      </c>
      <c r="I357" s="41">
        <v>0</v>
      </c>
      <c r="J357" s="70">
        <f t="shared" si="268"/>
        <v>-5000</v>
      </c>
    </row>
    <row r="358" spans="1:10" x14ac:dyDescent="0.25">
      <c r="A358" s="43">
        <v>42513</v>
      </c>
      <c r="B358" s="42" t="s">
        <v>14</v>
      </c>
      <c r="C358" s="40">
        <v>100</v>
      </c>
      <c r="D358" s="40" t="s">
        <v>11</v>
      </c>
      <c r="E358" s="11">
        <v>29645</v>
      </c>
      <c r="F358" s="11">
        <v>29730</v>
      </c>
      <c r="G358" s="11">
        <v>0</v>
      </c>
      <c r="H358" s="41">
        <f t="shared" si="267"/>
        <v>8500</v>
      </c>
      <c r="I358" s="41">
        <v>0</v>
      </c>
      <c r="J358" s="70">
        <f t="shared" si="268"/>
        <v>8500</v>
      </c>
    </row>
    <row r="359" spans="1:10" x14ac:dyDescent="0.25">
      <c r="A359" s="43">
        <v>42510</v>
      </c>
      <c r="B359" s="42" t="s">
        <v>23</v>
      </c>
      <c r="C359" s="40">
        <v>30</v>
      </c>
      <c r="D359" s="40" t="s">
        <v>11</v>
      </c>
      <c r="E359" s="11">
        <v>40000</v>
      </c>
      <c r="F359" s="11">
        <v>40150</v>
      </c>
      <c r="G359" s="11">
        <v>0</v>
      </c>
      <c r="H359" s="41">
        <f t="shared" si="267"/>
        <v>4500</v>
      </c>
      <c r="I359" s="41">
        <v>0</v>
      </c>
      <c r="J359" s="70">
        <f t="shared" si="268"/>
        <v>4500</v>
      </c>
    </row>
    <row r="360" spans="1:10" x14ac:dyDescent="0.25">
      <c r="A360" s="43">
        <v>42510</v>
      </c>
      <c r="B360" s="42" t="s">
        <v>12</v>
      </c>
      <c r="C360" s="40">
        <v>5000</v>
      </c>
      <c r="D360" s="40" t="s">
        <v>15</v>
      </c>
      <c r="E360" s="11">
        <v>127</v>
      </c>
      <c r="F360" s="11">
        <v>125.75</v>
      </c>
      <c r="G360" s="11">
        <v>0</v>
      </c>
      <c r="H360" s="41">
        <f t="shared" si="267"/>
        <v>6250</v>
      </c>
      <c r="I360" s="41">
        <v>0</v>
      </c>
      <c r="J360" s="70">
        <f t="shared" si="268"/>
        <v>6250</v>
      </c>
    </row>
    <row r="361" spans="1:10" x14ac:dyDescent="0.25">
      <c r="A361" s="43">
        <v>42509</v>
      </c>
      <c r="B361" s="42" t="s">
        <v>18</v>
      </c>
      <c r="C361" s="40">
        <v>100</v>
      </c>
      <c r="D361" s="40" t="s">
        <v>11</v>
      </c>
      <c r="E361" s="11">
        <v>29655</v>
      </c>
      <c r="F361" s="11">
        <v>29760</v>
      </c>
      <c r="G361" s="11">
        <v>0</v>
      </c>
      <c r="H361" s="41">
        <f t="shared" si="267"/>
        <v>10500</v>
      </c>
      <c r="I361" s="41">
        <v>0</v>
      </c>
      <c r="J361" s="70">
        <f t="shared" si="268"/>
        <v>10500</v>
      </c>
    </row>
    <row r="362" spans="1:10" x14ac:dyDescent="0.25">
      <c r="A362" s="43">
        <v>42509</v>
      </c>
      <c r="B362" s="42" t="s">
        <v>17</v>
      </c>
      <c r="C362" s="40">
        <v>5000</v>
      </c>
      <c r="D362" s="40" t="s">
        <v>11</v>
      </c>
      <c r="E362" s="11">
        <v>114.5</v>
      </c>
      <c r="F362" s="11">
        <v>115.5</v>
      </c>
      <c r="G362" s="11">
        <v>0</v>
      </c>
      <c r="H362" s="41">
        <f t="shared" si="267"/>
        <v>5000</v>
      </c>
      <c r="I362" s="41">
        <v>0</v>
      </c>
      <c r="J362" s="70">
        <f t="shared" si="268"/>
        <v>5000</v>
      </c>
    </row>
    <row r="363" spans="1:10" x14ac:dyDescent="0.25">
      <c r="A363" s="43">
        <v>42508</v>
      </c>
      <c r="B363" s="42" t="s">
        <v>18</v>
      </c>
      <c r="C363" s="40">
        <v>100</v>
      </c>
      <c r="D363" s="40" t="s">
        <v>11</v>
      </c>
      <c r="E363" s="11">
        <v>29990</v>
      </c>
      <c r="F363" s="11">
        <v>30085</v>
      </c>
      <c r="G363" s="11">
        <v>0</v>
      </c>
      <c r="H363" s="41">
        <f t="shared" si="267"/>
        <v>9500</v>
      </c>
      <c r="I363" s="41">
        <v>0</v>
      </c>
      <c r="J363" s="70">
        <f t="shared" si="268"/>
        <v>9500</v>
      </c>
    </row>
    <row r="364" spans="1:10" x14ac:dyDescent="0.25">
      <c r="A364" s="43">
        <v>42507</v>
      </c>
      <c r="B364" s="42" t="s">
        <v>12</v>
      </c>
      <c r="C364" s="40">
        <v>5000</v>
      </c>
      <c r="D364" s="40" t="s">
        <v>11</v>
      </c>
      <c r="E364" s="11">
        <v>125.9</v>
      </c>
      <c r="F364" s="11">
        <v>126.8</v>
      </c>
      <c r="G364" s="11">
        <v>0</v>
      </c>
      <c r="H364" s="41">
        <f t="shared" si="267"/>
        <v>4499.9999999999573</v>
      </c>
      <c r="I364" s="41">
        <v>0</v>
      </c>
      <c r="J364" s="70">
        <f t="shared" si="268"/>
        <v>4499.9999999999573</v>
      </c>
    </row>
    <row r="365" spans="1:10" x14ac:dyDescent="0.25">
      <c r="A365" s="43">
        <v>42506</v>
      </c>
      <c r="B365" s="42" t="s">
        <v>14</v>
      </c>
      <c r="C365" s="40">
        <v>100</v>
      </c>
      <c r="D365" s="40" t="s">
        <v>15</v>
      </c>
      <c r="E365" s="11">
        <v>30129</v>
      </c>
      <c r="F365" s="11">
        <v>30229</v>
      </c>
      <c r="G365" s="11">
        <v>0</v>
      </c>
      <c r="H365" s="41">
        <f t="shared" si="267"/>
        <v>-10000</v>
      </c>
      <c r="I365" s="41">
        <v>0</v>
      </c>
      <c r="J365" s="70">
        <f t="shared" si="268"/>
        <v>-10000</v>
      </c>
    </row>
    <row r="366" spans="1:10" x14ac:dyDescent="0.25">
      <c r="A366" s="43">
        <v>42503</v>
      </c>
      <c r="B366" s="42" t="s">
        <v>14</v>
      </c>
      <c r="C366" s="40">
        <v>100</v>
      </c>
      <c r="D366" s="40" t="s">
        <v>15</v>
      </c>
      <c r="E366" s="11">
        <v>29980</v>
      </c>
      <c r="F366" s="11">
        <v>29900</v>
      </c>
      <c r="G366" s="11">
        <v>29805</v>
      </c>
      <c r="H366" s="41">
        <f t="shared" si="267"/>
        <v>8000</v>
      </c>
      <c r="I366" s="41">
        <f>(IF(D366="SHORT",IF(G366="",0,F366-G366),IF(D366="LONG",IF(G366="",0,G366-F366))))*C366</f>
        <v>9500</v>
      </c>
      <c r="J366" s="70">
        <f t="shared" si="268"/>
        <v>17500</v>
      </c>
    </row>
    <row r="367" spans="1:10" x14ac:dyDescent="0.25">
      <c r="A367" s="43">
        <v>42503</v>
      </c>
      <c r="B367" s="42" t="s">
        <v>16</v>
      </c>
      <c r="C367" s="40">
        <v>1250</v>
      </c>
      <c r="D367" s="40" t="s">
        <v>11</v>
      </c>
      <c r="E367" s="11">
        <v>140</v>
      </c>
      <c r="F367" s="11">
        <v>141.5</v>
      </c>
      <c r="G367" s="11">
        <v>0</v>
      </c>
      <c r="H367" s="41">
        <f t="shared" si="267"/>
        <v>1875</v>
      </c>
      <c r="I367" s="41">
        <v>0</v>
      </c>
      <c r="J367" s="70">
        <f t="shared" si="268"/>
        <v>1875</v>
      </c>
    </row>
    <row r="368" spans="1:10" x14ac:dyDescent="0.25">
      <c r="A368" s="43">
        <v>42503</v>
      </c>
      <c r="B368" s="42" t="s">
        <v>17</v>
      </c>
      <c r="C368" s="40">
        <v>5000</v>
      </c>
      <c r="D368" s="40" t="s">
        <v>15</v>
      </c>
      <c r="E368" s="11">
        <v>114.8</v>
      </c>
      <c r="F368" s="11">
        <v>113.75</v>
      </c>
      <c r="G368" s="11">
        <v>0</v>
      </c>
      <c r="H368" s="41">
        <f t="shared" si="267"/>
        <v>5249.9999999999854</v>
      </c>
      <c r="I368" s="41">
        <v>0</v>
      </c>
      <c r="J368" s="70">
        <f t="shared" si="268"/>
        <v>5249.9999999999854</v>
      </c>
    </row>
    <row r="369" spans="1:10" x14ac:dyDescent="0.25">
      <c r="A369" s="43">
        <v>42502</v>
      </c>
      <c r="B369" s="42" t="s">
        <v>14</v>
      </c>
      <c r="C369" s="40">
        <v>100</v>
      </c>
      <c r="D369" s="40" t="s">
        <v>11</v>
      </c>
      <c r="E369" s="11">
        <v>29820</v>
      </c>
      <c r="F369" s="11">
        <v>29880</v>
      </c>
      <c r="G369" s="11">
        <v>0</v>
      </c>
      <c r="H369" s="41">
        <f t="shared" si="267"/>
        <v>6000</v>
      </c>
      <c r="I369" s="41">
        <v>0</v>
      </c>
      <c r="J369" s="70">
        <f t="shared" si="268"/>
        <v>6000</v>
      </c>
    </row>
    <row r="370" spans="1:10" x14ac:dyDescent="0.25">
      <c r="A370" s="43">
        <v>42502</v>
      </c>
      <c r="B370" s="42" t="s">
        <v>16</v>
      </c>
      <c r="C370" s="40">
        <v>1250</v>
      </c>
      <c r="D370" s="40" t="s">
        <v>11</v>
      </c>
      <c r="E370" s="11">
        <v>145</v>
      </c>
      <c r="F370" s="11">
        <v>142</v>
      </c>
      <c r="G370" s="11">
        <v>0</v>
      </c>
      <c r="H370" s="41">
        <f t="shared" si="267"/>
        <v>-3750</v>
      </c>
      <c r="I370" s="41">
        <v>0</v>
      </c>
      <c r="J370" s="70">
        <f t="shared" si="268"/>
        <v>-3750</v>
      </c>
    </row>
    <row r="371" spans="1:10" x14ac:dyDescent="0.25">
      <c r="A371" s="43">
        <v>42502</v>
      </c>
      <c r="B371" s="42" t="s">
        <v>12</v>
      </c>
      <c r="C371" s="40">
        <v>5000</v>
      </c>
      <c r="D371" s="40" t="s">
        <v>15</v>
      </c>
      <c r="E371" s="11">
        <v>127.35</v>
      </c>
      <c r="F371" s="11">
        <v>126.25</v>
      </c>
      <c r="G371" s="11">
        <v>0</v>
      </c>
      <c r="H371" s="41">
        <f>IF(D371="LONG",(F371-E371)*C371,(E371-F371)*C371)</f>
        <v>5499.9999999999718</v>
      </c>
      <c r="I371" s="41">
        <v>0</v>
      </c>
      <c r="J371" s="70">
        <f>(H371+I371)</f>
        <v>5499.9999999999718</v>
      </c>
    </row>
    <row r="372" spans="1:10" x14ac:dyDescent="0.25">
      <c r="A372" s="43">
        <v>42501</v>
      </c>
      <c r="B372" s="42" t="s">
        <v>18</v>
      </c>
      <c r="C372" s="40">
        <v>100</v>
      </c>
      <c r="D372" s="40" t="s">
        <v>15</v>
      </c>
      <c r="E372" s="11">
        <v>30065</v>
      </c>
      <c r="F372" s="11">
        <v>29960</v>
      </c>
      <c r="G372" s="11">
        <v>0</v>
      </c>
      <c r="H372" s="41">
        <f>IF(D372="LONG",(F372-E372)*C372,(E372-F372)*C372)</f>
        <v>10500</v>
      </c>
      <c r="I372" s="41">
        <v>0</v>
      </c>
      <c r="J372" s="70">
        <f>(H372+I372)</f>
        <v>10500</v>
      </c>
    </row>
    <row r="373" spans="1:10" x14ac:dyDescent="0.25">
      <c r="A373" s="43">
        <v>42501</v>
      </c>
      <c r="B373" s="42" t="s">
        <v>23</v>
      </c>
      <c r="C373" s="40">
        <v>30</v>
      </c>
      <c r="D373" s="40" t="s">
        <v>15</v>
      </c>
      <c r="E373" s="11">
        <v>41825</v>
      </c>
      <c r="F373" s="11">
        <v>41600</v>
      </c>
      <c r="G373" s="11">
        <v>0</v>
      </c>
      <c r="H373" s="41">
        <f>IF(D373="LONG",(F373-E373)*C373,(E373-F373)*C373)</f>
        <v>6750</v>
      </c>
      <c r="I373" s="41">
        <v>0</v>
      </c>
      <c r="J373" s="70">
        <f>(H373+I373)</f>
        <v>6750</v>
      </c>
    </row>
    <row r="374" spans="1:10" x14ac:dyDescent="0.25">
      <c r="A374" s="43">
        <v>42501</v>
      </c>
      <c r="B374" s="42" t="s">
        <v>17</v>
      </c>
      <c r="C374" s="40">
        <v>5000</v>
      </c>
      <c r="D374" s="40" t="s">
        <v>15</v>
      </c>
      <c r="E374" s="11">
        <v>118.9</v>
      </c>
      <c r="F374" s="11">
        <v>117.9</v>
      </c>
      <c r="G374" s="11">
        <v>0</v>
      </c>
      <c r="H374" s="41">
        <f>IF(D374="LONG",(F374-E374)*C374,(E374-F374)*C374)</f>
        <v>5000</v>
      </c>
      <c r="I374" s="41">
        <v>0</v>
      </c>
      <c r="J374" s="70">
        <f>(H374+I374)</f>
        <v>5000</v>
      </c>
    </row>
    <row r="375" spans="1:10" x14ac:dyDescent="0.25">
      <c r="A375" s="43">
        <v>42500</v>
      </c>
      <c r="B375" s="42" t="s">
        <v>14</v>
      </c>
      <c r="C375" s="40">
        <v>100</v>
      </c>
      <c r="D375" s="40" t="s">
        <v>11</v>
      </c>
      <c r="E375" s="11">
        <v>29815</v>
      </c>
      <c r="F375" s="11">
        <v>29905</v>
      </c>
      <c r="G375" s="11">
        <v>0</v>
      </c>
      <c r="H375" s="41">
        <f t="shared" ref="H375:H383" si="269">IF(D375="LONG",(F375-E375)*C375,(E375-F375)*C375)</f>
        <v>9000</v>
      </c>
      <c r="I375" s="41">
        <v>0</v>
      </c>
      <c r="J375" s="70">
        <f t="shared" ref="J375:J383" si="270">(H375+I375)</f>
        <v>9000</v>
      </c>
    </row>
    <row r="376" spans="1:10" x14ac:dyDescent="0.25">
      <c r="A376" s="43">
        <v>42500</v>
      </c>
      <c r="B376" s="42" t="s">
        <v>25</v>
      </c>
      <c r="C376" s="40">
        <v>5000</v>
      </c>
      <c r="D376" s="40" t="s">
        <v>11</v>
      </c>
      <c r="E376" s="11">
        <v>123.4</v>
      </c>
      <c r="F376" s="11">
        <v>124.4</v>
      </c>
      <c r="G376" s="11">
        <v>0</v>
      </c>
      <c r="H376" s="41">
        <f t="shared" si="269"/>
        <v>5000</v>
      </c>
      <c r="I376" s="41">
        <v>0</v>
      </c>
      <c r="J376" s="70">
        <f t="shared" si="270"/>
        <v>5000</v>
      </c>
    </row>
    <row r="377" spans="1:10" x14ac:dyDescent="0.25">
      <c r="A377" s="43">
        <v>42499</v>
      </c>
      <c r="B377" s="42" t="s">
        <v>14</v>
      </c>
      <c r="C377" s="40">
        <v>100</v>
      </c>
      <c r="D377" s="40" t="s">
        <v>11</v>
      </c>
      <c r="E377" s="11">
        <v>29975</v>
      </c>
      <c r="F377" s="11">
        <v>29915</v>
      </c>
      <c r="G377" s="11">
        <v>0</v>
      </c>
      <c r="H377" s="41">
        <f t="shared" si="269"/>
        <v>-6000</v>
      </c>
      <c r="I377" s="41">
        <v>0</v>
      </c>
      <c r="J377" s="70">
        <f t="shared" si="270"/>
        <v>-6000</v>
      </c>
    </row>
    <row r="378" spans="1:10" x14ac:dyDescent="0.25">
      <c r="A378" s="43">
        <v>42496</v>
      </c>
      <c r="B378" s="42" t="s">
        <v>14</v>
      </c>
      <c r="C378" s="40">
        <v>100</v>
      </c>
      <c r="D378" s="40" t="s">
        <v>11</v>
      </c>
      <c r="E378" s="11">
        <v>30110</v>
      </c>
      <c r="F378" s="11">
        <v>30190</v>
      </c>
      <c r="G378" s="11">
        <v>30280</v>
      </c>
      <c r="H378" s="41">
        <f t="shared" si="269"/>
        <v>8000</v>
      </c>
      <c r="I378" s="41">
        <f t="shared" ref="I378:I379" si="271">(IF(D378="SHORT",IF(G378="",0,F378-G378),IF(D378="LONG",IF(G378="",0,G378-F378))))*C378</f>
        <v>9000</v>
      </c>
      <c r="J378" s="70">
        <f t="shared" si="270"/>
        <v>17000</v>
      </c>
    </row>
    <row r="379" spans="1:10" x14ac:dyDescent="0.25">
      <c r="A379" s="43">
        <v>42495</v>
      </c>
      <c r="B379" s="42" t="s">
        <v>14</v>
      </c>
      <c r="C379" s="40">
        <v>100</v>
      </c>
      <c r="D379" s="40" t="s">
        <v>11</v>
      </c>
      <c r="E379" s="11">
        <v>30010</v>
      </c>
      <c r="F379" s="11">
        <v>30090</v>
      </c>
      <c r="G379" s="11">
        <v>30180</v>
      </c>
      <c r="H379" s="41">
        <f t="shared" si="269"/>
        <v>8000</v>
      </c>
      <c r="I379" s="41">
        <f t="shared" si="271"/>
        <v>9000</v>
      </c>
      <c r="J379" s="70">
        <f t="shared" si="270"/>
        <v>17000</v>
      </c>
    </row>
    <row r="380" spans="1:10" x14ac:dyDescent="0.25">
      <c r="A380" s="43">
        <v>42495</v>
      </c>
      <c r="B380" s="42" t="s">
        <v>17</v>
      </c>
      <c r="C380" s="40">
        <v>5000</v>
      </c>
      <c r="D380" s="40" t="s">
        <v>11</v>
      </c>
      <c r="E380" s="11">
        <v>115.6</v>
      </c>
      <c r="F380" s="11">
        <v>116.75</v>
      </c>
      <c r="G380" s="11">
        <v>0</v>
      </c>
      <c r="H380" s="41">
        <f t="shared" si="269"/>
        <v>5750.0000000000282</v>
      </c>
      <c r="I380" s="41">
        <v>0</v>
      </c>
      <c r="J380" s="70">
        <f t="shared" si="270"/>
        <v>5750.0000000000282</v>
      </c>
    </row>
    <row r="381" spans="1:10" x14ac:dyDescent="0.25">
      <c r="A381" s="43">
        <v>42495</v>
      </c>
      <c r="B381" s="42" t="s">
        <v>10</v>
      </c>
      <c r="C381" s="40">
        <v>100</v>
      </c>
      <c r="D381" s="40" t="s">
        <v>15</v>
      </c>
      <c r="E381" s="11">
        <v>3055</v>
      </c>
      <c r="F381" s="11">
        <v>3025</v>
      </c>
      <c r="G381" s="11">
        <v>0</v>
      </c>
      <c r="H381" s="41">
        <f t="shared" si="269"/>
        <v>3000</v>
      </c>
      <c r="I381" s="41">
        <v>0</v>
      </c>
      <c r="J381" s="70">
        <f t="shared" si="270"/>
        <v>3000</v>
      </c>
    </row>
    <row r="382" spans="1:10" x14ac:dyDescent="0.25">
      <c r="A382" s="43">
        <v>42494</v>
      </c>
      <c r="B382" s="42" t="s">
        <v>23</v>
      </c>
      <c r="C382" s="40">
        <v>30</v>
      </c>
      <c r="D382" s="40" t="s">
        <v>11</v>
      </c>
      <c r="E382" s="11">
        <v>41080</v>
      </c>
      <c r="F382" s="11">
        <v>41300</v>
      </c>
      <c r="G382" s="11">
        <v>41555</v>
      </c>
      <c r="H382" s="41">
        <f t="shared" si="269"/>
        <v>6600</v>
      </c>
      <c r="I382" s="41">
        <f t="shared" ref="I382" si="272">(IF(D382="SHORT",IF(G382="",0,F382-G382),IF(D382="LONG",IF(G382="",0,G382-F382))))*C382</f>
        <v>7650</v>
      </c>
      <c r="J382" s="70">
        <f t="shared" si="270"/>
        <v>14250</v>
      </c>
    </row>
    <row r="383" spans="1:10" x14ac:dyDescent="0.25">
      <c r="A383" s="43">
        <v>42494</v>
      </c>
      <c r="B383" s="42" t="s">
        <v>17</v>
      </c>
      <c r="C383" s="40">
        <v>5000</v>
      </c>
      <c r="D383" s="40" t="s">
        <v>11</v>
      </c>
      <c r="E383" s="11">
        <v>117</v>
      </c>
      <c r="F383" s="11">
        <v>118.1</v>
      </c>
      <c r="G383" s="11">
        <v>0</v>
      </c>
      <c r="H383" s="41">
        <f t="shared" si="269"/>
        <v>5499.9999999999718</v>
      </c>
      <c r="I383" s="41">
        <v>0</v>
      </c>
      <c r="J383" s="70">
        <f t="shared" si="270"/>
        <v>5499.9999999999718</v>
      </c>
    </row>
    <row r="384" spans="1:10" x14ac:dyDescent="0.25">
      <c r="A384" s="43">
        <v>42493</v>
      </c>
      <c r="B384" s="42" t="s">
        <v>18</v>
      </c>
      <c r="C384" s="40">
        <v>100</v>
      </c>
      <c r="D384" s="40" t="s">
        <v>15</v>
      </c>
      <c r="E384" s="11">
        <v>30445</v>
      </c>
      <c r="F384" s="11">
        <v>30360</v>
      </c>
      <c r="G384" s="11">
        <v>30320</v>
      </c>
      <c r="H384" s="41">
        <f>IF(D384="LONG",(F384-E384)*C384,(E384-F384)*C384)</f>
        <v>8500</v>
      </c>
      <c r="I384" s="41">
        <f>(IF(D384="SHORT",IF(G384="",0,F384-G384),IF(D384="LONG",IF(G384="",0,G384-F384))))*C384</f>
        <v>4000</v>
      </c>
      <c r="J384" s="70">
        <f>(H384+I384)</f>
        <v>12500</v>
      </c>
    </row>
    <row r="385" spans="1:10" x14ac:dyDescent="0.25">
      <c r="A385" s="43">
        <v>42493</v>
      </c>
      <c r="B385" s="42" t="s">
        <v>23</v>
      </c>
      <c r="C385" s="40">
        <v>30</v>
      </c>
      <c r="D385" s="40" t="s">
        <v>11</v>
      </c>
      <c r="E385" s="11">
        <v>41705</v>
      </c>
      <c r="F385" s="11">
        <v>41500</v>
      </c>
      <c r="G385" s="11">
        <v>0</v>
      </c>
      <c r="H385" s="41">
        <f t="shared" ref="H385" si="273">IF(D385="LONG",(F385-E385)*C385,(E385-F385)*C385)</f>
        <v>-6150</v>
      </c>
      <c r="I385" s="41">
        <v>0</v>
      </c>
      <c r="J385" s="70">
        <f t="shared" ref="J385" si="274">(H385+I385)</f>
        <v>-6150</v>
      </c>
    </row>
    <row r="386" spans="1:10" x14ac:dyDescent="0.25">
      <c r="A386" s="43">
        <v>42492</v>
      </c>
      <c r="B386" s="42" t="s">
        <v>18</v>
      </c>
      <c r="C386" s="40">
        <v>100</v>
      </c>
      <c r="D386" s="40" t="s">
        <v>15</v>
      </c>
      <c r="E386" s="11">
        <v>30495</v>
      </c>
      <c r="F386" s="11">
        <v>30390</v>
      </c>
      <c r="G386" s="11">
        <v>0</v>
      </c>
      <c r="H386" s="41">
        <f>IF(D386="LONG",(F386-E386)*C386,(E386-F386)*C386)</f>
        <v>10500</v>
      </c>
      <c r="I386" s="41">
        <v>0</v>
      </c>
      <c r="J386" s="70">
        <f>(H386+I386)</f>
        <v>10500</v>
      </c>
    </row>
    <row r="387" spans="1:10" x14ac:dyDescent="0.25">
      <c r="A387" s="43">
        <v>42492</v>
      </c>
      <c r="B387" s="42" t="s">
        <v>23</v>
      </c>
      <c r="C387" s="40">
        <v>30</v>
      </c>
      <c r="D387" s="40" t="s">
        <v>15</v>
      </c>
      <c r="E387" s="11">
        <v>41875</v>
      </c>
      <c r="F387" s="11">
        <v>41675</v>
      </c>
      <c r="G387" s="11">
        <v>0</v>
      </c>
      <c r="H387" s="41">
        <f t="shared" ref="H387:H388" si="275">IF(D387="LONG",(F387-E387)*C387,(E387-F387)*C387)</f>
        <v>6000</v>
      </c>
      <c r="I387" s="41">
        <v>0</v>
      </c>
      <c r="J387" s="70">
        <f t="shared" ref="J387:J388" si="276">(H387+I387)</f>
        <v>6000</v>
      </c>
    </row>
    <row r="388" spans="1:10" x14ac:dyDescent="0.25">
      <c r="A388" s="43">
        <v>42492</v>
      </c>
      <c r="B388" s="42" t="s">
        <v>18</v>
      </c>
      <c r="C388" s="40">
        <v>100</v>
      </c>
      <c r="D388" s="40" t="s">
        <v>15</v>
      </c>
      <c r="E388" s="11">
        <v>30310</v>
      </c>
      <c r="F388" s="11">
        <v>30400</v>
      </c>
      <c r="G388" s="11">
        <v>0</v>
      </c>
      <c r="H388" s="41">
        <f t="shared" si="275"/>
        <v>-9000</v>
      </c>
      <c r="I388" s="41">
        <v>0</v>
      </c>
      <c r="J388" s="70">
        <f t="shared" si="276"/>
        <v>-9000</v>
      </c>
    </row>
    <row r="389" spans="1:10" x14ac:dyDescent="0.25">
      <c r="A389" s="65"/>
      <c r="B389" s="65"/>
      <c r="C389" s="66"/>
      <c r="D389" s="65"/>
      <c r="E389" s="67"/>
      <c r="F389" s="67"/>
      <c r="G389" s="67"/>
      <c r="H389" s="67"/>
      <c r="I389" s="67"/>
      <c r="J389" s="67"/>
    </row>
    <row r="390" spans="1:10" x14ac:dyDescent="0.25">
      <c r="A390" s="43">
        <v>42489</v>
      </c>
      <c r="B390" s="42" t="s">
        <v>18</v>
      </c>
      <c r="C390" s="40">
        <v>100</v>
      </c>
      <c r="D390" s="40" t="s">
        <v>15</v>
      </c>
      <c r="E390" s="11">
        <v>30045</v>
      </c>
      <c r="F390" s="11">
        <v>29950</v>
      </c>
      <c r="G390" s="11">
        <v>29875</v>
      </c>
      <c r="H390" s="41">
        <f>IF(D390="LONG",(F390-E390)*C390,(E390-F390)*C390)</f>
        <v>9500</v>
      </c>
      <c r="I390" s="41">
        <f>(IF(D390="SHORT",IF(G390="",0,F390-G390),IF(D390="LONG",IF(G390="",0,G390-F390))))*C390</f>
        <v>7500</v>
      </c>
      <c r="J390" s="70">
        <f>(H390+I390)</f>
        <v>17000</v>
      </c>
    </row>
    <row r="391" spans="1:10" x14ac:dyDescent="0.25">
      <c r="A391" s="43">
        <v>42488</v>
      </c>
      <c r="B391" s="42" t="s">
        <v>18</v>
      </c>
      <c r="C391" s="40">
        <v>100</v>
      </c>
      <c r="D391" s="40" t="s">
        <v>15</v>
      </c>
      <c r="E391" s="11">
        <v>29550</v>
      </c>
      <c r="F391" s="11">
        <v>29480</v>
      </c>
      <c r="G391" s="11">
        <v>0</v>
      </c>
      <c r="H391" s="41">
        <f t="shared" ref="H391:H401" si="277">IF(D391="LONG",(F391-E391)*C391,(E391-F391)*C391)</f>
        <v>7000</v>
      </c>
      <c r="I391" s="41">
        <v>0</v>
      </c>
      <c r="J391" s="70">
        <f t="shared" ref="J391:J401" si="278">(H391+I391)</f>
        <v>7000</v>
      </c>
    </row>
    <row r="392" spans="1:10" x14ac:dyDescent="0.25">
      <c r="A392" s="43">
        <v>42488</v>
      </c>
      <c r="B392" s="42" t="s">
        <v>18</v>
      </c>
      <c r="C392" s="40">
        <v>100</v>
      </c>
      <c r="D392" s="40" t="s">
        <v>15</v>
      </c>
      <c r="E392" s="11">
        <v>29470</v>
      </c>
      <c r="F392" s="11">
        <v>29550</v>
      </c>
      <c r="G392" s="11">
        <v>0</v>
      </c>
      <c r="H392" s="41">
        <f t="shared" si="277"/>
        <v>-8000</v>
      </c>
      <c r="I392" s="41">
        <v>0</v>
      </c>
      <c r="J392" s="70">
        <f t="shared" si="278"/>
        <v>-8000</v>
      </c>
    </row>
    <row r="393" spans="1:10" x14ac:dyDescent="0.25">
      <c r="A393" s="43">
        <v>42487</v>
      </c>
      <c r="B393" s="42" t="s">
        <v>14</v>
      </c>
      <c r="C393" s="40">
        <v>100</v>
      </c>
      <c r="D393" s="40" t="s">
        <v>11</v>
      </c>
      <c r="E393" s="11">
        <v>29275</v>
      </c>
      <c r="F393" s="11">
        <v>29370</v>
      </c>
      <c r="G393" s="11">
        <v>0</v>
      </c>
      <c r="H393" s="41">
        <f t="shared" si="277"/>
        <v>9500</v>
      </c>
      <c r="I393" s="41">
        <v>0</v>
      </c>
      <c r="J393" s="70">
        <f t="shared" si="278"/>
        <v>9500</v>
      </c>
    </row>
    <row r="394" spans="1:10" x14ac:dyDescent="0.25">
      <c r="A394" s="43">
        <v>42486</v>
      </c>
      <c r="B394" s="42" t="s">
        <v>14</v>
      </c>
      <c r="C394" s="40">
        <v>100</v>
      </c>
      <c r="D394" s="40" t="s">
        <v>11</v>
      </c>
      <c r="E394" s="11">
        <v>29100</v>
      </c>
      <c r="F394" s="11">
        <v>29190</v>
      </c>
      <c r="G394" s="11">
        <v>0</v>
      </c>
      <c r="H394" s="41">
        <f t="shared" si="277"/>
        <v>9000</v>
      </c>
      <c r="I394" s="41">
        <v>0</v>
      </c>
      <c r="J394" s="70">
        <f t="shared" si="278"/>
        <v>9000</v>
      </c>
    </row>
    <row r="395" spans="1:10" x14ac:dyDescent="0.25">
      <c r="A395" s="43">
        <v>42486</v>
      </c>
      <c r="B395" s="42" t="s">
        <v>25</v>
      </c>
      <c r="C395" s="40">
        <v>5000</v>
      </c>
      <c r="D395" s="40" t="s">
        <v>11</v>
      </c>
      <c r="E395" s="11">
        <v>124.3</v>
      </c>
      <c r="F395" s="11">
        <v>125.25</v>
      </c>
      <c r="G395" s="11">
        <v>0</v>
      </c>
      <c r="H395" s="41">
        <f t="shared" si="277"/>
        <v>4750.0000000000146</v>
      </c>
      <c r="I395" s="41">
        <v>0</v>
      </c>
      <c r="J395" s="70">
        <f t="shared" si="278"/>
        <v>4750.0000000000146</v>
      </c>
    </row>
    <row r="396" spans="1:10" x14ac:dyDescent="0.25">
      <c r="A396" s="43">
        <v>42485</v>
      </c>
      <c r="B396" s="42" t="s">
        <v>14</v>
      </c>
      <c r="C396" s="40">
        <v>100</v>
      </c>
      <c r="D396" s="40" t="s">
        <v>11</v>
      </c>
      <c r="E396" s="11">
        <v>29095</v>
      </c>
      <c r="F396" s="11">
        <v>29175</v>
      </c>
      <c r="G396" s="11">
        <v>0</v>
      </c>
      <c r="H396" s="41">
        <f t="shared" si="277"/>
        <v>8000</v>
      </c>
      <c r="I396" s="41">
        <v>0</v>
      </c>
      <c r="J396" s="70">
        <f t="shared" si="278"/>
        <v>8000</v>
      </c>
    </row>
    <row r="397" spans="1:10" x14ac:dyDescent="0.25">
      <c r="A397" s="43">
        <v>42485</v>
      </c>
      <c r="B397" s="42" t="s">
        <v>12</v>
      </c>
      <c r="C397" s="40">
        <v>5000</v>
      </c>
      <c r="D397" s="40" t="s">
        <v>11</v>
      </c>
      <c r="E397" s="11">
        <v>118</v>
      </c>
      <c r="F397" s="11">
        <v>117</v>
      </c>
      <c r="G397" s="11">
        <v>0</v>
      </c>
      <c r="H397" s="41">
        <f t="shared" si="277"/>
        <v>-5000</v>
      </c>
      <c r="I397" s="41">
        <v>0</v>
      </c>
      <c r="J397" s="70">
        <f t="shared" si="278"/>
        <v>-5000</v>
      </c>
    </row>
    <row r="398" spans="1:10" x14ac:dyDescent="0.25">
      <c r="A398" s="43">
        <v>42485</v>
      </c>
      <c r="B398" s="42" t="s">
        <v>18</v>
      </c>
      <c r="C398" s="40">
        <v>100</v>
      </c>
      <c r="D398" s="40" t="s">
        <v>15</v>
      </c>
      <c r="E398" s="11">
        <v>29150</v>
      </c>
      <c r="F398" s="11">
        <v>29075</v>
      </c>
      <c r="G398" s="11">
        <v>0</v>
      </c>
      <c r="H398" s="41">
        <f t="shared" si="277"/>
        <v>7500</v>
      </c>
      <c r="I398" s="41">
        <v>0</v>
      </c>
      <c r="J398" s="70">
        <f t="shared" si="278"/>
        <v>7500</v>
      </c>
    </row>
    <row r="399" spans="1:10" x14ac:dyDescent="0.25">
      <c r="A399" s="43">
        <v>42482</v>
      </c>
      <c r="B399" s="42" t="s">
        <v>12</v>
      </c>
      <c r="C399" s="40">
        <v>5000</v>
      </c>
      <c r="D399" s="40" t="s">
        <v>11</v>
      </c>
      <c r="E399" s="11">
        <v>126.35</v>
      </c>
      <c r="F399" s="11">
        <v>127.1</v>
      </c>
      <c r="G399" s="11">
        <v>0</v>
      </c>
      <c r="H399" s="41">
        <f t="shared" si="277"/>
        <v>3750</v>
      </c>
      <c r="I399" s="41">
        <v>0</v>
      </c>
      <c r="J399" s="70">
        <f t="shared" si="278"/>
        <v>3750</v>
      </c>
    </row>
    <row r="400" spans="1:10" x14ac:dyDescent="0.25">
      <c r="A400" s="43">
        <v>42481</v>
      </c>
      <c r="B400" s="42" t="s">
        <v>25</v>
      </c>
      <c r="C400" s="40">
        <v>5000</v>
      </c>
      <c r="D400" s="40" t="s">
        <v>15</v>
      </c>
      <c r="E400" s="11">
        <v>128.55000000000001</v>
      </c>
      <c r="F400" s="11">
        <v>127.5</v>
      </c>
      <c r="G400" s="11">
        <v>0</v>
      </c>
      <c r="H400" s="41">
        <f t="shared" si="277"/>
        <v>5250.0000000000564</v>
      </c>
      <c r="I400" s="41">
        <v>0</v>
      </c>
      <c r="J400" s="70">
        <f t="shared" si="278"/>
        <v>5250.0000000000564</v>
      </c>
    </row>
    <row r="401" spans="1:10" x14ac:dyDescent="0.25">
      <c r="A401" s="43">
        <v>42475</v>
      </c>
      <c r="B401" s="42" t="s">
        <v>18</v>
      </c>
      <c r="C401" s="40">
        <v>100</v>
      </c>
      <c r="D401" s="40" t="s">
        <v>11</v>
      </c>
      <c r="E401" s="11">
        <v>28855</v>
      </c>
      <c r="F401" s="11">
        <v>28930</v>
      </c>
      <c r="G401" s="11">
        <v>28993</v>
      </c>
      <c r="H401" s="41">
        <f t="shared" si="277"/>
        <v>7500</v>
      </c>
      <c r="I401" s="41">
        <f t="shared" ref="I401" si="279">(IF(D401="SHORT",IF(G401="",0,F401-G401),IF(D401="LONG",IF(G401="",0,G401-F401))))*C401</f>
        <v>6300</v>
      </c>
      <c r="J401" s="70">
        <f t="shared" si="278"/>
        <v>13800</v>
      </c>
    </row>
    <row r="402" spans="1:10" x14ac:dyDescent="0.25">
      <c r="A402" s="43">
        <v>42475</v>
      </c>
      <c r="B402" s="42" t="s">
        <v>18</v>
      </c>
      <c r="C402" s="40">
        <v>100</v>
      </c>
      <c r="D402" s="40" t="s">
        <v>11</v>
      </c>
      <c r="E402" s="11">
        <v>28875</v>
      </c>
      <c r="F402" s="11">
        <v>28930</v>
      </c>
      <c r="G402" s="11">
        <v>0</v>
      </c>
      <c r="H402" s="41">
        <f>IF(D402="LONG",(F402-E402)*C402,(E402-F402)*C402)</f>
        <v>5500</v>
      </c>
      <c r="I402" s="41">
        <v>0</v>
      </c>
      <c r="J402" s="70">
        <f>(H402+I402)</f>
        <v>5500</v>
      </c>
    </row>
    <row r="403" spans="1:10" x14ac:dyDescent="0.25">
      <c r="A403" s="43">
        <v>42475</v>
      </c>
      <c r="B403" s="42" t="s">
        <v>23</v>
      </c>
      <c r="C403" s="40">
        <v>30</v>
      </c>
      <c r="D403" s="40" t="s">
        <v>11</v>
      </c>
      <c r="E403" s="11">
        <v>38250</v>
      </c>
      <c r="F403" s="11">
        <v>38400</v>
      </c>
      <c r="G403" s="11">
        <v>0</v>
      </c>
      <c r="H403" s="41">
        <f>IF(D403="LONG",(F403-E403)*C403,(E403-F403)*C403)</f>
        <v>4500</v>
      </c>
      <c r="I403" s="41">
        <v>0</v>
      </c>
      <c r="J403" s="70">
        <f>(H403+I403)</f>
        <v>4500</v>
      </c>
    </row>
    <row r="404" spans="1:10" x14ac:dyDescent="0.25">
      <c r="A404" s="43">
        <v>42475</v>
      </c>
      <c r="B404" s="42" t="s">
        <v>12</v>
      </c>
      <c r="C404" s="40">
        <v>5000</v>
      </c>
      <c r="D404" s="40" t="s">
        <v>15</v>
      </c>
      <c r="E404" s="11">
        <v>124.5</v>
      </c>
      <c r="F404" s="11">
        <v>123.25</v>
      </c>
      <c r="G404" s="11">
        <v>0</v>
      </c>
      <c r="H404" s="41">
        <f t="shared" ref="H404:H405" si="280">IF(D404="LONG",(F404-E404)*C404,(E404-F404)*C404)</f>
        <v>6250</v>
      </c>
      <c r="I404" s="41">
        <v>0</v>
      </c>
      <c r="J404" s="70">
        <f t="shared" ref="J404:J405" si="281">(H404+I404)</f>
        <v>6250</v>
      </c>
    </row>
    <row r="405" spans="1:10" x14ac:dyDescent="0.25">
      <c r="A405" s="43">
        <v>42475</v>
      </c>
      <c r="B405" s="42" t="s">
        <v>17</v>
      </c>
      <c r="C405" s="40">
        <v>5000</v>
      </c>
      <c r="D405" s="40" t="s">
        <v>15</v>
      </c>
      <c r="E405" s="11">
        <v>114</v>
      </c>
      <c r="F405" s="11">
        <v>113.6</v>
      </c>
      <c r="G405" s="11">
        <v>0</v>
      </c>
      <c r="H405" s="41">
        <f t="shared" si="280"/>
        <v>2000.0000000000284</v>
      </c>
      <c r="I405" s="41">
        <v>0</v>
      </c>
      <c r="J405" s="70">
        <f t="shared" si="281"/>
        <v>2000.0000000000284</v>
      </c>
    </row>
    <row r="406" spans="1:10" x14ac:dyDescent="0.25">
      <c r="A406" s="43">
        <v>42474</v>
      </c>
      <c r="B406" s="42" t="s">
        <v>10</v>
      </c>
      <c r="C406" s="40">
        <v>100</v>
      </c>
      <c r="D406" s="40" t="s">
        <v>11</v>
      </c>
      <c r="E406" s="11">
        <v>2780</v>
      </c>
      <c r="F406" s="11">
        <v>2800</v>
      </c>
      <c r="G406" s="11">
        <v>0</v>
      </c>
      <c r="H406" s="41">
        <f>IF(D406="LONG",(F406-E406)*C406,(E406-F406)*C406)</f>
        <v>2000</v>
      </c>
      <c r="I406" s="41">
        <v>0</v>
      </c>
      <c r="J406" s="70">
        <f>(H406+I406)</f>
        <v>2000</v>
      </c>
    </row>
    <row r="407" spans="1:10" x14ac:dyDescent="0.25">
      <c r="A407" s="43">
        <v>42474</v>
      </c>
      <c r="B407" s="42" t="s">
        <v>14</v>
      </c>
      <c r="C407" s="40">
        <v>100</v>
      </c>
      <c r="D407" s="40" t="s">
        <v>11</v>
      </c>
      <c r="E407" s="11">
        <v>28955</v>
      </c>
      <c r="F407" s="11">
        <v>28855</v>
      </c>
      <c r="G407" s="11">
        <v>0</v>
      </c>
      <c r="H407" s="41">
        <f t="shared" ref="H407:H408" si="282">IF(D407="LONG",(F407-E407)*C407,(E407-F407)*C407)</f>
        <v>-10000</v>
      </c>
      <c r="I407" s="41">
        <v>0</v>
      </c>
      <c r="J407" s="70">
        <f t="shared" ref="J407:J408" si="283">(H407+I407)</f>
        <v>-10000</v>
      </c>
    </row>
    <row r="408" spans="1:10" x14ac:dyDescent="0.25">
      <c r="A408" s="43">
        <v>42474</v>
      </c>
      <c r="B408" s="42" t="s">
        <v>12</v>
      </c>
      <c r="C408" s="40">
        <v>5000</v>
      </c>
      <c r="D408" s="40" t="s">
        <v>11</v>
      </c>
      <c r="E408" s="11">
        <v>124.75</v>
      </c>
      <c r="F408" s="11">
        <v>123.75</v>
      </c>
      <c r="G408" s="11">
        <v>0</v>
      </c>
      <c r="H408" s="41">
        <f t="shared" si="282"/>
        <v>-5000</v>
      </c>
      <c r="I408" s="41">
        <v>0</v>
      </c>
      <c r="J408" s="70">
        <f t="shared" si="283"/>
        <v>-5000</v>
      </c>
    </row>
    <row r="409" spans="1:10" x14ac:dyDescent="0.25">
      <c r="A409" s="43">
        <v>42473</v>
      </c>
      <c r="B409" s="42" t="s">
        <v>18</v>
      </c>
      <c r="C409" s="40">
        <v>100</v>
      </c>
      <c r="D409" s="40" t="s">
        <v>11</v>
      </c>
      <c r="E409" s="11">
        <v>29090</v>
      </c>
      <c r="F409" s="11">
        <v>29140</v>
      </c>
      <c r="G409" s="11">
        <v>0</v>
      </c>
      <c r="H409" s="41">
        <f>IF(D409="LONG",(F409-E409)*C409,(E409-F409)*C409)</f>
        <v>5000</v>
      </c>
      <c r="I409" s="41">
        <v>0</v>
      </c>
      <c r="J409" s="70">
        <f>(H409+I409)</f>
        <v>5000</v>
      </c>
    </row>
    <row r="410" spans="1:10" x14ac:dyDescent="0.25">
      <c r="A410" s="43">
        <v>42473</v>
      </c>
      <c r="B410" s="42" t="s">
        <v>25</v>
      </c>
      <c r="C410" s="40">
        <v>5000</v>
      </c>
      <c r="D410" s="40" t="s">
        <v>15</v>
      </c>
      <c r="E410" s="11">
        <v>123.55</v>
      </c>
      <c r="F410" s="11">
        <v>124.5</v>
      </c>
      <c r="G410" s="11">
        <v>0</v>
      </c>
      <c r="H410" s="41">
        <f t="shared" ref="H410:H427" si="284">IF(D410="LONG",(F410-E410)*C410,(E410-F410)*C410)</f>
        <v>-4750.0000000000146</v>
      </c>
      <c r="I410" s="41">
        <v>0</v>
      </c>
      <c r="J410" s="70">
        <f t="shared" ref="J410:J427" si="285">(H410+I410)</f>
        <v>-4750.0000000000146</v>
      </c>
    </row>
    <row r="411" spans="1:10" x14ac:dyDescent="0.25">
      <c r="A411" s="43">
        <v>42473</v>
      </c>
      <c r="B411" s="42" t="s">
        <v>18</v>
      </c>
      <c r="C411" s="40">
        <v>100</v>
      </c>
      <c r="D411" s="40" t="s">
        <v>11</v>
      </c>
      <c r="E411" s="11">
        <v>29200</v>
      </c>
      <c r="F411" s="11">
        <v>29100</v>
      </c>
      <c r="G411" s="11">
        <v>0</v>
      </c>
      <c r="H411" s="41">
        <f t="shared" si="284"/>
        <v>-10000</v>
      </c>
      <c r="I411" s="41">
        <v>0</v>
      </c>
      <c r="J411" s="70">
        <f t="shared" si="285"/>
        <v>-10000</v>
      </c>
    </row>
    <row r="412" spans="1:10" x14ac:dyDescent="0.25">
      <c r="A412" s="43">
        <v>42472</v>
      </c>
      <c r="B412" s="42" t="s">
        <v>18</v>
      </c>
      <c r="C412" s="40">
        <v>100</v>
      </c>
      <c r="D412" s="40" t="s">
        <v>11</v>
      </c>
      <c r="E412" s="11">
        <v>29420</v>
      </c>
      <c r="F412" s="11">
        <v>29320</v>
      </c>
      <c r="G412" s="11">
        <v>0</v>
      </c>
      <c r="H412" s="41">
        <f t="shared" si="284"/>
        <v>-10000</v>
      </c>
      <c r="I412" s="41">
        <v>0</v>
      </c>
      <c r="J412" s="70">
        <f t="shared" si="285"/>
        <v>-10000</v>
      </c>
    </row>
    <row r="413" spans="1:10" x14ac:dyDescent="0.25">
      <c r="A413" s="43">
        <v>42472</v>
      </c>
      <c r="B413" s="42" t="s">
        <v>25</v>
      </c>
      <c r="C413" s="40">
        <v>5000</v>
      </c>
      <c r="D413" s="40" t="s">
        <v>11</v>
      </c>
      <c r="E413" s="11">
        <v>118.5</v>
      </c>
      <c r="F413" s="11">
        <v>119.25</v>
      </c>
      <c r="G413" s="11">
        <v>119.6</v>
      </c>
      <c r="H413" s="41">
        <f t="shared" si="284"/>
        <v>3750</v>
      </c>
      <c r="I413" s="41">
        <f t="shared" ref="I413" si="286">(IF(D413="SHORT",IF(G413="",0,F413-G413),IF(D413="LONG",IF(G413="",0,G413-F413))))*C413</f>
        <v>1749.9999999999716</v>
      </c>
      <c r="J413" s="70">
        <f t="shared" si="285"/>
        <v>5499.9999999999718</v>
      </c>
    </row>
    <row r="414" spans="1:10" x14ac:dyDescent="0.25">
      <c r="A414" s="43">
        <v>42472</v>
      </c>
      <c r="B414" s="42" t="s">
        <v>18</v>
      </c>
      <c r="C414" s="40">
        <v>100</v>
      </c>
      <c r="D414" s="40" t="s">
        <v>15</v>
      </c>
      <c r="E414" s="11">
        <v>29335</v>
      </c>
      <c r="F414" s="11">
        <v>29430</v>
      </c>
      <c r="G414" s="11">
        <v>0</v>
      </c>
      <c r="H414" s="41">
        <f t="shared" si="284"/>
        <v>-9500</v>
      </c>
      <c r="I414" s="41">
        <v>0</v>
      </c>
      <c r="J414" s="70">
        <f t="shared" si="285"/>
        <v>-9500</v>
      </c>
    </row>
    <row r="415" spans="1:10" x14ac:dyDescent="0.25">
      <c r="A415" s="43">
        <v>42471</v>
      </c>
      <c r="B415" s="42" t="s">
        <v>18</v>
      </c>
      <c r="C415" s="40">
        <v>100</v>
      </c>
      <c r="D415" s="40" t="s">
        <v>11</v>
      </c>
      <c r="E415" s="11">
        <v>29210</v>
      </c>
      <c r="F415" s="11">
        <v>29290</v>
      </c>
      <c r="G415" s="11">
        <v>0</v>
      </c>
      <c r="H415" s="41">
        <f t="shared" si="284"/>
        <v>8000</v>
      </c>
      <c r="I415" s="41">
        <v>0</v>
      </c>
      <c r="J415" s="70">
        <f t="shared" si="285"/>
        <v>8000</v>
      </c>
    </row>
    <row r="416" spans="1:10" x14ac:dyDescent="0.25">
      <c r="A416" s="43">
        <v>42471</v>
      </c>
      <c r="B416" s="42" t="s">
        <v>25</v>
      </c>
      <c r="C416" s="40">
        <v>5000</v>
      </c>
      <c r="D416" s="40" t="s">
        <v>11</v>
      </c>
      <c r="E416" s="11">
        <v>116.35</v>
      </c>
      <c r="F416" s="11">
        <v>117</v>
      </c>
      <c r="G416" s="11">
        <v>0</v>
      </c>
      <c r="H416" s="41">
        <f t="shared" si="284"/>
        <v>3250.0000000000282</v>
      </c>
      <c r="I416" s="41">
        <v>0</v>
      </c>
      <c r="J416" s="70">
        <f t="shared" si="285"/>
        <v>3250.0000000000282</v>
      </c>
    </row>
    <row r="417" spans="1:10" x14ac:dyDescent="0.25">
      <c r="A417" s="43">
        <v>42471</v>
      </c>
      <c r="B417" s="42" t="s">
        <v>25</v>
      </c>
      <c r="C417" s="40">
        <v>5000</v>
      </c>
      <c r="D417" s="40" t="s">
        <v>11</v>
      </c>
      <c r="E417" s="11">
        <v>116.65</v>
      </c>
      <c r="F417" s="11">
        <v>117.65</v>
      </c>
      <c r="G417" s="11">
        <v>118.65</v>
      </c>
      <c r="H417" s="41">
        <f t="shared" si="284"/>
        <v>5000</v>
      </c>
      <c r="I417" s="41">
        <f t="shared" ref="I417" si="287">(IF(D417="SHORT",IF(G417="",0,F417-G417),IF(D417="LONG",IF(G417="",0,G417-F417))))*C417</f>
        <v>5000</v>
      </c>
      <c r="J417" s="70">
        <f t="shared" si="285"/>
        <v>10000</v>
      </c>
    </row>
    <row r="418" spans="1:10" x14ac:dyDescent="0.25">
      <c r="A418" s="43">
        <v>42468</v>
      </c>
      <c r="B418" s="42" t="s">
        <v>24</v>
      </c>
      <c r="C418" s="40">
        <v>1000</v>
      </c>
      <c r="D418" s="40" t="s">
        <v>11</v>
      </c>
      <c r="E418" s="11">
        <v>307.10000000000002</v>
      </c>
      <c r="F418" s="11">
        <v>309</v>
      </c>
      <c r="G418" s="11">
        <v>0</v>
      </c>
      <c r="H418" s="41">
        <f t="shared" si="284"/>
        <v>1899.9999999999773</v>
      </c>
      <c r="I418" s="41">
        <v>0</v>
      </c>
      <c r="J418" s="70">
        <f t="shared" si="285"/>
        <v>1899.9999999999773</v>
      </c>
    </row>
    <row r="419" spans="1:10" x14ac:dyDescent="0.25">
      <c r="A419" s="43">
        <v>42468</v>
      </c>
      <c r="B419" s="42" t="s">
        <v>14</v>
      </c>
      <c r="C419" s="40">
        <v>100</v>
      </c>
      <c r="D419" s="40" t="s">
        <v>11</v>
      </c>
      <c r="E419" s="11">
        <v>28975</v>
      </c>
      <c r="F419" s="11">
        <v>28875</v>
      </c>
      <c r="G419" s="11">
        <v>0</v>
      </c>
      <c r="H419" s="41">
        <f t="shared" si="284"/>
        <v>-10000</v>
      </c>
      <c r="I419" s="41">
        <v>0</v>
      </c>
      <c r="J419" s="70">
        <f t="shared" si="285"/>
        <v>-10000</v>
      </c>
    </row>
    <row r="420" spans="1:10" x14ac:dyDescent="0.25">
      <c r="A420" s="43">
        <v>42467</v>
      </c>
      <c r="B420" s="42" t="s">
        <v>17</v>
      </c>
      <c r="C420" s="40">
        <v>5000</v>
      </c>
      <c r="D420" s="40" t="s">
        <v>11</v>
      </c>
      <c r="E420" s="11">
        <v>113.3</v>
      </c>
      <c r="F420" s="11">
        <v>114.3</v>
      </c>
      <c r="G420" s="11">
        <v>0</v>
      </c>
      <c r="H420" s="41">
        <f t="shared" si="284"/>
        <v>5000</v>
      </c>
      <c r="I420" s="41">
        <v>0</v>
      </c>
      <c r="J420" s="70">
        <f t="shared" si="285"/>
        <v>5000</v>
      </c>
    </row>
    <row r="421" spans="1:10" x14ac:dyDescent="0.25">
      <c r="A421" s="43">
        <v>42467</v>
      </c>
      <c r="B421" s="42" t="s">
        <v>18</v>
      </c>
      <c r="C421" s="40">
        <v>100</v>
      </c>
      <c r="D421" s="40" t="s">
        <v>11</v>
      </c>
      <c r="E421" s="11">
        <v>28635</v>
      </c>
      <c r="F421" s="11">
        <v>28715</v>
      </c>
      <c r="G421" s="11">
        <v>0</v>
      </c>
      <c r="H421" s="41">
        <f t="shared" si="284"/>
        <v>8000</v>
      </c>
      <c r="I421" s="41">
        <v>0</v>
      </c>
      <c r="J421" s="70">
        <f t="shared" si="285"/>
        <v>8000</v>
      </c>
    </row>
    <row r="422" spans="1:10" x14ac:dyDescent="0.25">
      <c r="A422" s="43">
        <v>42466</v>
      </c>
      <c r="B422" s="42" t="s">
        <v>18</v>
      </c>
      <c r="C422" s="40">
        <v>100</v>
      </c>
      <c r="D422" s="40" t="s">
        <v>11</v>
      </c>
      <c r="E422" s="11">
        <v>28635</v>
      </c>
      <c r="F422" s="11">
        <v>28715</v>
      </c>
      <c r="G422" s="11">
        <v>0</v>
      </c>
      <c r="H422" s="41">
        <f t="shared" si="284"/>
        <v>8000</v>
      </c>
      <c r="I422" s="41">
        <v>0</v>
      </c>
      <c r="J422" s="70">
        <f t="shared" si="285"/>
        <v>8000</v>
      </c>
    </row>
    <row r="423" spans="1:10" x14ac:dyDescent="0.25">
      <c r="A423" s="43">
        <v>42466</v>
      </c>
      <c r="B423" s="42" t="s">
        <v>18</v>
      </c>
      <c r="C423" s="40">
        <v>100</v>
      </c>
      <c r="D423" s="40" t="s">
        <v>11</v>
      </c>
      <c r="E423" s="11">
        <v>28750</v>
      </c>
      <c r="F423" s="11">
        <v>28650</v>
      </c>
      <c r="G423" s="11">
        <v>0</v>
      </c>
      <c r="H423" s="41">
        <f t="shared" si="284"/>
        <v>-10000</v>
      </c>
      <c r="I423" s="41">
        <v>0</v>
      </c>
      <c r="J423" s="70">
        <f t="shared" si="285"/>
        <v>-10000</v>
      </c>
    </row>
    <row r="424" spans="1:10" x14ac:dyDescent="0.25">
      <c r="A424" s="43">
        <v>42465</v>
      </c>
      <c r="B424" s="42" t="s">
        <v>12</v>
      </c>
      <c r="C424" s="40">
        <v>5000</v>
      </c>
      <c r="D424" s="40" t="s">
        <v>11</v>
      </c>
      <c r="E424" s="11">
        <v>120.65</v>
      </c>
      <c r="F424" s="11">
        <v>119.65</v>
      </c>
      <c r="G424" s="11">
        <v>0</v>
      </c>
      <c r="H424" s="41">
        <f t="shared" si="284"/>
        <v>-5000</v>
      </c>
      <c r="I424" s="41">
        <v>0</v>
      </c>
      <c r="J424" s="70">
        <f t="shared" si="285"/>
        <v>-5000</v>
      </c>
    </row>
    <row r="425" spans="1:10" x14ac:dyDescent="0.25">
      <c r="A425" s="43">
        <v>42465</v>
      </c>
      <c r="B425" s="42" t="s">
        <v>18</v>
      </c>
      <c r="C425" s="40">
        <v>100</v>
      </c>
      <c r="D425" s="40" t="s">
        <v>15</v>
      </c>
      <c r="E425" s="11">
        <v>28550</v>
      </c>
      <c r="F425" s="11">
        <v>28650</v>
      </c>
      <c r="G425" s="11">
        <v>0</v>
      </c>
      <c r="H425" s="41">
        <f t="shared" si="284"/>
        <v>-10000</v>
      </c>
      <c r="I425" s="41">
        <v>0</v>
      </c>
      <c r="J425" s="70">
        <f t="shared" si="285"/>
        <v>-10000</v>
      </c>
    </row>
    <row r="426" spans="1:10" x14ac:dyDescent="0.25">
      <c r="A426" s="43">
        <v>42464</v>
      </c>
      <c r="B426" s="42" t="s">
        <v>12</v>
      </c>
      <c r="C426" s="40">
        <v>5000</v>
      </c>
      <c r="D426" s="40" t="s">
        <v>11</v>
      </c>
      <c r="E426" s="11">
        <v>122.75</v>
      </c>
      <c r="F426" s="11">
        <v>123.3</v>
      </c>
      <c r="G426" s="11">
        <v>0</v>
      </c>
      <c r="H426" s="41">
        <f t="shared" si="284"/>
        <v>2749.9999999999859</v>
      </c>
      <c r="I426" s="41">
        <v>0</v>
      </c>
      <c r="J426" s="70">
        <f t="shared" si="285"/>
        <v>2749.9999999999859</v>
      </c>
    </row>
    <row r="427" spans="1:10" x14ac:dyDescent="0.25">
      <c r="A427" s="43">
        <v>42461</v>
      </c>
      <c r="B427" s="42" t="s">
        <v>17</v>
      </c>
      <c r="C427" s="40">
        <v>100</v>
      </c>
      <c r="D427" s="40" t="s">
        <v>11</v>
      </c>
      <c r="E427" s="11">
        <v>28775</v>
      </c>
      <c r="F427" s="11">
        <v>28685</v>
      </c>
      <c r="G427" s="11">
        <v>0</v>
      </c>
      <c r="H427" s="41">
        <f t="shared" si="284"/>
        <v>-9000</v>
      </c>
      <c r="I427" s="41">
        <v>0</v>
      </c>
      <c r="J427" s="70">
        <f t="shared" si="285"/>
        <v>-9000</v>
      </c>
    </row>
    <row r="428" spans="1:10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72"/>
    </row>
    <row r="429" spans="1:10" x14ac:dyDescent="0.25">
      <c r="A429" s="43">
        <v>42459</v>
      </c>
      <c r="B429" s="42" t="s">
        <v>17</v>
      </c>
      <c r="C429" s="40">
        <v>5000</v>
      </c>
      <c r="D429" s="40" t="s">
        <v>11</v>
      </c>
      <c r="E429" s="11">
        <v>114.75</v>
      </c>
      <c r="F429" s="11">
        <v>115.4</v>
      </c>
      <c r="G429" s="11">
        <v>0</v>
      </c>
      <c r="H429" s="41">
        <f t="shared" ref="H429:H435" si="288">IF(D429="LONG",(F429-E429)*C429,(E429-F429)*C429)</f>
        <v>3250.0000000000282</v>
      </c>
      <c r="I429" s="41">
        <v>0</v>
      </c>
      <c r="J429" s="70">
        <f t="shared" ref="J429:J435" si="289">(H429+I429)</f>
        <v>3250.0000000000282</v>
      </c>
    </row>
    <row r="430" spans="1:10" x14ac:dyDescent="0.25">
      <c r="A430" s="43">
        <v>42458</v>
      </c>
      <c r="B430" s="42" t="s">
        <v>12</v>
      </c>
      <c r="C430" s="40">
        <v>5000</v>
      </c>
      <c r="D430" s="40" t="s">
        <v>11</v>
      </c>
      <c r="E430" s="11">
        <v>117.95</v>
      </c>
      <c r="F430" s="11">
        <v>118.9</v>
      </c>
      <c r="G430" s="11">
        <v>0</v>
      </c>
      <c r="H430" s="41">
        <f t="shared" si="288"/>
        <v>4750.0000000000146</v>
      </c>
      <c r="I430" s="41">
        <v>0</v>
      </c>
      <c r="J430" s="70">
        <f t="shared" si="289"/>
        <v>4750.0000000000146</v>
      </c>
    </row>
    <row r="431" spans="1:10" x14ac:dyDescent="0.25">
      <c r="A431" s="43">
        <v>42450</v>
      </c>
      <c r="B431" s="42" t="s">
        <v>18</v>
      </c>
      <c r="C431" s="40">
        <v>100</v>
      </c>
      <c r="D431" s="40" t="s">
        <v>11</v>
      </c>
      <c r="E431" s="11">
        <v>28895</v>
      </c>
      <c r="F431" s="11">
        <v>28970</v>
      </c>
      <c r="G431" s="11">
        <v>0</v>
      </c>
      <c r="H431" s="41">
        <f t="shared" si="288"/>
        <v>7500</v>
      </c>
      <c r="I431" s="41">
        <v>0</v>
      </c>
      <c r="J431" s="70">
        <f t="shared" si="289"/>
        <v>7500</v>
      </c>
    </row>
    <row r="432" spans="1:10" x14ac:dyDescent="0.25">
      <c r="A432" s="43">
        <v>42447</v>
      </c>
      <c r="B432" s="42" t="s">
        <v>18</v>
      </c>
      <c r="C432" s="40">
        <v>100</v>
      </c>
      <c r="D432" s="40" t="s">
        <v>11</v>
      </c>
      <c r="E432" s="11">
        <v>29100</v>
      </c>
      <c r="F432" s="11">
        <v>29200</v>
      </c>
      <c r="G432" s="11">
        <v>0</v>
      </c>
      <c r="H432" s="41">
        <f t="shared" si="288"/>
        <v>10000</v>
      </c>
      <c r="I432" s="41">
        <v>0</v>
      </c>
      <c r="J432" s="70">
        <f t="shared" si="289"/>
        <v>10000</v>
      </c>
    </row>
    <row r="433" spans="1:10" x14ac:dyDescent="0.25">
      <c r="A433" s="43">
        <v>42446</v>
      </c>
      <c r="B433" s="42" t="s">
        <v>18</v>
      </c>
      <c r="C433" s="40">
        <v>100</v>
      </c>
      <c r="D433" s="40" t="s">
        <v>15</v>
      </c>
      <c r="E433" s="11">
        <v>29550</v>
      </c>
      <c r="F433" s="11">
        <v>29470</v>
      </c>
      <c r="G433" s="11">
        <v>0</v>
      </c>
      <c r="H433" s="41">
        <f t="shared" si="288"/>
        <v>8000</v>
      </c>
      <c r="I433" s="41">
        <v>0</v>
      </c>
      <c r="J433" s="70">
        <f t="shared" si="289"/>
        <v>8000</v>
      </c>
    </row>
    <row r="434" spans="1:10" x14ac:dyDescent="0.25">
      <c r="A434" s="43">
        <v>42445</v>
      </c>
      <c r="B434" s="42" t="s">
        <v>18</v>
      </c>
      <c r="C434" s="40">
        <v>100</v>
      </c>
      <c r="D434" s="40" t="s">
        <v>11</v>
      </c>
      <c r="E434" s="11">
        <v>29066</v>
      </c>
      <c r="F434" s="11">
        <v>28976</v>
      </c>
      <c r="G434" s="11">
        <v>0</v>
      </c>
      <c r="H434" s="41">
        <f t="shared" si="288"/>
        <v>-9000</v>
      </c>
      <c r="I434" s="41">
        <v>0</v>
      </c>
      <c r="J434" s="70">
        <f t="shared" si="289"/>
        <v>-9000</v>
      </c>
    </row>
    <row r="435" spans="1:10" x14ac:dyDescent="0.25">
      <c r="A435" s="43">
        <v>42444</v>
      </c>
      <c r="B435" s="42" t="s">
        <v>17</v>
      </c>
      <c r="C435" s="40">
        <v>5000</v>
      </c>
      <c r="D435" s="40" t="s">
        <v>11</v>
      </c>
      <c r="E435" s="11">
        <v>122.3</v>
      </c>
      <c r="F435" s="11">
        <v>121.4</v>
      </c>
      <c r="G435" s="11">
        <v>0</v>
      </c>
      <c r="H435" s="41">
        <f t="shared" si="288"/>
        <v>-4499.9999999999573</v>
      </c>
      <c r="I435" s="41">
        <v>0</v>
      </c>
      <c r="J435" s="70">
        <f t="shared" si="289"/>
        <v>-4499.9999999999573</v>
      </c>
    </row>
    <row r="436" spans="1:10" x14ac:dyDescent="0.25">
      <c r="A436" s="43">
        <v>42443</v>
      </c>
      <c r="B436" s="42" t="s">
        <v>18</v>
      </c>
      <c r="C436" s="40">
        <v>100</v>
      </c>
      <c r="D436" s="40" t="s">
        <v>15</v>
      </c>
      <c r="E436" s="11">
        <v>29525</v>
      </c>
      <c r="F436" s="11">
        <v>29425</v>
      </c>
      <c r="G436" s="11">
        <v>29325</v>
      </c>
      <c r="H436" s="41">
        <f>IF(D436="LONG",(F436-E436)*C436,(E436-F436)*C436)</f>
        <v>10000</v>
      </c>
      <c r="I436" s="41">
        <f>(IF(D436="SHORT",IF(G436="",0,F436-G436),IF(D436="LONG",IF(G436="",0,G436-F436))))*C436</f>
        <v>10000</v>
      </c>
      <c r="J436" s="70">
        <f>(H436+I436)</f>
        <v>20000</v>
      </c>
    </row>
    <row r="437" spans="1:10" x14ac:dyDescent="0.25">
      <c r="A437" s="43">
        <v>42440</v>
      </c>
      <c r="B437" s="42" t="s">
        <v>18</v>
      </c>
      <c r="C437" s="40">
        <v>100</v>
      </c>
      <c r="D437" s="40" t="s">
        <v>11</v>
      </c>
      <c r="E437" s="11">
        <v>29730</v>
      </c>
      <c r="F437" s="11">
        <v>29630</v>
      </c>
      <c r="G437" s="11">
        <v>0</v>
      </c>
      <c r="H437" s="41">
        <f t="shared" ref="H437:H445" si="290">IF(D437="LONG",(F437-E437)*C437,(E437-F437)*C437)</f>
        <v>-10000</v>
      </c>
      <c r="I437" s="41">
        <v>0</v>
      </c>
      <c r="J437" s="70">
        <f t="shared" ref="J437:J445" si="291">(H437+I437)</f>
        <v>-10000</v>
      </c>
    </row>
    <row r="438" spans="1:10" x14ac:dyDescent="0.25">
      <c r="A438" s="43">
        <v>42439</v>
      </c>
      <c r="B438" s="42" t="s">
        <v>18</v>
      </c>
      <c r="C438" s="40">
        <v>100</v>
      </c>
      <c r="D438" s="40" t="s">
        <v>11</v>
      </c>
      <c r="E438" s="11">
        <v>29150</v>
      </c>
      <c r="F438" s="11">
        <v>29250</v>
      </c>
      <c r="G438" s="11">
        <v>0</v>
      </c>
      <c r="H438" s="41">
        <f t="shared" si="290"/>
        <v>10000</v>
      </c>
      <c r="I438" s="41">
        <v>0</v>
      </c>
      <c r="J438" s="70">
        <f t="shared" si="291"/>
        <v>10000</v>
      </c>
    </row>
    <row r="439" spans="1:10" x14ac:dyDescent="0.25">
      <c r="A439" s="43">
        <v>42438</v>
      </c>
      <c r="B439" s="42" t="s">
        <v>22</v>
      </c>
      <c r="C439" s="40">
        <v>30</v>
      </c>
      <c r="D439" s="40" t="s">
        <v>11</v>
      </c>
      <c r="E439" s="11">
        <v>37070</v>
      </c>
      <c r="F439" s="11">
        <v>37270</v>
      </c>
      <c r="G439" s="11">
        <v>0</v>
      </c>
      <c r="H439" s="41">
        <f t="shared" si="290"/>
        <v>6000</v>
      </c>
      <c r="I439" s="41">
        <v>0</v>
      </c>
      <c r="J439" s="70">
        <f t="shared" si="291"/>
        <v>6000</v>
      </c>
    </row>
    <row r="440" spans="1:10" x14ac:dyDescent="0.25">
      <c r="A440" s="43">
        <v>42437</v>
      </c>
      <c r="B440" s="42" t="s">
        <v>18</v>
      </c>
      <c r="C440" s="40">
        <v>100</v>
      </c>
      <c r="D440" s="40" t="s">
        <v>15</v>
      </c>
      <c r="E440" s="11">
        <v>30120</v>
      </c>
      <c r="F440" s="11">
        <v>30030</v>
      </c>
      <c r="G440" s="11">
        <v>29930</v>
      </c>
      <c r="H440" s="41">
        <f t="shared" si="290"/>
        <v>9000</v>
      </c>
      <c r="I440" s="41">
        <f t="shared" ref="I440" si="292">(IF(D440="SHORT",IF(G440="",0,F440-G440),IF(D440="LONG",IF(G440="",0,G440-F440))))*C440</f>
        <v>10000</v>
      </c>
      <c r="J440" s="70">
        <f t="shared" si="291"/>
        <v>19000</v>
      </c>
    </row>
    <row r="441" spans="1:10" x14ac:dyDescent="0.25">
      <c r="A441" s="43">
        <v>42433</v>
      </c>
      <c r="B441" s="42" t="s">
        <v>12</v>
      </c>
      <c r="C441" s="40">
        <v>5000</v>
      </c>
      <c r="D441" s="40" t="s">
        <v>11</v>
      </c>
      <c r="E441" s="11">
        <v>123.6</v>
      </c>
      <c r="F441" s="11">
        <v>124.6</v>
      </c>
      <c r="G441" s="11">
        <v>0</v>
      </c>
      <c r="H441" s="41">
        <f t="shared" si="290"/>
        <v>5000</v>
      </c>
      <c r="I441" s="41">
        <v>0</v>
      </c>
      <c r="J441" s="70">
        <f t="shared" si="291"/>
        <v>5000</v>
      </c>
    </row>
    <row r="442" spans="1:10" x14ac:dyDescent="0.25">
      <c r="A442" s="43">
        <v>42432</v>
      </c>
      <c r="B442" s="42" t="s">
        <v>12</v>
      </c>
      <c r="C442" s="40">
        <v>5000</v>
      </c>
      <c r="D442" s="40" t="s">
        <v>15</v>
      </c>
      <c r="E442" s="11">
        <v>123.6</v>
      </c>
      <c r="F442" s="11">
        <v>122.9</v>
      </c>
      <c r="G442" s="11">
        <v>0</v>
      </c>
      <c r="H442" s="41">
        <f t="shared" si="290"/>
        <v>3499.9999999999432</v>
      </c>
      <c r="I442" s="41">
        <v>0</v>
      </c>
      <c r="J442" s="70">
        <f t="shared" si="291"/>
        <v>3499.9999999999432</v>
      </c>
    </row>
    <row r="443" spans="1:10" x14ac:dyDescent="0.25">
      <c r="A443" s="43">
        <v>42431</v>
      </c>
      <c r="B443" s="42" t="s">
        <v>21</v>
      </c>
      <c r="C443" s="40">
        <v>100</v>
      </c>
      <c r="D443" s="40" t="s">
        <v>11</v>
      </c>
      <c r="E443" s="11">
        <v>2290</v>
      </c>
      <c r="F443" s="11">
        <v>2345</v>
      </c>
      <c r="G443" s="11">
        <v>0</v>
      </c>
      <c r="H443" s="41">
        <f t="shared" si="290"/>
        <v>5500</v>
      </c>
      <c r="I443" s="41">
        <v>0</v>
      </c>
      <c r="J443" s="70">
        <f t="shared" si="291"/>
        <v>5500</v>
      </c>
    </row>
    <row r="444" spans="1:10" x14ac:dyDescent="0.25">
      <c r="A444" s="43">
        <v>42430</v>
      </c>
      <c r="B444" s="42" t="s">
        <v>17</v>
      </c>
      <c r="C444" s="40">
        <v>5000</v>
      </c>
      <c r="D444" s="40" t="s">
        <v>11</v>
      </c>
      <c r="E444" s="11">
        <v>120.2</v>
      </c>
      <c r="F444" s="11">
        <v>121.2</v>
      </c>
      <c r="G444" s="11">
        <v>0</v>
      </c>
      <c r="H444" s="41">
        <f t="shared" si="290"/>
        <v>5000</v>
      </c>
      <c r="I444" s="41">
        <v>0</v>
      </c>
      <c r="J444" s="70">
        <f t="shared" si="291"/>
        <v>5000</v>
      </c>
    </row>
    <row r="445" spans="1:10" x14ac:dyDescent="0.25">
      <c r="A445" s="43">
        <v>42430</v>
      </c>
      <c r="B445" s="42" t="s">
        <v>22</v>
      </c>
      <c r="C445" s="40">
        <v>30</v>
      </c>
      <c r="D445" s="40" t="s">
        <v>11</v>
      </c>
      <c r="E445" s="11">
        <v>36075</v>
      </c>
      <c r="F445" s="11">
        <v>36275</v>
      </c>
      <c r="G445" s="11">
        <v>0</v>
      </c>
      <c r="H445" s="41">
        <f t="shared" si="290"/>
        <v>6000</v>
      </c>
      <c r="I445" s="41">
        <v>0</v>
      </c>
      <c r="J445" s="70">
        <f t="shared" si="291"/>
        <v>6000</v>
      </c>
    </row>
    <row r="446" spans="1:10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72"/>
    </row>
    <row r="447" spans="1:10" x14ac:dyDescent="0.25">
      <c r="A447" s="43">
        <v>42429</v>
      </c>
      <c r="B447" s="42" t="s">
        <v>18</v>
      </c>
      <c r="C447" s="40">
        <v>100</v>
      </c>
      <c r="D447" s="40" t="s">
        <v>11</v>
      </c>
      <c r="E447" s="11">
        <v>29575</v>
      </c>
      <c r="F447" s="11">
        <v>29660</v>
      </c>
      <c r="G447" s="11">
        <v>0</v>
      </c>
      <c r="H447" s="41">
        <f t="shared" ref="H447:H457" si="293">IF(D447="LONG",(F447-E447)*C447,(E447-F447)*C447)</f>
        <v>8500</v>
      </c>
      <c r="I447" s="41">
        <v>0</v>
      </c>
      <c r="J447" s="70">
        <f t="shared" ref="J447:J457" si="294">(H447+I447)</f>
        <v>8500</v>
      </c>
    </row>
    <row r="448" spans="1:10" x14ac:dyDescent="0.25">
      <c r="A448" s="43">
        <v>42426</v>
      </c>
      <c r="B448" s="42" t="s">
        <v>18</v>
      </c>
      <c r="C448" s="40">
        <v>100</v>
      </c>
      <c r="D448" s="40" t="s">
        <v>11</v>
      </c>
      <c r="E448" s="11">
        <v>29500</v>
      </c>
      <c r="F448" s="11">
        <v>29580</v>
      </c>
      <c r="G448" s="11">
        <v>29680</v>
      </c>
      <c r="H448" s="41">
        <f t="shared" si="293"/>
        <v>8000</v>
      </c>
      <c r="I448" s="41">
        <v>0</v>
      </c>
      <c r="J448" s="70">
        <f t="shared" si="294"/>
        <v>8000</v>
      </c>
    </row>
    <row r="449" spans="1:10" x14ac:dyDescent="0.25">
      <c r="A449" s="43">
        <v>42425</v>
      </c>
      <c r="B449" s="42" t="s">
        <v>18</v>
      </c>
      <c r="C449" s="40">
        <v>100</v>
      </c>
      <c r="D449" s="40" t="s">
        <v>15</v>
      </c>
      <c r="E449" s="11">
        <v>29700</v>
      </c>
      <c r="F449" s="11">
        <v>29595</v>
      </c>
      <c r="G449" s="11">
        <v>0</v>
      </c>
      <c r="H449" s="41">
        <f t="shared" si="293"/>
        <v>10500</v>
      </c>
      <c r="I449" s="41">
        <v>0</v>
      </c>
      <c r="J449" s="70">
        <f t="shared" si="294"/>
        <v>10500</v>
      </c>
    </row>
    <row r="450" spans="1:10" x14ac:dyDescent="0.25">
      <c r="A450" s="43">
        <v>42424</v>
      </c>
      <c r="B450" s="42" t="s">
        <v>22</v>
      </c>
      <c r="C450" s="40">
        <v>30</v>
      </c>
      <c r="D450" s="40" t="s">
        <v>15</v>
      </c>
      <c r="E450" s="11">
        <v>37440</v>
      </c>
      <c r="F450" s="11">
        <v>37680</v>
      </c>
      <c r="G450" s="11">
        <v>0</v>
      </c>
      <c r="H450" s="41">
        <f t="shared" si="293"/>
        <v>-7200</v>
      </c>
      <c r="I450" s="41">
        <v>0</v>
      </c>
      <c r="J450" s="70">
        <f t="shared" si="294"/>
        <v>-7200</v>
      </c>
    </row>
    <row r="451" spans="1:10" x14ac:dyDescent="0.25">
      <c r="A451" s="43">
        <v>42423</v>
      </c>
      <c r="B451" s="42" t="s">
        <v>18</v>
      </c>
      <c r="C451" s="40">
        <v>100</v>
      </c>
      <c r="D451" s="40" t="s">
        <v>11</v>
      </c>
      <c r="E451" s="11">
        <v>29170</v>
      </c>
      <c r="F451" s="11">
        <v>29250</v>
      </c>
      <c r="G451" s="11">
        <v>0</v>
      </c>
      <c r="H451" s="41">
        <f t="shared" si="293"/>
        <v>8000</v>
      </c>
      <c r="I451" s="41">
        <v>0</v>
      </c>
      <c r="J451" s="70">
        <f t="shared" si="294"/>
        <v>8000</v>
      </c>
    </row>
    <row r="452" spans="1:10" x14ac:dyDescent="0.25">
      <c r="A452" s="43">
        <v>42423</v>
      </c>
      <c r="B452" s="42" t="s">
        <v>22</v>
      </c>
      <c r="C452" s="40">
        <v>30</v>
      </c>
      <c r="D452" s="40" t="s">
        <v>11</v>
      </c>
      <c r="E452" s="11">
        <v>37110</v>
      </c>
      <c r="F452" s="11">
        <v>37310</v>
      </c>
      <c r="G452" s="11">
        <v>0</v>
      </c>
      <c r="H452" s="41">
        <f t="shared" si="293"/>
        <v>6000</v>
      </c>
      <c r="I452" s="41">
        <v>0</v>
      </c>
      <c r="J452" s="70">
        <f t="shared" si="294"/>
        <v>6000</v>
      </c>
    </row>
    <row r="453" spans="1:10" x14ac:dyDescent="0.25">
      <c r="A453" s="43">
        <v>42422</v>
      </c>
      <c r="B453" s="42" t="s">
        <v>18</v>
      </c>
      <c r="C453" s="40">
        <v>100</v>
      </c>
      <c r="D453" s="40" t="s">
        <v>11</v>
      </c>
      <c r="E453" s="11">
        <v>28810</v>
      </c>
      <c r="F453" s="11">
        <v>28900</v>
      </c>
      <c r="G453" s="11">
        <v>28985</v>
      </c>
      <c r="H453" s="41">
        <f t="shared" si="293"/>
        <v>9000</v>
      </c>
      <c r="I453" s="41">
        <f t="shared" ref="I453:I454" si="295">(IF(D453="SHORT",IF(G453="",0,F453-G453),IF(D453="LONG",IF(G453="",0,G453-F453))))*C453</f>
        <v>8500</v>
      </c>
      <c r="J453" s="70">
        <f t="shared" si="294"/>
        <v>17500</v>
      </c>
    </row>
    <row r="454" spans="1:10" x14ac:dyDescent="0.25">
      <c r="A454" s="43">
        <v>42419</v>
      </c>
      <c r="B454" s="42" t="s">
        <v>18</v>
      </c>
      <c r="C454" s="40">
        <v>100</v>
      </c>
      <c r="D454" s="40" t="s">
        <v>15</v>
      </c>
      <c r="E454" s="11">
        <v>29395</v>
      </c>
      <c r="F454" s="11">
        <v>29315</v>
      </c>
      <c r="G454" s="11">
        <v>29291</v>
      </c>
      <c r="H454" s="41">
        <f t="shared" si="293"/>
        <v>8000</v>
      </c>
      <c r="I454" s="41">
        <f t="shared" si="295"/>
        <v>2400</v>
      </c>
      <c r="J454" s="70">
        <f t="shared" si="294"/>
        <v>10400</v>
      </c>
    </row>
    <row r="455" spans="1:10" x14ac:dyDescent="0.25">
      <c r="A455" s="43">
        <v>42419</v>
      </c>
      <c r="B455" s="42" t="s">
        <v>22</v>
      </c>
      <c r="C455" s="40">
        <v>30</v>
      </c>
      <c r="D455" s="40" t="s">
        <v>15</v>
      </c>
      <c r="E455" s="11">
        <v>37700</v>
      </c>
      <c r="F455" s="11">
        <v>37470</v>
      </c>
      <c r="G455" s="11">
        <v>0</v>
      </c>
      <c r="H455" s="41">
        <f t="shared" si="293"/>
        <v>6900</v>
      </c>
      <c r="I455" s="41">
        <v>0</v>
      </c>
      <c r="J455" s="70">
        <f t="shared" si="294"/>
        <v>6900</v>
      </c>
    </row>
    <row r="456" spans="1:10" x14ac:dyDescent="0.25">
      <c r="A456" s="43">
        <v>42418</v>
      </c>
      <c r="B456" s="42" t="s">
        <v>12</v>
      </c>
      <c r="C456" s="40">
        <v>5000</v>
      </c>
      <c r="D456" s="40" t="s">
        <v>11</v>
      </c>
      <c r="E456" s="11">
        <v>113.65</v>
      </c>
      <c r="F456" s="11">
        <v>114.65</v>
      </c>
      <c r="G456" s="11">
        <v>115.65</v>
      </c>
      <c r="H456" s="41">
        <f t="shared" si="293"/>
        <v>5000</v>
      </c>
      <c r="I456" s="41">
        <f t="shared" ref="I456" si="296">(IF(D456="SHORT",IF(G456="",0,F456-G456),IF(D456="LONG",IF(G456="",0,G456-F456))))*C456</f>
        <v>5000</v>
      </c>
      <c r="J456" s="70">
        <f t="shared" si="294"/>
        <v>10000</v>
      </c>
    </row>
    <row r="457" spans="1:10" x14ac:dyDescent="0.25">
      <c r="A457" s="43">
        <v>42418</v>
      </c>
      <c r="B457" s="42" t="s">
        <v>18</v>
      </c>
      <c r="C457" s="40">
        <v>100</v>
      </c>
      <c r="D457" s="40" t="s">
        <v>11</v>
      </c>
      <c r="E457" s="11">
        <v>28840</v>
      </c>
      <c r="F457" s="11">
        <v>28740</v>
      </c>
      <c r="G457" s="11">
        <v>0</v>
      </c>
      <c r="H457" s="41">
        <f t="shared" si="293"/>
        <v>-10000</v>
      </c>
      <c r="I457" s="41">
        <v>0</v>
      </c>
      <c r="J457" s="70">
        <f t="shared" si="294"/>
        <v>-10000</v>
      </c>
    </row>
    <row r="458" spans="1:10" x14ac:dyDescent="0.25">
      <c r="A458" s="43">
        <v>42417</v>
      </c>
      <c r="B458" s="42" t="s">
        <v>22</v>
      </c>
      <c r="C458" s="40">
        <v>30</v>
      </c>
      <c r="D458" s="40" t="s">
        <v>11</v>
      </c>
      <c r="E458" s="11">
        <v>37030</v>
      </c>
      <c r="F458" s="11">
        <v>37230</v>
      </c>
      <c r="G458" s="11">
        <v>37480</v>
      </c>
      <c r="H458" s="41">
        <f>IF(D458="LONG",(F458-E458)*C458,(E458-F458)*C458)</f>
        <v>6000</v>
      </c>
      <c r="I458" s="41">
        <v>0</v>
      </c>
      <c r="J458" s="70">
        <f>(H458+I458)</f>
        <v>6000</v>
      </c>
    </row>
    <row r="459" spans="1:10" x14ac:dyDescent="0.25">
      <c r="A459" s="43">
        <v>42417</v>
      </c>
      <c r="B459" s="42" t="s">
        <v>18</v>
      </c>
      <c r="C459" s="40">
        <v>100</v>
      </c>
      <c r="D459" s="40" t="s">
        <v>15</v>
      </c>
      <c r="E459" s="11">
        <v>28860</v>
      </c>
      <c r="F459" s="11">
        <v>28790</v>
      </c>
      <c r="G459" s="11">
        <v>28731</v>
      </c>
      <c r="H459" s="41">
        <f>IF(D459="LONG",(F459-E459)*C459,(E459-F459)*C459)</f>
        <v>7000</v>
      </c>
      <c r="I459" s="41">
        <f t="shared" ref="I459:I460" si="297">(IF(D459="SHORT",IF(G459="",0,F459-G459),IF(D459="LONG",IF(G459="",0,G459-F459))))*C459</f>
        <v>5900</v>
      </c>
      <c r="J459" s="70">
        <f>(H459+I459)</f>
        <v>12900</v>
      </c>
    </row>
    <row r="460" spans="1:10" x14ac:dyDescent="0.25">
      <c r="A460" s="43">
        <v>42416</v>
      </c>
      <c r="B460" s="42" t="s">
        <v>18</v>
      </c>
      <c r="C460" s="40">
        <v>100</v>
      </c>
      <c r="D460" s="40" t="s">
        <v>15</v>
      </c>
      <c r="E460" s="11">
        <v>29000</v>
      </c>
      <c r="F460" s="11">
        <v>28895</v>
      </c>
      <c r="G460" s="11">
        <v>28795</v>
      </c>
      <c r="H460" s="41">
        <f>IF(D460="LONG",(F460-E460)*C460,(E460-F460)*C460)</f>
        <v>10500</v>
      </c>
      <c r="I460" s="41">
        <f t="shared" si="297"/>
        <v>10000</v>
      </c>
      <c r="J460" s="70">
        <f>(H460+I460)</f>
        <v>20500</v>
      </c>
    </row>
    <row r="461" spans="1:10" x14ac:dyDescent="0.25">
      <c r="A461" s="43">
        <v>42416</v>
      </c>
      <c r="B461" s="42" t="s">
        <v>21</v>
      </c>
      <c r="C461" s="40">
        <v>100</v>
      </c>
      <c r="D461" s="40" t="s">
        <v>11</v>
      </c>
      <c r="E461" s="11">
        <v>2035</v>
      </c>
      <c r="F461" s="11">
        <v>2070</v>
      </c>
      <c r="G461" s="11">
        <v>0</v>
      </c>
      <c r="H461" s="41">
        <f t="shared" ref="H461:H462" si="298">IF(D461="LONG",(F461-E461)*C461,(E461-F461)*C461)</f>
        <v>3500</v>
      </c>
      <c r="I461" s="41">
        <v>0</v>
      </c>
      <c r="J461" s="70">
        <f t="shared" ref="J461:J462" si="299">(H461+I461)</f>
        <v>3500</v>
      </c>
    </row>
    <row r="462" spans="1:10" x14ac:dyDescent="0.25">
      <c r="A462" s="43">
        <v>42416</v>
      </c>
      <c r="B462" s="42" t="s">
        <v>12</v>
      </c>
      <c r="C462" s="40">
        <v>5000</v>
      </c>
      <c r="D462" s="40" t="s">
        <v>11</v>
      </c>
      <c r="E462" s="11">
        <v>114.75</v>
      </c>
      <c r="F462" s="11">
        <v>115.85</v>
      </c>
      <c r="G462" s="11">
        <v>116</v>
      </c>
      <c r="H462" s="41">
        <f t="shared" si="298"/>
        <v>5499.9999999999718</v>
      </c>
      <c r="I462" s="41">
        <f t="shared" ref="I462:I464" si="300">(IF(D462="SHORT",IF(G462="",0,F462-G462),IF(D462="LONG",IF(G462="",0,G462-F462))))*C462</f>
        <v>750.00000000002842</v>
      </c>
      <c r="J462" s="70">
        <f t="shared" si="299"/>
        <v>6250</v>
      </c>
    </row>
    <row r="463" spans="1:10" x14ac:dyDescent="0.25">
      <c r="A463" s="43">
        <v>42412</v>
      </c>
      <c r="B463" s="42" t="s">
        <v>18</v>
      </c>
      <c r="C463" s="40">
        <v>100</v>
      </c>
      <c r="D463" s="40" t="s">
        <v>11</v>
      </c>
      <c r="E463" s="11">
        <v>29500</v>
      </c>
      <c r="F463" s="11">
        <v>29580</v>
      </c>
      <c r="G463" s="11">
        <v>29680</v>
      </c>
      <c r="H463" s="41">
        <f>IF(D463="LONG",(F463-E463)*C463,(E463-F463)*C463)</f>
        <v>8000</v>
      </c>
      <c r="I463" s="41">
        <f t="shared" si="300"/>
        <v>10000</v>
      </c>
      <c r="J463" s="70">
        <f>(H463+I463)</f>
        <v>18000</v>
      </c>
    </row>
    <row r="464" spans="1:10" x14ac:dyDescent="0.25">
      <c r="A464" s="43">
        <v>42411</v>
      </c>
      <c r="B464" s="42" t="s">
        <v>18</v>
      </c>
      <c r="C464" s="40">
        <v>100</v>
      </c>
      <c r="D464" s="40" t="s">
        <v>15</v>
      </c>
      <c r="E464" s="11">
        <v>29575</v>
      </c>
      <c r="F464" s="11">
        <v>29495</v>
      </c>
      <c r="G464" s="11">
        <v>29440</v>
      </c>
      <c r="H464" s="41">
        <f>IF(D464="LONG",(F464-E464)*C464,(E464-F464)*C464)</f>
        <v>8000</v>
      </c>
      <c r="I464" s="41">
        <f t="shared" si="300"/>
        <v>5500</v>
      </c>
      <c r="J464" s="70">
        <f>(H464+I464)</f>
        <v>13500</v>
      </c>
    </row>
    <row r="465" spans="1:10" x14ac:dyDescent="0.25">
      <c r="A465" s="43">
        <v>42411</v>
      </c>
      <c r="B465" s="42" t="s">
        <v>12</v>
      </c>
      <c r="C465" s="40">
        <v>5000</v>
      </c>
      <c r="D465" s="40" t="s">
        <v>15</v>
      </c>
      <c r="E465" s="11">
        <v>118.1</v>
      </c>
      <c r="F465" s="11">
        <v>117.1</v>
      </c>
      <c r="G465" s="11">
        <v>0</v>
      </c>
      <c r="H465" s="41">
        <f t="shared" ref="H465" si="301">IF(D465="LONG",(F465-E465)*C465,(E465-F465)*C465)</f>
        <v>5000</v>
      </c>
      <c r="I465" s="41">
        <v>0</v>
      </c>
      <c r="J465" s="70">
        <f t="shared" ref="J465" si="302">(H465+I465)</f>
        <v>5000</v>
      </c>
    </row>
    <row r="466" spans="1:10" x14ac:dyDescent="0.25">
      <c r="A466" s="43">
        <v>42410</v>
      </c>
      <c r="B466" s="42" t="s">
        <v>18</v>
      </c>
      <c r="C466" s="40">
        <v>100</v>
      </c>
      <c r="D466" s="40" t="s">
        <v>11</v>
      </c>
      <c r="E466" s="11">
        <v>28090</v>
      </c>
      <c r="F466" s="11">
        <v>28170</v>
      </c>
      <c r="G466" s="11">
        <v>28249</v>
      </c>
      <c r="H466" s="41">
        <f>IF(D466="LONG",(F466-E466)*C466,(E466-F466)*C466)</f>
        <v>8000</v>
      </c>
      <c r="I466" s="41">
        <f t="shared" ref="I466:I467" si="303">(IF(D466="SHORT",IF(G466="",0,F466-G466),IF(D466="LONG",IF(G466="",0,G466-F466))))*C466</f>
        <v>7900</v>
      </c>
      <c r="J466" s="41">
        <f>(H466+I466)</f>
        <v>15900</v>
      </c>
    </row>
    <row r="467" spans="1:10" x14ac:dyDescent="0.25">
      <c r="A467" s="43">
        <v>42409</v>
      </c>
      <c r="B467" s="42" t="s">
        <v>18</v>
      </c>
      <c r="C467" s="40">
        <v>100</v>
      </c>
      <c r="D467" s="40" t="s">
        <v>11</v>
      </c>
      <c r="E467" s="11">
        <v>28250</v>
      </c>
      <c r="F467" s="11">
        <v>28310</v>
      </c>
      <c r="G467" s="11">
        <v>28380</v>
      </c>
      <c r="H467" s="41">
        <f>IF(D467="LONG",(F467-E467)*C467,(E467-F467)*C467)</f>
        <v>6000</v>
      </c>
      <c r="I467" s="41">
        <f t="shared" si="303"/>
        <v>7000</v>
      </c>
      <c r="J467" s="41">
        <f>(H467+I467)</f>
        <v>13000</v>
      </c>
    </row>
    <row r="468" spans="1:10" x14ac:dyDescent="0.25">
      <c r="A468" s="43">
        <v>42409</v>
      </c>
      <c r="B468" s="42" t="s">
        <v>18</v>
      </c>
      <c r="C468" s="40">
        <v>100</v>
      </c>
      <c r="D468" s="40" t="s">
        <v>15</v>
      </c>
      <c r="E468" s="11">
        <v>28300</v>
      </c>
      <c r="F468" s="11">
        <v>28250</v>
      </c>
      <c r="G468" s="11">
        <v>0</v>
      </c>
      <c r="H468" s="41">
        <f t="shared" ref="H468:H477" si="304">IF(D468="LONG",(F468-E468)*C468,(E468-F468)*C468)</f>
        <v>5000</v>
      </c>
      <c r="I468" s="41">
        <v>0</v>
      </c>
      <c r="J468" s="41">
        <f t="shared" ref="J468:J477" si="305">(H468+I468)</f>
        <v>5000</v>
      </c>
    </row>
    <row r="469" spans="1:10" x14ac:dyDescent="0.25">
      <c r="A469" s="43">
        <v>42408</v>
      </c>
      <c r="B469" s="42" t="s">
        <v>19</v>
      </c>
      <c r="C469" s="40">
        <v>5000</v>
      </c>
      <c r="D469" s="40" t="s">
        <v>11</v>
      </c>
      <c r="E469" s="11">
        <v>121</v>
      </c>
      <c r="F469" s="11">
        <v>122</v>
      </c>
      <c r="G469" s="11">
        <v>124</v>
      </c>
      <c r="H469" s="41">
        <f t="shared" si="304"/>
        <v>5000</v>
      </c>
      <c r="I469" s="41">
        <f t="shared" ref="I469" si="306">(IF(D469="SHORT",IF(G469="",0,F469-G469),IF(D469="LONG",IF(G469="",0,G469-F469))))*C469</f>
        <v>10000</v>
      </c>
      <c r="J469" s="41">
        <f t="shared" si="305"/>
        <v>15000</v>
      </c>
    </row>
    <row r="470" spans="1:10" x14ac:dyDescent="0.25">
      <c r="A470" s="43">
        <v>42408</v>
      </c>
      <c r="B470" s="42" t="s">
        <v>21</v>
      </c>
      <c r="C470" s="40">
        <v>100</v>
      </c>
      <c r="D470" s="40" t="s">
        <v>11</v>
      </c>
      <c r="E470" s="11">
        <v>2070</v>
      </c>
      <c r="F470" s="11">
        <v>2020</v>
      </c>
      <c r="G470" s="11">
        <v>0</v>
      </c>
      <c r="H470" s="41">
        <f t="shared" si="304"/>
        <v>-5000</v>
      </c>
      <c r="I470" s="41">
        <v>0</v>
      </c>
      <c r="J470" s="41">
        <f t="shared" si="305"/>
        <v>-5000</v>
      </c>
    </row>
    <row r="471" spans="1:10" x14ac:dyDescent="0.25">
      <c r="A471" s="43">
        <v>42405</v>
      </c>
      <c r="B471" s="42" t="s">
        <v>19</v>
      </c>
      <c r="C471" s="40">
        <v>5000</v>
      </c>
      <c r="D471" s="40" t="s">
        <v>11</v>
      </c>
      <c r="E471" s="11">
        <v>121.15</v>
      </c>
      <c r="F471" s="11">
        <v>120</v>
      </c>
      <c r="G471" s="11">
        <v>0</v>
      </c>
      <c r="H471" s="41">
        <f t="shared" si="304"/>
        <v>-5750.0000000000282</v>
      </c>
      <c r="I471" s="41">
        <v>0</v>
      </c>
      <c r="J471" s="41">
        <f t="shared" si="305"/>
        <v>-5750.0000000000282</v>
      </c>
    </row>
    <row r="472" spans="1:10" x14ac:dyDescent="0.25">
      <c r="A472" s="43">
        <v>42404</v>
      </c>
      <c r="B472" s="42" t="s">
        <v>19</v>
      </c>
      <c r="C472" s="40">
        <v>5000</v>
      </c>
      <c r="D472" s="40" t="s">
        <v>15</v>
      </c>
      <c r="E472" s="11">
        <v>123.85</v>
      </c>
      <c r="F472" s="11">
        <v>122.75</v>
      </c>
      <c r="G472" s="11">
        <v>0</v>
      </c>
      <c r="H472" s="41">
        <f t="shared" si="304"/>
        <v>5499.9999999999718</v>
      </c>
      <c r="I472" s="41">
        <v>0</v>
      </c>
      <c r="J472" s="41">
        <f t="shared" si="305"/>
        <v>5499.9999999999718</v>
      </c>
    </row>
    <row r="473" spans="1:10" x14ac:dyDescent="0.25">
      <c r="A473" s="43">
        <v>42403</v>
      </c>
      <c r="B473" s="42" t="s">
        <v>18</v>
      </c>
      <c r="C473" s="40">
        <v>100</v>
      </c>
      <c r="D473" s="40" t="s">
        <v>15</v>
      </c>
      <c r="E473" s="11">
        <v>27140</v>
      </c>
      <c r="F473" s="11">
        <v>27070</v>
      </c>
      <c r="G473" s="11">
        <v>0</v>
      </c>
      <c r="H473" s="41">
        <f t="shared" si="304"/>
        <v>7000</v>
      </c>
      <c r="I473" s="41">
        <v>0</v>
      </c>
      <c r="J473" s="41">
        <f t="shared" si="305"/>
        <v>7000</v>
      </c>
    </row>
    <row r="474" spans="1:10" x14ac:dyDescent="0.25">
      <c r="A474" s="43">
        <v>42403</v>
      </c>
      <c r="B474" s="42" t="s">
        <v>21</v>
      </c>
      <c r="C474" s="40">
        <v>100</v>
      </c>
      <c r="D474" s="40" t="s">
        <v>11</v>
      </c>
      <c r="E474" s="11">
        <v>2080</v>
      </c>
      <c r="F474" s="11">
        <v>2100</v>
      </c>
      <c r="G474" s="11">
        <v>2130</v>
      </c>
      <c r="H474" s="41">
        <f t="shared" si="304"/>
        <v>2000</v>
      </c>
      <c r="I474" s="41">
        <f t="shared" ref="I474" si="307">(IF(D474="SHORT",IF(G474="",0,F474-G474),IF(D474="LONG",IF(G474="",0,G474-F474))))*C474</f>
        <v>3000</v>
      </c>
      <c r="J474" s="41">
        <f t="shared" si="305"/>
        <v>5000</v>
      </c>
    </row>
    <row r="475" spans="1:10" x14ac:dyDescent="0.25">
      <c r="A475" s="43">
        <v>42403</v>
      </c>
      <c r="B475" s="42" t="s">
        <v>19</v>
      </c>
      <c r="C475" s="40">
        <v>5000</v>
      </c>
      <c r="D475" s="40" t="s">
        <v>15</v>
      </c>
      <c r="E475" s="11">
        <v>121.4</v>
      </c>
      <c r="F475" s="11">
        <v>120.35</v>
      </c>
      <c r="G475" s="11">
        <v>0</v>
      </c>
      <c r="H475" s="41">
        <f t="shared" si="304"/>
        <v>5250.0000000000564</v>
      </c>
      <c r="I475" s="41">
        <v>0</v>
      </c>
      <c r="J475" s="41">
        <f t="shared" si="305"/>
        <v>5250.0000000000564</v>
      </c>
    </row>
    <row r="476" spans="1:10" x14ac:dyDescent="0.25">
      <c r="A476" s="43">
        <v>42402</v>
      </c>
      <c r="B476" s="42" t="s">
        <v>12</v>
      </c>
      <c r="C476" s="40">
        <v>5000</v>
      </c>
      <c r="D476" s="40" t="s">
        <v>15</v>
      </c>
      <c r="E476" s="11">
        <v>114</v>
      </c>
      <c r="F476" s="11">
        <v>113</v>
      </c>
      <c r="G476" s="11">
        <v>112.2</v>
      </c>
      <c r="H476" s="41">
        <f t="shared" si="304"/>
        <v>5000</v>
      </c>
      <c r="I476" s="41">
        <f t="shared" ref="I476:I477" si="308">(IF(D476="SHORT",IF(G476="",0,F476-G476),IF(D476="LONG",IF(G476="",0,G476-F476))))*C476</f>
        <v>3999.9999999999859</v>
      </c>
      <c r="J476" s="41">
        <f t="shared" si="305"/>
        <v>8999.9999999999854</v>
      </c>
    </row>
    <row r="477" spans="1:10" x14ac:dyDescent="0.25">
      <c r="A477" s="43">
        <v>42402</v>
      </c>
      <c r="B477" s="42" t="s">
        <v>18</v>
      </c>
      <c r="C477" s="40">
        <v>100</v>
      </c>
      <c r="D477" s="40" t="s">
        <v>11</v>
      </c>
      <c r="E477" s="11">
        <v>26945</v>
      </c>
      <c r="F477" s="11">
        <v>27025</v>
      </c>
      <c r="G477" s="11">
        <v>27087</v>
      </c>
      <c r="H477" s="41">
        <f t="shared" si="304"/>
        <v>8000</v>
      </c>
      <c r="I477" s="41">
        <f t="shared" si="308"/>
        <v>6200</v>
      </c>
      <c r="J477" s="41">
        <f t="shared" si="305"/>
        <v>14200</v>
      </c>
    </row>
    <row r="478" spans="1:10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68"/>
    </row>
    <row r="479" spans="1:10" x14ac:dyDescent="0.25">
      <c r="A479" s="43">
        <v>42398</v>
      </c>
      <c r="B479" s="42" t="s">
        <v>22</v>
      </c>
      <c r="C479" s="40">
        <v>30</v>
      </c>
      <c r="D479" s="40" t="s">
        <v>11</v>
      </c>
      <c r="E479" s="11">
        <v>34630</v>
      </c>
      <c r="F479" s="11">
        <v>34800</v>
      </c>
      <c r="G479" s="11">
        <v>0</v>
      </c>
      <c r="H479" s="41">
        <f>IF(D479="LONG",(F479-E479)*C479,(E479-F479)*C479)</f>
        <v>5100</v>
      </c>
      <c r="I479" s="41">
        <v>0</v>
      </c>
      <c r="J479" s="41">
        <f>(H479+I479)</f>
        <v>5100</v>
      </c>
    </row>
    <row r="480" spans="1:10" x14ac:dyDescent="0.25">
      <c r="A480" s="43">
        <v>42397</v>
      </c>
      <c r="B480" s="42" t="s">
        <v>22</v>
      </c>
      <c r="C480" s="40">
        <v>30</v>
      </c>
      <c r="D480" s="40" t="s">
        <v>15</v>
      </c>
      <c r="E480" s="11">
        <v>35090</v>
      </c>
      <c r="F480" s="11">
        <v>34790</v>
      </c>
      <c r="G480" s="11">
        <v>34664</v>
      </c>
      <c r="H480" s="41">
        <f>IF(D480="LONG",(F480-E480)*C480,(E480-F480)*C480)</f>
        <v>9000</v>
      </c>
      <c r="I480" s="41">
        <f t="shared" ref="I480" si="309">(IF(D480="SHORT",IF(G480="",0,F480-G480),IF(D480="LONG",IF(G480="",0,G480-F480))))*C480</f>
        <v>3780</v>
      </c>
      <c r="J480" s="41">
        <f>(H480+I480)</f>
        <v>12780</v>
      </c>
    </row>
    <row r="481" spans="1:10" x14ac:dyDescent="0.25">
      <c r="A481" s="43">
        <v>42394</v>
      </c>
      <c r="B481" s="42" t="s">
        <v>18</v>
      </c>
      <c r="C481" s="40">
        <v>100</v>
      </c>
      <c r="D481" s="40" t="s">
        <v>15</v>
      </c>
      <c r="E481" s="11">
        <v>26435</v>
      </c>
      <c r="F481" s="11">
        <v>26370</v>
      </c>
      <c r="G481" s="11">
        <v>0</v>
      </c>
      <c r="H481" s="41">
        <f>IF(D481="LONG",(F481-E481)*C481,(E481-F481)*C481)</f>
        <v>6500</v>
      </c>
      <c r="I481" s="41">
        <v>0</v>
      </c>
      <c r="J481" s="41">
        <f>(H481+I481)</f>
        <v>6500</v>
      </c>
    </row>
    <row r="482" spans="1:10" x14ac:dyDescent="0.25">
      <c r="A482" s="43">
        <v>42391</v>
      </c>
      <c r="B482" s="42" t="s">
        <v>18</v>
      </c>
      <c r="C482" s="40">
        <v>100</v>
      </c>
      <c r="D482" s="40" t="s">
        <v>11</v>
      </c>
      <c r="E482" s="11">
        <v>26150</v>
      </c>
      <c r="F482" s="11">
        <v>26250</v>
      </c>
      <c r="G482" s="11">
        <v>26282</v>
      </c>
      <c r="H482" s="41">
        <f>IF(D482="LONG",(F482-E482)*C482,(E482-F482)*C482)</f>
        <v>10000</v>
      </c>
      <c r="I482" s="41">
        <f t="shared" ref="I482" si="310">(IF(D482="SHORT",IF(G482="",0,F482-G482),IF(D482="LONG",IF(G482="",0,G482-F482))))*C482</f>
        <v>3200</v>
      </c>
      <c r="J482" s="41">
        <f>(H482+I482)</f>
        <v>13200</v>
      </c>
    </row>
    <row r="483" spans="1:10" x14ac:dyDescent="0.25">
      <c r="A483" s="43">
        <v>42012</v>
      </c>
      <c r="B483" s="42" t="s">
        <v>22</v>
      </c>
      <c r="C483" s="40">
        <v>30</v>
      </c>
      <c r="D483" s="40" t="s">
        <v>11</v>
      </c>
      <c r="E483" s="11">
        <v>33900</v>
      </c>
      <c r="F483" s="11">
        <v>0</v>
      </c>
      <c r="G483" s="11">
        <v>0</v>
      </c>
      <c r="H483" s="41">
        <v>0</v>
      </c>
      <c r="I483" s="41">
        <v>0</v>
      </c>
      <c r="J483" s="41">
        <v>0</v>
      </c>
    </row>
    <row r="484" spans="1:10" x14ac:dyDescent="0.25">
      <c r="A484" s="43">
        <v>42012</v>
      </c>
      <c r="B484" s="42" t="s">
        <v>13</v>
      </c>
      <c r="C484" s="40">
        <v>1000</v>
      </c>
      <c r="D484" s="40" t="s">
        <v>15</v>
      </c>
      <c r="E484" s="11">
        <v>304.2</v>
      </c>
      <c r="F484" s="11">
        <v>300.60000000000002</v>
      </c>
      <c r="G484" s="11">
        <v>0</v>
      </c>
      <c r="H484" s="41">
        <v>3600</v>
      </c>
      <c r="I484" s="41">
        <v>0</v>
      </c>
      <c r="J484" s="41">
        <v>3600</v>
      </c>
    </row>
    <row r="485" spans="1:10" x14ac:dyDescent="0.25">
      <c r="A485" s="43">
        <v>42011</v>
      </c>
      <c r="B485" s="42" t="s">
        <v>18</v>
      </c>
      <c r="C485" s="40">
        <v>100</v>
      </c>
      <c r="D485" s="40" t="s">
        <v>11</v>
      </c>
      <c r="E485" s="11">
        <v>25980</v>
      </c>
      <c r="F485" s="11">
        <v>26080</v>
      </c>
      <c r="G485" s="11">
        <v>0</v>
      </c>
      <c r="H485" s="41">
        <v>10000</v>
      </c>
      <c r="I485" s="41">
        <v>0</v>
      </c>
      <c r="J485" s="41">
        <v>10000</v>
      </c>
    </row>
    <row r="486" spans="1:10" x14ac:dyDescent="0.25">
      <c r="A486" s="43">
        <v>42010</v>
      </c>
      <c r="B486" s="42" t="s">
        <v>18</v>
      </c>
      <c r="C486" s="40">
        <v>100</v>
      </c>
      <c r="D486" s="40" t="s">
        <v>15</v>
      </c>
      <c r="E486" s="11">
        <v>25714</v>
      </c>
      <c r="F486" s="11">
        <v>25614</v>
      </c>
      <c r="G486" s="11">
        <v>0</v>
      </c>
      <c r="H486" s="41">
        <v>10000</v>
      </c>
      <c r="I486" s="41">
        <v>0</v>
      </c>
      <c r="J486" s="41">
        <v>10000</v>
      </c>
    </row>
    <row r="487" spans="1:10" x14ac:dyDescent="0.25">
      <c r="A487" s="52"/>
      <c r="B487" s="52"/>
      <c r="C487" s="52"/>
      <c r="D487" s="52"/>
      <c r="E487" s="52"/>
      <c r="F487" s="52"/>
      <c r="G487" s="52"/>
      <c r="H487" s="52"/>
      <c r="I487" s="52"/>
      <c r="J487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:J47 H259:J259 H49:J258 H26:J26 H23:J23 H17:J17 H13:J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2018-03-07T11:12:23Z</dcterms:modified>
</cp:coreProperties>
</file>