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" l="1"/>
  <c r="J7" i="3" s="1"/>
  <c r="I6" i="3"/>
  <c r="J6" i="3" s="1"/>
  <c r="H6" i="3"/>
  <c r="H10" i="2"/>
  <c r="J10" i="2" s="1"/>
  <c r="H6" i="2"/>
  <c r="J6" i="2" s="1"/>
  <c r="H5" i="2"/>
  <c r="J5" i="2" s="1"/>
  <c r="H10" i="1"/>
  <c r="J10" i="1" s="1"/>
  <c r="I9" i="1"/>
  <c r="J9" i="1" s="1"/>
  <c r="H9" i="1"/>
  <c r="I8" i="1"/>
  <c r="H8" i="1"/>
  <c r="J8" i="1" s="1"/>
  <c r="H7" i="1"/>
  <c r="J7" i="1" s="1"/>
  <c r="H6" i="1"/>
  <c r="J6" i="1" s="1"/>
  <c r="H5" i="1"/>
  <c r="J5" i="1" s="1"/>
  <c r="I13" i="1" l="1"/>
  <c r="J13" i="1" s="1"/>
  <c r="H13" i="1"/>
  <c r="J12" i="1"/>
  <c r="H12" i="1"/>
  <c r="H11" i="1"/>
  <c r="J11" i="1" s="1"/>
  <c r="H9" i="2"/>
  <c r="J9" i="2" s="1"/>
  <c r="I8" i="2"/>
  <c r="J8" i="2" s="1"/>
  <c r="H8" i="2"/>
  <c r="H7" i="2"/>
  <c r="J7" i="2" s="1"/>
  <c r="I8" i="3"/>
  <c r="J8" i="3" s="1"/>
  <c r="H8" i="3"/>
  <c r="H16" i="1" l="1"/>
  <c r="J16" i="1" s="1"/>
  <c r="H15" i="1"/>
  <c r="J15" i="1" s="1"/>
  <c r="H14" i="1"/>
  <c r="J14" i="1" s="1"/>
  <c r="H9" i="3"/>
  <c r="J9" i="3" s="1"/>
  <c r="J18" i="1" l="1"/>
  <c r="H18" i="1"/>
  <c r="H17" i="1"/>
  <c r="J17" i="1" s="1"/>
  <c r="H11" i="2"/>
  <c r="J11" i="2" s="1"/>
  <c r="H10" i="3"/>
  <c r="J10" i="3" s="1"/>
  <c r="H20" i="1" l="1"/>
  <c r="J20" i="1" s="1"/>
  <c r="H19" i="1"/>
  <c r="J19" i="1" s="1"/>
  <c r="H12" i="2"/>
  <c r="J12" i="2" s="1"/>
  <c r="H11" i="3"/>
  <c r="J11" i="3" s="1"/>
  <c r="H28" i="1" l="1"/>
  <c r="J28" i="1" s="1"/>
  <c r="H26" i="1"/>
  <c r="J26" i="1" s="1"/>
  <c r="H25" i="1"/>
  <c r="J25" i="1" s="1"/>
  <c r="H24" i="1"/>
  <c r="J24" i="1" s="1"/>
  <c r="H23" i="1"/>
  <c r="J23" i="1" s="1"/>
  <c r="I22" i="1"/>
  <c r="J22" i="1" s="1"/>
  <c r="H22" i="1"/>
  <c r="J21" i="1"/>
  <c r="H21" i="1"/>
  <c r="I16" i="2"/>
  <c r="J16" i="2" s="1"/>
  <c r="H16" i="2"/>
  <c r="J15" i="2"/>
  <c r="H15" i="2"/>
  <c r="H14" i="2"/>
  <c r="J14" i="2" s="1"/>
  <c r="H13" i="2"/>
  <c r="J13" i="2" s="1"/>
  <c r="H14" i="3"/>
  <c r="J14" i="3" s="1"/>
  <c r="H13" i="3"/>
  <c r="J13" i="3" s="1"/>
  <c r="H12" i="3"/>
  <c r="J12" i="3" s="1"/>
  <c r="H29" i="1" l="1"/>
  <c r="J29" i="1" s="1"/>
  <c r="H27" i="1"/>
  <c r="J27" i="1" s="1"/>
  <c r="H18" i="2"/>
  <c r="J18" i="2" s="1"/>
  <c r="H17" i="2"/>
  <c r="J17" i="2" s="1"/>
  <c r="H17" i="3"/>
  <c r="J17" i="3" s="1"/>
  <c r="H16" i="3"/>
  <c r="J16" i="3" s="1"/>
  <c r="H15" i="3"/>
  <c r="J15" i="3" s="1"/>
  <c r="H32" i="1" l="1"/>
  <c r="J32" i="1" s="1"/>
  <c r="H31" i="1"/>
  <c r="J31" i="1" s="1"/>
  <c r="H30" i="1"/>
  <c r="J30" i="1" s="1"/>
  <c r="H19" i="3"/>
  <c r="J19" i="3" s="1"/>
  <c r="H18" i="3"/>
  <c r="J18" i="3" s="1"/>
  <c r="I19" i="2" l="1"/>
  <c r="J19" i="2" s="1"/>
  <c r="H19" i="2"/>
  <c r="I33" i="1" l="1"/>
  <c r="J33" i="1" s="1"/>
  <c r="H33" i="1"/>
  <c r="H34" i="1"/>
  <c r="J34" i="1" s="1"/>
  <c r="I20" i="2"/>
  <c r="J20" i="2" s="1"/>
  <c r="H20" i="2"/>
  <c r="H20" i="3"/>
  <c r="J20" i="3" s="1"/>
  <c r="I21" i="2" l="1"/>
  <c r="J21" i="2" s="1"/>
  <c r="H21" i="2"/>
  <c r="H36" i="1"/>
  <c r="J36" i="1" s="1"/>
  <c r="H35" i="1"/>
  <c r="J35" i="1" s="1"/>
  <c r="I21" i="3" l="1"/>
  <c r="H21" i="3"/>
  <c r="J21" i="3" l="1"/>
  <c r="H38" i="1"/>
  <c r="J38" i="1" s="1"/>
  <c r="H37" i="1"/>
  <c r="J37" i="1" s="1"/>
  <c r="I22" i="2"/>
  <c r="J22" i="2" s="1"/>
  <c r="H22" i="2"/>
  <c r="I22" i="3"/>
  <c r="H22" i="3"/>
  <c r="J22" i="3" l="1"/>
  <c r="I41" i="1"/>
  <c r="H41" i="1"/>
  <c r="H40" i="1"/>
  <c r="J40" i="1" s="1"/>
  <c r="I24" i="2"/>
  <c r="H24" i="2"/>
  <c r="I24" i="3"/>
  <c r="H24" i="3"/>
  <c r="J24" i="3" l="1"/>
  <c r="J41" i="1"/>
  <c r="J24" i="2"/>
  <c r="H43" i="1"/>
  <c r="J43" i="1" s="1"/>
  <c r="I42" i="1"/>
  <c r="H42" i="1"/>
  <c r="H25" i="2"/>
  <c r="I25" i="3"/>
  <c r="H25" i="3"/>
  <c r="J42" i="1" l="1"/>
  <c r="J25" i="2"/>
  <c r="J25" i="3"/>
  <c r="H47" i="1"/>
  <c r="J47" i="1" s="1"/>
  <c r="I26" i="3"/>
  <c r="H26" i="3"/>
  <c r="H27" i="3"/>
  <c r="J27" i="3" s="1"/>
  <c r="J26" i="3" l="1"/>
  <c r="H45" i="1"/>
  <c r="I44" i="1"/>
  <c r="H44" i="1"/>
  <c r="H26" i="2"/>
  <c r="J26" i="2" s="1"/>
  <c r="J45" i="1" l="1"/>
  <c r="J44" i="1"/>
  <c r="H50" i="1"/>
  <c r="J50" i="1" s="1"/>
  <c r="I46" i="1" l="1"/>
  <c r="H46" i="1"/>
  <c r="I27" i="2"/>
  <c r="H27" i="2"/>
  <c r="H28" i="3"/>
  <c r="J28" i="3" s="1"/>
  <c r="J46" i="1" l="1"/>
  <c r="J27" i="2"/>
  <c r="I48" i="1"/>
  <c r="H48" i="1"/>
  <c r="H49" i="1"/>
  <c r="J49" i="1" s="1"/>
  <c r="I28" i="2"/>
  <c r="H28" i="2"/>
  <c r="H29" i="3"/>
  <c r="J29" i="3" s="1"/>
  <c r="J48" i="1" l="1"/>
  <c r="J28" i="2"/>
  <c r="H30" i="3"/>
  <c r="J30" i="3" s="1"/>
  <c r="I51" i="1" l="1"/>
  <c r="H51" i="1"/>
  <c r="H31" i="2"/>
  <c r="J31" i="2" s="1"/>
  <c r="J51" i="1" l="1"/>
  <c r="H52" i="1"/>
  <c r="J52" i="1" s="1"/>
  <c r="I30" i="2"/>
  <c r="H30" i="2"/>
  <c r="H29" i="2"/>
  <c r="J29" i="2" s="1"/>
  <c r="H31" i="3"/>
  <c r="J31" i="3" s="1"/>
  <c r="J30" i="2" l="1"/>
  <c r="H54" i="1"/>
  <c r="J54" i="1" s="1"/>
  <c r="H53" i="1"/>
  <c r="J53" i="1" s="1"/>
  <c r="H32" i="3"/>
  <c r="J32" i="3" s="1"/>
  <c r="I32" i="2" l="1"/>
  <c r="H32" i="2"/>
  <c r="J32" i="2" l="1"/>
  <c r="H56" i="1"/>
  <c r="H55" i="1"/>
  <c r="H33" i="3"/>
  <c r="J33" i="3" s="1"/>
  <c r="J56" i="1" l="1"/>
  <c r="J55" i="1"/>
  <c r="H59" i="1"/>
  <c r="J59" i="1" s="1"/>
  <c r="I57" i="1"/>
  <c r="H57" i="1"/>
  <c r="H58" i="1"/>
  <c r="J58" i="1" s="1"/>
  <c r="H34" i="2"/>
  <c r="J34" i="2" s="1"/>
  <c r="H33" i="2"/>
  <c r="J33" i="2" s="1"/>
  <c r="H34" i="3"/>
  <c r="J57" i="1" l="1"/>
  <c r="J34" i="3"/>
  <c r="H61" i="1"/>
  <c r="J61" i="1" s="1"/>
  <c r="H60" i="1"/>
  <c r="J60" i="1" s="1"/>
  <c r="H35" i="2"/>
  <c r="J35" i="2" s="1"/>
  <c r="I35" i="3"/>
  <c r="H35" i="3"/>
  <c r="J35" i="3" l="1"/>
  <c r="H38" i="2"/>
  <c r="J38" i="2" s="1"/>
  <c r="H63" i="1" l="1"/>
  <c r="J63" i="1" s="1"/>
  <c r="H62" i="1"/>
  <c r="J62" i="1" s="1"/>
  <c r="H36" i="2"/>
  <c r="I37" i="3"/>
  <c r="H37" i="3"/>
  <c r="I36" i="3"/>
  <c r="H36" i="3"/>
  <c r="J36" i="2" l="1"/>
  <c r="J37" i="3"/>
  <c r="J36" i="3"/>
  <c r="I65" i="1"/>
  <c r="H65" i="1"/>
  <c r="I64" i="1"/>
  <c r="H64" i="1"/>
  <c r="I37" i="2"/>
  <c r="H37" i="2"/>
  <c r="I38" i="3"/>
  <c r="H38" i="3"/>
  <c r="H39" i="3"/>
  <c r="J39" i="3" s="1"/>
  <c r="J38" i="3" l="1"/>
  <c r="J64" i="1"/>
  <c r="J65" i="1"/>
  <c r="J37" i="2"/>
  <c r="H67" i="1"/>
  <c r="J67" i="1" s="1"/>
  <c r="H66" i="1"/>
  <c r="J66" i="1" s="1"/>
  <c r="H68" i="1" l="1"/>
  <c r="J68" i="1" s="1"/>
  <c r="H39" i="2"/>
  <c r="H40" i="3"/>
  <c r="J39" i="2" l="1"/>
  <c r="J40" i="3"/>
  <c r="H71" i="1"/>
  <c r="J71" i="1" s="1"/>
  <c r="H42" i="2"/>
  <c r="J42" i="2" s="1"/>
  <c r="H42" i="3"/>
  <c r="J42" i="3" s="1"/>
  <c r="H47" i="2" l="1"/>
  <c r="J47" i="2" s="1"/>
  <c r="I43" i="3"/>
  <c r="H43" i="3"/>
  <c r="J43" i="3" l="1"/>
  <c r="I41" i="3"/>
  <c r="H41" i="3"/>
  <c r="I41" i="2"/>
  <c r="H41" i="2"/>
  <c r="I40" i="2"/>
  <c r="H40" i="2"/>
  <c r="H70" i="1"/>
  <c r="J70" i="1" s="1"/>
  <c r="H69" i="1"/>
  <c r="J40" i="2" l="1"/>
  <c r="J41" i="2"/>
  <c r="J41" i="3"/>
  <c r="J69" i="1"/>
  <c r="I74" i="1"/>
  <c r="H74" i="1"/>
  <c r="H73" i="1"/>
  <c r="J73" i="1" s="1"/>
  <c r="I72" i="1"/>
  <c r="H72" i="1"/>
  <c r="H76" i="1"/>
  <c r="J76" i="1" s="1"/>
  <c r="H77" i="1"/>
  <c r="J77" i="1" s="1"/>
  <c r="H46" i="2"/>
  <c r="J46" i="2" s="1"/>
  <c r="H45" i="2"/>
  <c r="J45" i="2" s="1"/>
  <c r="H44" i="2"/>
  <c r="J44" i="2" s="1"/>
  <c r="H43" i="2"/>
  <c r="J43" i="2" s="1"/>
  <c r="H46" i="3"/>
  <c r="J46" i="3" s="1"/>
  <c r="H45" i="3"/>
  <c r="J45" i="3" s="1"/>
  <c r="I44" i="3"/>
  <c r="H44" i="3"/>
  <c r="J74" i="1" l="1"/>
  <c r="J44" i="3"/>
  <c r="J72" i="1"/>
  <c r="H50" i="3"/>
  <c r="J50" i="3" s="1"/>
  <c r="H49" i="3"/>
  <c r="J49" i="3" s="1"/>
  <c r="H48" i="3"/>
  <c r="J48" i="3" s="1"/>
  <c r="H51" i="2"/>
  <c r="J51" i="2" s="1"/>
  <c r="H50" i="2"/>
  <c r="J50" i="2" s="1"/>
  <c r="H49" i="2"/>
  <c r="J49" i="2" s="1"/>
  <c r="H80" i="1"/>
  <c r="J80" i="1" s="1"/>
  <c r="H79" i="1"/>
  <c r="J79" i="1" s="1"/>
  <c r="H78" i="1"/>
  <c r="J78" i="1" s="1"/>
  <c r="H82" i="1"/>
  <c r="J82" i="1" s="1"/>
  <c r="H51" i="3" l="1"/>
  <c r="J51" i="3" s="1"/>
  <c r="H53" i="2" l="1"/>
  <c r="H52" i="3"/>
  <c r="J52" i="3" s="1"/>
  <c r="H54" i="2"/>
  <c r="J54" i="2" s="1"/>
  <c r="J53" i="2" l="1"/>
  <c r="I81" i="1" l="1"/>
  <c r="H81" i="1"/>
  <c r="I52" i="2"/>
  <c r="H52" i="2"/>
  <c r="J52" i="2" l="1"/>
  <c r="J81" i="1"/>
  <c r="I84" i="1"/>
  <c r="H84" i="1"/>
  <c r="J84" i="1" l="1"/>
  <c r="H53" i="3"/>
  <c r="J53" i="3" s="1"/>
  <c r="I55" i="2"/>
  <c r="H55" i="2"/>
  <c r="H83" i="1"/>
  <c r="J83" i="1" s="1"/>
  <c r="J55" i="2" l="1"/>
  <c r="I85" i="1"/>
  <c r="H85" i="1"/>
  <c r="J85" i="1" l="1"/>
  <c r="H56" i="2"/>
  <c r="J56" i="2" s="1"/>
  <c r="H54" i="3"/>
  <c r="J54" i="3" s="1"/>
  <c r="H86" i="1"/>
  <c r="J86" i="1" s="1"/>
  <c r="I87" i="1" l="1"/>
  <c r="H87" i="1"/>
  <c r="H88" i="1"/>
  <c r="J88" i="1" s="1"/>
  <c r="H57" i="2"/>
  <c r="J57" i="2" s="1"/>
  <c r="H55" i="3"/>
  <c r="J55" i="3" s="1"/>
  <c r="J87" i="1" l="1"/>
  <c r="I90" i="1"/>
  <c r="H90" i="1"/>
  <c r="H59" i="2"/>
  <c r="J59" i="2" s="1"/>
  <c r="J90" i="1" l="1"/>
  <c r="H57" i="3"/>
  <c r="H56" i="3"/>
  <c r="H58" i="2"/>
  <c r="J58" i="2" s="1"/>
  <c r="J57" i="3" l="1"/>
  <c r="J56" i="3"/>
  <c r="H89" i="1" l="1"/>
  <c r="J89" i="1" l="1"/>
  <c r="H92" i="1"/>
  <c r="I60" i="2"/>
  <c r="H60" i="2"/>
  <c r="J60" i="2" l="1"/>
  <c r="J92" i="1"/>
  <c r="I58" i="3"/>
  <c r="H58" i="3"/>
  <c r="J58" i="3" l="1"/>
  <c r="I91" i="1" l="1"/>
  <c r="H91" i="1"/>
  <c r="J91" i="1" l="1"/>
  <c r="I93" i="1"/>
  <c r="H93" i="1"/>
  <c r="J93" i="1" l="1"/>
  <c r="I59" i="3" l="1"/>
  <c r="H59" i="3"/>
  <c r="J59" i="3" l="1"/>
  <c r="H95" i="1"/>
  <c r="J95" i="1" s="1"/>
  <c r="H94" i="1"/>
  <c r="J94" i="1" s="1"/>
  <c r="H61" i="2"/>
  <c r="J61" i="2" s="1"/>
  <c r="H98" i="1" l="1"/>
  <c r="J98" i="1" s="1"/>
  <c r="H60" i="3"/>
  <c r="J60" i="3" s="1"/>
  <c r="H97" i="1" l="1"/>
  <c r="H96" i="1"/>
  <c r="J96" i="1" s="1"/>
  <c r="H62" i="2"/>
  <c r="J62" i="2" s="1"/>
  <c r="J97" i="1" l="1"/>
  <c r="I99" i="1"/>
  <c r="H99" i="1"/>
  <c r="H63" i="2"/>
  <c r="J99" i="1" l="1"/>
  <c r="J63" i="2"/>
  <c r="I64" i="2"/>
  <c r="H64" i="2"/>
  <c r="H62" i="3"/>
  <c r="J62" i="3" s="1"/>
  <c r="H102" i="1"/>
  <c r="J102" i="1" s="1"/>
  <c r="I100" i="1"/>
  <c r="H100" i="1"/>
  <c r="H101" i="1"/>
  <c r="J101" i="1" s="1"/>
  <c r="J64" i="2" l="1"/>
  <c r="J100" i="1"/>
  <c r="H61" i="3"/>
  <c r="J61" i="3" s="1"/>
  <c r="H103" i="1" l="1"/>
  <c r="J103" i="1" l="1"/>
  <c r="I65" i="2" l="1"/>
  <c r="H65" i="2"/>
  <c r="H63" i="3"/>
  <c r="J63" i="3" s="1"/>
  <c r="J65" i="2" l="1"/>
  <c r="H67" i="2"/>
  <c r="J67" i="2" s="1"/>
  <c r="I104" i="1" l="1"/>
  <c r="H104" i="1"/>
  <c r="H66" i="2"/>
  <c r="J66" i="2" s="1"/>
  <c r="H64" i="3"/>
  <c r="J64" i="3" s="1"/>
  <c r="J104" i="1" l="1"/>
  <c r="H66" i="3"/>
  <c r="J66" i="3" s="1"/>
  <c r="H65" i="3"/>
  <c r="J65" i="3" s="1"/>
  <c r="I105" i="1"/>
  <c r="H105" i="1"/>
  <c r="H106" i="1"/>
  <c r="J106" i="1" s="1"/>
  <c r="J105" i="1" l="1"/>
  <c r="H68" i="2" l="1"/>
  <c r="J68" i="2" s="1"/>
  <c r="H69" i="2" l="1"/>
  <c r="J69" i="2" s="1"/>
  <c r="I108" i="1"/>
  <c r="H108" i="1"/>
  <c r="I107" i="1"/>
  <c r="H107" i="1"/>
  <c r="J108" i="1" l="1"/>
  <c r="J107" i="1"/>
  <c r="I109" i="1"/>
  <c r="H109" i="1"/>
  <c r="H110" i="1"/>
  <c r="J110" i="1" s="1"/>
  <c r="H71" i="2"/>
  <c r="J71" i="2" s="1"/>
  <c r="H70" i="2"/>
  <c r="J70" i="2" s="1"/>
  <c r="H68" i="3"/>
  <c r="J68" i="3" s="1"/>
  <c r="H67" i="3"/>
  <c r="J67" i="3" s="1"/>
  <c r="H69" i="3"/>
  <c r="J69" i="3" s="1"/>
  <c r="J109" i="1" l="1"/>
  <c r="H112" i="1"/>
  <c r="J112" i="1" s="1"/>
  <c r="H111" i="1"/>
  <c r="J111" i="1" s="1"/>
  <c r="H72" i="2"/>
  <c r="J72" i="2" s="1"/>
  <c r="H70" i="3"/>
  <c r="J70" i="3" s="1"/>
  <c r="H115" i="1" l="1"/>
  <c r="J115" i="1" s="1"/>
  <c r="I114" i="1"/>
  <c r="H114" i="1"/>
  <c r="H74" i="2"/>
  <c r="J74" i="2" s="1"/>
  <c r="H73" i="3"/>
  <c r="J73" i="3" s="1"/>
  <c r="H72" i="3"/>
  <c r="J72" i="3" s="1"/>
  <c r="J114" i="1" l="1"/>
  <c r="I117" i="1"/>
  <c r="H117" i="1"/>
  <c r="I116" i="1"/>
  <c r="H116" i="1"/>
  <c r="H76" i="2"/>
  <c r="J76" i="2" s="1"/>
  <c r="H75" i="2"/>
  <c r="J75" i="2" s="1"/>
  <c r="H76" i="3"/>
  <c r="J76" i="3" s="1"/>
  <c r="H75" i="3"/>
  <c r="J75" i="3" s="1"/>
  <c r="H74" i="3"/>
  <c r="J74" i="3" s="1"/>
  <c r="J116" i="1" l="1"/>
  <c r="J117" i="1"/>
  <c r="H118" i="1"/>
  <c r="J118" i="1" s="1"/>
  <c r="H77" i="2"/>
  <c r="J77" i="2" s="1"/>
  <c r="I77" i="3"/>
  <c r="H77" i="3"/>
  <c r="J77" i="3" l="1"/>
  <c r="H119" i="1"/>
  <c r="J119" i="1" s="1"/>
  <c r="H79" i="2"/>
  <c r="J79" i="2" s="1"/>
  <c r="H78" i="2"/>
  <c r="J78" i="2" s="1"/>
  <c r="H79" i="3"/>
  <c r="J79" i="3" s="1"/>
  <c r="H78" i="3"/>
  <c r="J78" i="3" s="1"/>
  <c r="I121" i="1" l="1"/>
  <c r="H121" i="1"/>
  <c r="I120" i="1"/>
  <c r="H120" i="1"/>
  <c r="H81" i="2"/>
  <c r="J81" i="2" s="1"/>
  <c r="H80" i="2"/>
  <c r="J80" i="2" s="1"/>
  <c r="J121" i="1" l="1"/>
  <c r="J120" i="1"/>
  <c r="H124" i="1"/>
  <c r="J124" i="1" s="1"/>
  <c r="I122" i="1"/>
  <c r="H122" i="1"/>
  <c r="I123" i="1"/>
  <c r="H123" i="1"/>
  <c r="I82" i="2"/>
  <c r="H82" i="2"/>
  <c r="I83" i="2"/>
  <c r="H83" i="2"/>
  <c r="H81" i="3"/>
  <c r="J81" i="3" s="1"/>
  <c r="I80" i="3"/>
  <c r="H80" i="3"/>
  <c r="J83" i="2" l="1"/>
  <c r="J82" i="2"/>
  <c r="J123" i="1"/>
  <c r="J122" i="1"/>
  <c r="J80" i="3"/>
  <c r="H127" i="1"/>
  <c r="J127" i="1" s="1"/>
  <c r="I126" i="1"/>
  <c r="H126" i="1"/>
  <c r="I125" i="1"/>
  <c r="H125" i="1"/>
  <c r="I85" i="2"/>
  <c r="H85" i="2"/>
  <c r="H84" i="2"/>
  <c r="J84" i="2" s="1"/>
  <c r="H83" i="3"/>
  <c r="J83" i="3" s="1"/>
  <c r="H82" i="3"/>
  <c r="J82" i="3" s="1"/>
  <c r="J125" i="1" l="1"/>
  <c r="J126" i="1"/>
  <c r="J85" i="2"/>
  <c r="H132" i="1"/>
  <c r="J132" i="1" s="1"/>
  <c r="I131" i="1"/>
  <c r="H131" i="1"/>
  <c r="H130" i="1"/>
  <c r="J130" i="1" s="1"/>
  <c r="I129" i="1"/>
  <c r="H129" i="1"/>
  <c r="H128" i="1"/>
  <c r="J128" i="1" s="1"/>
  <c r="I88" i="2"/>
  <c r="H88" i="2"/>
  <c r="H87" i="2"/>
  <c r="J87" i="2" s="1"/>
  <c r="H86" i="2"/>
  <c r="J86" i="2" s="1"/>
  <c r="H85" i="3"/>
  <c r="J85" i="3" s="1"/>
  <c r="I84" i="3"/>
  <c r="H84" i="3"/>
  <c r="J88" i="2" l="1"/>
  <c r="J129" i="1"/>
  <c r="J131" i="1"/>
  <c r="J84" i="3"/>
  <c r="H135" i="1"/>
  <c r="J135" i="1" s="1"/>
  <c r="H134" i="1"/>
  <c r="J134" i="1" s="1"/>
  <c r="I133" i="1"/>
  <c r="H133" i="1"/>
  <c r="I89" i="2"/>
  <c r="H89" i="2"/>
  <c r="H87" i="3"/>
  <c r="J87" i="3" s="1"/>
  <c r="H86" i="3"/>
  <c r="J86" i="3" s="1"/>
  <c r="I88" i="3"/>
  <c r="H88" i="3"/>
  <c r="J133" i="1" l="1"/>
  <c r="J89" i="2"/>
  <c r="J88" i="3"/>
  <c r="H138" i="1"/>
  <c r="J138" i="1" s="1"/>
  <c r="I137" i="1"/>
  <c r="H137" i="1"/>
  <c r="I136" i="1"/>
  <c r="H136" i="1"/>
  <c r="H91" i="2"/>
  <c r="J91" i="2" s="1"/>
  <c r="H90" i="2"/>
  <c r="J90" i="2" s="1"/>
  <c r="H95" i="3"/>
  <c r="J95" i="3" s="1"/>
  <c r="I89" i="3"/>
  <c r="H89" i="3"/>
  <c r="J137" i="1" l="1"/>
  <c r="J136" i="1"/>
  <c r="J89" i="3"/>
  <c r="I140" i="1"/>
  <c r="H140" i="1"/>
  <c r="J140" i="1" l="1"/>
  <c r="H91" i="3"/>
  <c r="J91" i="3" s="1"/>
  <c r="H90" i="3" l="1"/>
  <c r="J90" i="3" s="1"/>
  <c r="H92" i="2"/>
  <c r="J92" i="2" s="1"/>
  <c r="H139" i="1"/>
  <c r="J139" i="1" s="1"/>
  <c r="H484" i="3" l="1"/>
  <c r="J484" i="3" s="1"/>
  <c r="H477" i="3"/>
  <c r="J477" i="3" s="1"/>
  <c r="H471" i="3"/>
  <c r="J471" i="3" s="1"/>
  <c r="H470" i="3"/>
  <c r="J470" i="3" s="1"/>
  <c r="H469" i="3"/>
  <c r="J469" i="3" s="1"/>
  <c r="H468" i="3"/>
  <c r="J468" i="3" s="1"/>
  <c r="H466" i="3"/>
  <c r="J466" i="3" s="1"/>
  <c r="H462" i="3"/>
  <c r="J462" i="3" s="1"/>
  <c r="H461" i="3"/>
  <c r="J461" i="3" s="1"/>
  <c r="H460" i="3"/>
  <c r="J460" i="3" s="1"/>
  <c r="H458" i="3"/>
  <c r="J458" i="3" s="1"/>
  <c r="H457" i="3"/>
  <c r="J457" i="3" s="1"/>
  <c r="H444" i="3"/>
  <c r="J444" i="3" s="1"/>
  <c r="H443" i="3"/>
  <c r="J443" i="3" s="1"/>
  <c r="H442" i="3"/>
  <c r="J442" i="3" s="1"/>
  <c r="H440" i="3"/>
  <c r="J440" i="3" s="1"/>
  <c r="H781" i="3"/>
  <c r="J781" i="3" s="1"/>
  <c r="H780" i="3"/>
  <c r="J780" i="3" s="1"/>
  <c r="H779" i="3"/>
  <c r="J779" i="3" s="1"/>
  <c r="H775" i="3"/>
  <c r="J775" i="3" s="1"/>
  <c r="H774" i="3"/>
  <c r="J774" i="3" s="1"/>
  <c r="H761" i="3"/>
  <c r="J761" i="3" s="1"/>
  <c r="H760" i="3"/>
  <c r="J760" i="3" s="1"/>
  <c r="H759" i="3"/>
  <c r="J759" i="3" s="1"/>
  <c r="H758" i="3"/>
  <c r="J758" i="3" s="1"/>
  <c r="H757" i="3"/>
  <c r="J757" i="3" s="1"/>
  <c r="H755" i="3"/>
  <c r="J755" i="3" s="1"/>
  <c r="H754" i="3"/>
  <c r="J754" i="3" s="1"/>
  <c r="H753" i="3"/>
  <c r="J753" i="3" s="1"/>
  <c r="H752" i="3"/>
  <c r="J752" i="3" s="1"/>
  <c r="H751" i="3"/>
  <c r="J751" i="3" s="1"/>
  <c r="H750" i="3"/>
  <c r="J750" i="3" s="1"/>
  <c r="H747" i="3"/>
  <c r="J747" i="3" s="1"/>
  <c r="H746" i="3"/>
  <c r="J746" i="3" s="1"/>
  <c r="H745" i="3"/>
  <c r="J745" i="3" s="1"/>
  <c r="H744" i="3"/>
  <c r="J744" i="3" s="1"/>
  <c r="H741" i="3"/>
  <c r="J741" i="3" s="1"/>
  <c r="H739" i="3"/>
  <c r="J739" i="3" s="1"/>
  <c r="H737" i="3"/>
  <c r="J737" i="3" s="1"/>
  <c r="H734" i="3"/>
  <c r="J734" i="3" s="1"/>
  <c r="H733" i="3"/>
  <c r="J733" i="3" s="1"/>
  <c r="H714" i="3"/>
  <c r="H704" i="3"/>
  <c r="J704" i="3" s="1"/>
  <c r="H701" i="3"/>
  <c r="J701" i="3" s="1"/>
  <c r="H700" i="3"/>
  <c r="J700" i="3" s="1"/>
  <c r="H699" i="3"/>
  <c r="H698" i="3"/>
  <c r="J698" i="3" s="1"/>
  <c r="H697" i="3"/>
  <c r="J697" i="3" s="1"/>
  <c r="H696" i="3"/>
  <c r="J696" i="3" s="1"/>
  <c r="H695" i="3"/>
  <c r="J695" i="3" s="1"/>
  <c r="H690" i="3"/>
  <c r="J690" i="3" s="1"/>
  <c r="H689" i="3"/>
  <c r="J689" i="3" s="1"/>
  <c r="H688" i="3"/>
  <c r="H679" i="3"/>
  <c r="H656" i="3"/>
  <c r="H652" i="3"/>
  <c r="J652" i="3" s="1"/>
  <c r="H649" i="3"/>
  <c r="H648" i="3"/>
  <c r="J648" i="3" s="1"/>
  <c r="H646" i="3"/>
  <c r="J646" i="3" s="1"/>
  <c r="H645" i="3"/>
  <c r="J645" i="3" s="1"/>
  <c r="H642" i="3"/>
  <c r="J642" i="3" s="1"/>
  <c r="H641" i="3"/>
  <c r="J641" i="3" s="1"/>
  <c r="H639" i="3"/>
  <c r="J639" i="3" s="1"/>
  <c r="H626" i="3"/>
  <c r="J626" i="3" s="1"/>
  <c r="H624" i="3"/>
  <c r="J624" i="3" s="1"/>
  <c r="H619" i="3"/>
  <c r="J619" i="3" s="1"/>
  <c r="H609" i="3"/>
  <c r="J609" i="3" s="1"/>
  <c r="H608" i="3"/>
  <c r="J608" i="3" s="1"/>
  <c r="H606" i="3"/>
  <c r="H598" i="3"/>
  <c r="J598" i="3" s="1"/>
  <c r="H597" i="3"/>
  <c r="J597" i="3" s="1"/>
  <c r="H594" i="3"/>
  <c r="J594" i="3" s="1"/>
  <c r="H590" i="3"/>
  <c r="J590" i="3" s="1"/>
  <c r="H586" i="3"/>
  <c r="J586" i="3" s="1"/>
  <c r="H577" i="3"/>
  <c r="J577" i="3" s="1"/>
  <c r="H566" i="3"/>
  <c r="J566" i="3" s="1"/>
  <c r="H565" i="3"/>
  <c r="J565" i="3" s="1"/>
  <c r="H564" i="3"/>
  <c r="H561" i="3"/>
  <c r="J561" i="3" s="1"/>
  <c r="H557" i="3"/>
  <c r="H555" i="3"/>
  <c r="J555" i="3" s="1"/>
  <c r="H549" i="3"/>
  <c r="H548" i="3"/>
  <c r="J548" i="3" s="1"/>
  <c r="H544" i="3"/>
  <c r="J544" i="3" s="1"/>
  <c r="H540" i="3"/>
  <c r="H538" i="3"/>
  <c r="J538" i="3" s="1"/>
  <c r="H537" i="3"/>
  <c r="J537" i="3" s="1"/>
  <c r="H536" i="3"/>
  <c r="J536" i="3" s="1"/>
  <c r="H532" i="3"/>
  <c r="H528" i="3"/>
  <c r="J528" i="3" s="1"/>
  <c r="H527" i="3"/>
  <c r="J527" i="3" s="1"/>
  <c r="H519" i="3"/>
  <c r="H515" i="3"/>
  <c r="J515" i="3" s="1"/>
  <c r="H510" i="3"/>
  <c r="J510" i="3" s="1"/>
  <c r="H509" i="3"/>
  <c r="J509" i="3" s="1"/>
  <c r="H508" i="3"/>
  <c r="H507" i="3"/>
  <c r="H498" i="3"/>
  <c r="H424" i="3"/>
  <c r="J424" i="3" s="1"/>
  <c r="H423" i="3"/>
  <c r="J423" i="3" s="1"/>
  <c r="H417" i="3"/>
  <c r="J417" i="3" s="1"/>
  <c r="H401" i="3"/>
  <c r="J401" i="3" s="1"/>
  <c r="H400" i="3"/>
  <c r="J400" i="3" s="1"/>
  <c r="H399" i="3"/>
  <c r="J399" i="3" s="1"/>
  <c r="H398" i="3"/>
  <c r="J398" i="3" s="1"/>
  <c r="H397" i="3"/>
  <c r="J397" i="3" s="1"/>
  <c r="H395" i="3"/>
  <c r="J395" i="3" s="1"/>
  <c r="H394" i="3"/>
  <c r="J394" i="3" s="1"/>
  <c r="H778" i="3"/>
  <c r="J778" i="3" s="1"/>
  <c r="H777" i="3"/>
  <c r="J777" i="3" s="1"/>
  <c r="H776" i="3"/>
  <c r="J776" i="3" s="1"/>
  <c r="H773" i="3"/>
  <c r="J773" i="3" s="1"/>
  <c r="H772" i="3"/>
  <c r="J772" i="3" s="1"/>
  <c r="H771" i="3"/>
  <c r="J771" i="3" s="1"/>
  <c r="H769" i="3"/>
  <c r="H768" i="3"/>
  <c r="J768" i="3" s="1"/>
  <c r="H767" i="3"/>
  <c r="J767" i="3" s="1"/>
  <c r="H766" i="3"/>
  <c r="J766" i="3" s="1"/>
  <c r="H765" i="3"/>
  <c r="J765" i="3" s="1"/>
  <c r="H764" i="3"/>
  <c r="J764" i="3" s="1"/>
  <c r="H763" i="3"/>
  <c r="J763" i="3" s="1"/>
  <c r="H762" i="3"/>
  <c r="H756" i="3"/>
  <c r="J756" i="3" s="1"/>
  <c r="H749" i="3"/>
  <c r="H748" i="3"/>
  <c r="J748" i="3" s="1"/>
  <c r="H743" i="3"/>
  <c r="H742" i="3"/>
  <c r="J742" i="3" s="1"/>
  <c r="H740" i="3"/>
  <c r="H738" i="3"/>
  <c r="J738" i="3" s="1"/>
  <c r="H736" i="3"/>
  <c r="H735" i="3"/>
  <c r="J735" i="3" s="1"/>
  <c r="H732" i="3"/>
  <c r="H731" i="3"/>
  <c r="J731" i="3" s="1"/>
  <c r="H730" i="3"/>
  <c r="H729" i="3"/>
  <c r="H728" i="3"/>
  <c r="J728" i="3" s="1"/>
  <c r="H727" i="3"/>
  <c r="H726" i="3"/>
  <c r="J726" i="3" s="1"/>
  <c r="H725" i="3"/>
  <c r="H723" i="3"/>
  <c r="J723" i="3" s="1"/>
  <c r="H722" i="3"/>
  <c r="H721" i="3"/>
  <c r="J721" i="3" s="1"/>
  <c r="H720" i="3"/>
  <c r="H719" i="3"/>
  <c r="J719" i="3" s="1"/>
  <c r="H718" i="3"/>
  <c r="J718" i="3" s="1"/>
  <c r="H717" i="3"/>
  <c r="H716" i="3"/>
  <c r="J716" i="3" s="1"/>
  <c r="H715" i="3"/>
  <c r="J715" i="3" s="1"/>
  <c r="H713" i="3"/>
  <c r="H712" i="3"/>
  <c r="H711" i="3"/>
  <c r="J711" i="3" s="1"/>
  <c r="H710" i="3"/>
  <c r="H709" i="3"/>
  <c r="H708" i="3"/>
  <c r="J708" i="3" s="1"/>
  <c r="H707" i="3"/>
  <c r="H706" i="3"/>
  <c r="H705" i="3"/>
  <c r="J705" i="3" s="1"/>
  <c r="H703" i="3"/>
  <c r="H702" i="3"/>
  <c r="H694" i="3"/>
  <c r="H693" i="3"/>
  <c r="H692" i="3"/>
  <c r="H691" i="3"/>
  <c r="H687" i="3"/>
  <c r="H686" i="3"/>
  <c r="J686" i="3" s="1"/>
  <c r="H685" i="3"/>
  <c r="H683" i="3"/>
  <c r="H682" i="3"/>
  <c r="J682" i="3" s="1"/>
  <c r="H681" i="3"/>
  <c r="H680" i="3"/>
  <c r="H678" i="3"/>
  <c r="H677" i="3"/>
  <c r="J677" i="3" s="1"/>
  <c r="H676" i="3"/>
  <c r="H675" i="3"/>
  <c r="J675" i="3" s="1"/>
  <c r="H674" i="3"/>
  <c r="H673" i="3"/>
  <c r="H672" i="3"/>
  <c r="H671" i="3"/>
  <c r="H670" i="3"/>
  <c r="H669" i="3"/>
  <c r="H668" i="3"/>
  <c r="H667" i="3"/>
  <c r="J667" i="3" s="1"/>
  <c r="H666" i="3"/>
  <c r="H665" i="3"/>
  <c r="H664" i="3"/>
  <c r="H663" i="3"/>
  <c r="H662" i="3"/>
  <c r="H661" i="3"/>
  <c r="J661" i="3" s="1"/>
  <c r="H660" i="3"/>
  <c r="H659" i="3"/>
  <c r="H658" i="3"/>
  <c r="H657" i="3"/>
  <c r="J657" i="3" s="1"/>
  <c r="H654" i="3"/>
  <c r="H653" i="3"/>
  <c r="J653" i="3" s="1"/>
  <c r="H651" i="3"/>
  <c r="H650" i="3"/>
  <c r="H647" i="3"/>
  <c r="J647" i="3" s="1"/>
  <c r="H644" i="3"/>
  <c r="J644" i="3" s="1"/>
  <c r="H643" i="3"/>
  <c r="H640" i="3"/>
  <c r="J640" i="3" s="1"/>
  <c r="H638" i="3"/>
  <c r="H637" i="3"/>
  <c r="H636" i="3"/>
  <c r="H635" i="3"/>
  <c r="H634" i="3"/>
  <c r="H633" i="3"/>
  <c r="J633" i="3" s="1"/>
  <c r="H632" i="3"/>
  <c r="H631" i="3"/>
  <c r="J631" i="3" s="1"/>
  <c r="H630" i="3"/>
  <c r="H629" i="3"/>
  <c r="J629" i="3" s="1"/>
  <c r="H628" i="3"/>
  <c r="H627" i="3"/>
  <c r="H625" i="3"/>
  <c r="H623" i="3"/>
  <c r="J623" i="3" s="1"/>
  <c r="H622" i="3"/>
  <c r="H621" i="3"/>
  <c r="J621" i="3" s="1"/>
  <c r="H620" i="3"/>
  <c r="H618" i="3"/>
  <c r="J618" i="3" s="1"/>
  <c r="H617" i="3"/>
  <c r="J617" i="3" s="1"/>
  <c r="H616" i="3"/>
  <c r="H615" i="3"/>
  <c r="H614" i="3"/>
  <c r="H613" i="3"/>
  <c r="J613" i="3" s="1"/>
  <c r="H612" i="3"/>
  <c r="H611" i="3"/>
  <c r="J611" i="3" s="1"/>
  <c r="H607" i="3"/>
  <c r="J607" i="3" s="1"/>
  <c r="H605" i="3"/>
  <c r="H604" i="3"/>
  <c r="H603" i="3"/>
  <c r="J603" i="3" s="1"/>
  <c r="H602" i="3"/>
  <c r="H601" i="3"/>
  <c r="J601" i="3" s="1"/>
  <c r="H600" i="3"/>
  <c r="J600" i="3" s="1"/>
  <c r="H599" i="3"/>
  <c r="J599" i="3" s="1"/>
  <c r="H596" i="3"/>
  <c r="H595" i="3"/>
  <c r="J595" i="3" s="1"/>
  <c r="H593" i="3"/>
  <c r="J593" i="3" s="1"/>
  <c r="H592" i="3"/>
  <c r="J592" i="3" s="1"/>
  <c r="H591" i="3"/>
  <c r="J591" i="3" s="1"/>
  <c r="H589" i="3"/>
  <c r="H588" i="3"/>
  <c r="J588" i="3" s="1"/>
  <c r="H587" i="3"/>
  <c r="H585" i="3"/>
  <c r="J585" i="3" s="1"/>
  <c r="H584" i="3"/>
  <c r="J584" i="3" s="1"/>
  <c r="H583" i="3"/>
  <c r="H582" i="3"/>
  <c r="J582" i="3" s="1"/>
  <c r="H581" i="3"/>
  <c r="H580" i="3"/>
  <c r="H578" i="3"/>
  <c r="J578" i="3" s="1"/>
  <c r="H576" i="3"/>
  <c r="H575" i="3"/>
  <c r="J575" i="3" s="1"/>
  <c r="H574" i="3"/>
  <c r="H573" i="3"/>
  <c r="J573" i="3" s="1"/>
  <c r="H572" i="3"/>
  <c r="H571" i="3"/>
  <c r="H570" i="3"/>
  <c r="J570" i="3" s="1"/>
  <c r="H569" i="3"/>
  <c r="H568" i="3"/>
  <c r="J568" i="3" s="1"/>
  <c r="H567" i="3"/>
  <c r="J567" i="3" s="1"/>
  <c r="H563" i="3"/>
  <c r="H562" i="3"/>
  <c r="H560" i="3"/>
  <c r="J560" i="3" s="1"/>
  <c r="H559" i="3"/>
  <c r="J559" i="3" s="1"/>
  <c r="H558" i="3"/>
  <c r="H556" i="3"/>
  <c r="H554" i="3"/>
  <c r="H553" i="3"/>
  <c r="H551" i="3"/>
  <c r="J551" i="3" s="1"/>
  <c r="H550" i="3"/>
  <c r="J550" i="3" s="1"/>
  <c r="H547" i="3"/>
  <c r="J547" i="3" s="1"/>
  <c r="H546" i="3"/>
  <c r="H545" i="3"/>
  <c r="J545" i="3" s="1"/>
  <c r="H543" i="3"/>
  <c r="H542" i="3"/>
  <c r="H541" i="3"/>
  <c r="H539" i="3"/>
  <c r="H535" i="3"/>
  <c r="H534" i="3"/>
  <c r="H533" i="3"/>
  <c r="H531" i="3"/>
  <c r="J531" i="3" s="1"/>
  <c r="H530" i="3"/>
  <c r="J530" i="3" s="1"/>
  <c r="H529" i="3"/>
  <c r="J529" i="3" s="1"/>
  <c r="H526" i="3"/>
  <c r="H525" i="3"/>
  <c r="J525" i="3" s="1"/>
  <c r="H524" i="3"/>
  <c r="J524" i="3" s="1"/>
  <c r="H523" i="3"/>
  <c r="H522" i="3"/>
  <c r="J522" i="3" s="1"/>
  <c r="H521" i="3"/>
  <c r="J521" i="3" s="1"/>
  <c r="H520" i="3"/>
  <c r="J520" i="3" s="1"/>
  <c r="H518" i="3"/>
  <c r="H516" i="3"/>
  <c r="J516" i="3" s="1"/>
  <c r="H514" i="3"/>
  <c r="H513" i="3"/>
  <c r="J513" i="3" s="1"/>
  <c r="H512" i="3"/>
  <c r="H511" i="3"/>
  <c r="J511" i="3" s="1"/>
  <c r="H506" i="3"/>
  <c r="H505" i="3"/>
  <c r="H504" i="3"/>
  <c r="H503" i="3"/>
  <c r="H502" i="3"/>
  <c r="H501" i="3"/>
  <c r="J501" i="3" s="1"/>
  <c r="H500" i="3"/>
  <c r="H499" i="3"/>
  <c r="J499" i="3" s="1"/>
  <c r="H497" i="3"/>
  <c r="H495" i="3"/>
  <c r="J495" i="3" s="1"/>
  <c r="H494" i="3"/>
  <c r="J494" i="3" s="1"/>
  <c r="H493" i="3"/>
  <c r="J493" i="3" s="1"/>
  <c r="H492" i="3"/>
  <c r="H491" i="3"/>
  <c r="J491" i="3" s="1"/>
  <c r="H490" i="3"/>
  <c r="H488" i="3"/>
  <c r="J488" i="3" s="1"/>
  <c r="H487" i="3"/>
  <c r="J487" i="3" s="1"/>
  <c r="H486" i="3"/>
  <c r="H485" i="3"/>
  <c r="J485" i="3" s="1"/>
  <c r="H483" i="3"/>
  <c r="J483" i="3" s="1"/>
  <c r="H482" i="3"/>
  <c r="J482" i="3" s="1"/>
  <c r="H481" i="3"/>
  <c r="H480" i="3"/>
  <c r="J480" i="3" s="1"/>
  <c r="H479" i="3"/>
  <c r="H478" i="3"/>
  <c r="J478" i="3" s="1"/>
  <c r="H476" i="3"/>
  <c r="H474" i="3"/>
  <c r="H473" i="3"/>
  <c r="J473" i="3" s="1"/>
  <c r="H472" i="3"/>
  <c r="H467" i="3"/>
  <c r="J467" i="3" s="1"/>
  <c r="H465" i="3"/>
  <c r="J465" i="3" s="1"/>
  <c r="H464" i="3"/>
  <c r="J464" i="3" s="1"/>
  <c r="H463" i="3"/>
  <c r="H459" i="3"/>
  <c r="J459" i="3" s="1"/>
  <c r="H456" i="3"/>
  <c r="J456" i="3" s="1"/>
  <c r="H455" i="3"/>
  <c r="H454" i="3"/>
  <c r="J454" i="3" s="1"/>
  <c r="H453" i="3"/>
  <c r="J453" i="3" s="1"/>
  <c r="H452" i="3"/>
  <c r="J452" i="3" s="1"/>
  <c r="H451" i="3"/>
  <c r="H450" i="3"/>
  <c r="J450" i="3" s="1"/>
  <c r="H449" i="3"/>
  <c r="H448" i="3"/>
  <c r="H447" i="3"/>
  <c r="H445" i="3"/>
  <c r="H441" i="3"/>
  <c r="H439" i="3"/>
  <c r="H438" i="3"/>
  <c r="J438" i="3" s="1"/>
  <c r="H437" i="3"/>
  <c r="H436" i="3"/>
  <c r="H435" i="3"/>
  <c r="H434" i="3"/>
  <c r="J434" i="3" s="1"/>
  <c r="H433" i="3"/>
  <c r="J433" i="3" s="1"/>
  <c r="H432" i="3"/>
  <c r="J432" i="3" s="1"/>
  <c r="H431" i="3"/>
  <c r="J431" i="3" s="1"/>
  <c r="H430" i="3"/>
  <c r="H429" i="3"/>
  <c r="J429" i="3" s="1"/>
  <c r="H428" i="3"/>
  <c r="H427" i="3"/>
  <c r="J427" i="3" s="1"/>
  <c r="H426" i="3"/>
  <c r="J426" i="3" s="1"/>
  <c r="H425" i="3"/>
  <c r="H422" i="3"/>
  <c r="J422" i="3" s="1"/>
  <c r="H421" i="3"/>
  <c r="H420" i="3"/>
  <c r="J420" i="3" s="1"/>
  <c r="H419" i="3"/>
  <c r="H418" i="3"/>
  <c r="J418" i="3" s="1"/>
  <c r="H416" i="3"/>
  <c r="H415" i="3"/>
  <c r="J415" i="3" s="1"/>
  <c r="H414" i="3"/>
  <c r="H413" i="3"/>
  <c r="J413" i="3" s="1"/>
  <c r="H412" i="3"/>
  <c r="H411" i="3"/>
  <c r="H410" i="3"/>
  <c r="H409" i="3"/>
  <c r="H408" i="3"/>
  <c r="H407" i="3"/>
  <c r="J407" i="3" s="1"/>
  <c r="H406" i="3"/>
  <c r="H405" i="3"/>
  <c r="H404" i="3"/>
  <c r="J404" i="3" s="1"/>
  <c r="H403" i="3"/>
  <c r="J403" i="3" s="1"/>
  <c r="H402" i="3"/>
  <c r="J402" i="3" s="1"/>
  <c r="H396" i="3"/>
  <c r="H393" i="3"/>
  <c r="J393" i="3" s="1"/>
  <c r="H392" i="3"/>
  <c r="H391" i="3"/>
  <c r="J391" i="3" s="1"/>
  <c r="H390" i="3"/>
  <c r="H389" i="3"/>
  <c r="H388" i="3"/>
  <c r="J388" i="3" s="1"/>
  <c r="H387" i="3"/>
  <c r="H386" i="3"/>
  <c r="H385" i="3"/>
  <c r="J385" i="3" s="1"/>
  <c r="H384" i="3"/>
  <c r="J384" i="3" s="1"/>
  <c r="H1116" i="2"/>
  <c r="J1116" i="2" s="1"/>
  <c r="H1115" i="2"/>
  <c r="J1115" i="2" s="1"/>
  <c r="H1114" i="2"/>
  <c r="J1114" i="2" s="1"/>
  <c r="H1113" i="2"/>
  <c r="J1113" i="2" s="1"/>
  <c r="H1112" i="2"/>
  <c r="J1112" i="2" s="1"/>
  <c r="H1111" i="2"/>
  <c r="J1111" i="2" s="1"/>
  <c r="H1110" i="2"/>
  <c r="J1110" i="2" s="1"/>
  <c r="I1109" i="2"/>
  <c r="H1109" i="2"/>
  <c r="I1108" i="2"/>
  <c r="H1108" i="2"/>
  <c r="I1107" i="2"/>
  <c r="H1107" i="2"/>
  <c r="I1106" i="2"/>
  <c r="H1106" i="2"/>
  <c r="I1105" i="2"/>
  <c r="H1105" i="2"/>
  <c r="H1104" i="2"/>
  <c r="J1104" i="2" s="1"/>
  <c r="H1103" i="2"/>
  <c r="J1103" i="2" s="1"/>
  <c r="H1102" i="2"/>
  <c r="J1102" i="2" s="1"/>
  <c r="H1101" i="2"/>
  <c r="J1101" i="2" s="1"/>
  <c r="I1100" i="2"/>
  <c r="H1100" i="2"/>
  <c r="H1099" i="2"/>
  <c r="J1099" i="2" s="1"/>
  <c r="H1098" i="2"/>
  <c r="J1098" i="2" s="1"/>
  <c r="H1097" i="2"/>
  <c r="J1097" i="2" s="1"/>
  <c r="H1096" i="2"/>
  <c r="J1096" i="2" s="1"/>
  <c r="H1095" i="2"/>
  <c r="J1095" i="2" s="1"/>
  <c r="H1094" i="2"/>
  <c r="J1094" i="2" s="1"/>
  <c r="H1093" i="2"/>
  <c r="J1093" i="2" s="1"/>
  <c r="H1092" i="2"/>
  <c r="J1092" i="2" s="1"/>
  <c r="H1091" i="2"/>
  <c r="J1091" i="2" s="1"/>
  <c r="I1090" i="2"/>
  <c r="H1090" i="2"/>
  <c r="H1089" i="2"/>
  <c r="J1089" i="2" s="1"/>
  <c r="H1088" i="2"/>
  <c r="J1088" i="2" s="1"/>
  <c r="H1087" i="2"/>
  <c r="J1087" i="2" s="1"/>
  <c r="H1086" i="2"/>
  <c r="J1086" i="2" s="1"/>
  <c r="I1085" i="2"/>
  <c r="H1085" i="2"/>
  <c r="I1084" i="2"/>
  <c r="H1084" i="2"/>
  <c r="I1083" i="2"/>
  <c r="H1083" i="2"/>
  <c r="I1082" i="2"/>
  <c r="H1082" i="2"/>
  <c r="I1081" i="2"/>
  <c r="H1081" i="2"/>
  <c r="H1080" i="2"/>
  <c r="J1080" i="2" s="1"/>
  <c r="H1079" i="2"/>
  <c r="J1079" i="2" s="1"/>
  <c r="H1078" i="2"/>
  <c r="J1078" i="2" s="1"/>
  <c r="H1077" i="2"/>
  <c r="J1077" i="2" s="1"/>
  <c r="H1076" i="2"/>
  <c r="J1076" i="2" s="1"/>
  <c r="H1075" i="2"/>
  <c r="J1075" i="2" s="1"/>
  <c r="H1074" i="2"/>
  <c r="J1074" i="2" s="1"/>
  <c r="I1073" i="2"/>
  <c r="H1073" i="2"/>
  <c r="I1072" i="2"/>
  <c r="H1072" i="2"/>
  <c r="I1071" i="2"/>
  <c r="H1071" i="2"/>
  <c r="I1070" i="2"/>
  <c r="H1070" i="2"/>
  <c r="I1069" i="2"/>
  <c r="H1069" i="2"/>
  <c r="I1068" i="2"/>
  <c r="H1068" i="2"/>
  <c r="I1067" i="2"/>
  <c r="H1067" i="2"/>
  <c r="H1066" i="2"/>
  <c r="J1066" i="2" s="1"/>
  <c r="H1065" i="2"/>
  <c r="J1065" i="2" s="1"/>
  <c r="H1064" i="2"/>
  <c r="J1064" i="2" s="1"/>
  <c r="H1063" i="2"/>
  <c r="J1063" i="2" s="1"/>
  <c r="H1062" i="2"/>
  <c r="J1062" i="2" s="1"/>
  <c r="H1061" i="2"/>
  <c r="J1061" i="2" s="1"/>
  <c r="H1060" i="2"/>
  <c r="J1060" i="2" s="1"/>
  <c r="H1059" i="2"/>
  <c r="J1059" i="2" s="1"/>
  <c r="I1058" i="2"/>
  <c r="H1058" i="2"/>
  <c r="I1057" i="2"/>
  <c r="H1057" i="2"/>
  <c r="H1056" i="2"/>
  <c r="J1056" i="2" s="1"/>
  <c r="H1055" i="2"/>
  <c r="J1055" i="2" s="1"/>
  <c r="I1054" i="2"/>
  <c r="H1054" i="2"/>
  <c r="I1053" i="2"/>
  <c r="H1053" i="2"/>
  <c r="H1052" i="2"/>
  <c r="J1052" i="2" s="1"/>
  <c r="H1051" i="2"/>
  <c r="J1051" i="2" s="1"/>
  <c r="H1050" i="2"/>
  <c r="J1050" i="2" s="1"/>
  <c r="H1049" i="2"/>
  <c r="J1049" i="2" s="1"/>
  <c r="H1048" i="2"/>
  <c r="J1048" i="2" s="1"/>
  <c r="I1047" i="2"/>
  <c r="H1047" i="2"/>
  <c r="I1046" i="2"/>
  <c r="H1046" i="2"/>
  <c r="I1045" i="2"/>
  <c r="H1045" i="2"/>
  <c r="H1044" i="2"/>
  <c r="J1044" i="2" s="1"/>
  <c r="H1042" i="2"/>
  <c r="J1042" i="2" s="1"/>
  <c r="I1041" i="2"/>
  <c r="H1041" i="2"/>
  <c r="I1040" i="2"/>
  <c r="H1040" i="2"/>
  <c r="I1039" i="2"/>
  <c r="H1039" i="2"/>
  <c r="H1038" i="2"/>
  <c r="J1038" i="2" s="1"/>
  <c r="H1037" i="2"/>
  <c r="J1037" i="2" s="1"/>
  <c r="H1036" i="2"/>
  <c r="J1036" i="2" s="1"/>
  <c r="I1035" i="2"/>
  <c r="H1035" i="2"/>
  <c r="H1034" i="2"/>
  <c r="J1034" i="2" s="1"/>
  <c r="H1033" i="2"/>
  <c r="J1033" i="2" s="1"/>
  <c r="H1032" i="2"/>
  <c r="J1032" i="2" s="1"/>
  <c r="I1031" i="2"/>
  <c r="H1031" i="2"/>
  <c r="H1030" i="2"/>
  <c r="J1030" i="2" s="1"/>
  <c r="H1029" i="2"/>
  <c r="J1029" i="2" s="1"/>
  <c r="H1028" i="2"/>
  <c r="J1028" i="2" s="1"/>
  <c r="H1027" i="2"/>
  <c r="J1027" i="2" s="1"/>
  <c r="H1026" i="2"/>
  <c r="J1026" i="2" s="1"/>
  <c r="H1025" i="2"/>
  <c r="J1025" i="2" s="1"/>
  <c r="H1024" i="2"/>
  <c r="J1024" i="2" s="1"/>
  <c r="H1023" i="2"/>
  <c r="J1023" i="2" s="1"/>
  <c r="I1022" i="2"/>
  <c r="H1022" i="2"/>
  <c r="H1021" i="2"/>
  <c r="J1021" i="2" s="1"/>
  <c r="H1020" i="2"/>
  <c r="J1020" i="2" s="1"/>
  <c r="H1019" i="2"/>
  <c r="J1019" i="2" s="1"/>
  <c r="H1018" i="2"/>
  <c r="J1018" i="2" s="1"/>
  <c r="H1017" i="2"/>
  <c r="J1017" i="2" s="1"/>
  <c r="H1016" i="2"/>
  <c r="J1016" i="2" s="1"/>
  <c r="H1015" i="2"/>
  <c r="J1015" i="2" s="1"/>
  <c r="H1014" i="2"/>
  <c r="J1014" i="2" s="1"/>
  <c r="I1013" i="2"/>
  <c r="H1013" i="2"/>
  <c r="H1012" i="2"/>
  <c r="J1012" i="2" s="1"/>
  <c r="H1011" i="2"/>
  <c r="J1011" i="2" s="1"/>
  <c r="H1010" i="2"/>
  <c r="J1010" i="2" s="1"/>
  <c r="H1009" i="2"/>
  <c r="J1009" i="2" s="1"/>
  <c r="H1008" i="2"/>
  <c r="J1008" i="2" s="1"/>
  <c r="I1007" i="2"/>
  <c r="H1007" i="2"/>
  <c r="H1006" i="2"/>
  <c r="J1006" i="2" s="1"/>
  <c r="I1005" i="2"/>
  <c r="H1005" i="2"/>
  <c r="H1004" i="2"/>
  <c r="J1004" i="2" s="1"/>
  <c r="I1003" i="2"/>
  <c r="H1003" i="2"/>
  <c r="H1002" i="2"/>
  <c r="J1002" i="2" s="1"/>
  <c r="I1001" i="2"/>
  <c r="H1001" i="2"/>
  <c r="H1000" i="2"/>
  <c r="J1000" i="2" s="1"/>
  <c r="H999" i="2"/>
  <c r="J999" i="2" s="1"/>
  <c r="I998" i="2"/>
  <c r="H998" i="2"/>
  <c r="I997" i="2"/>
  <c r="H997" i="2"/>
  <c r="H996" i="2"/>
  <c r="J996" i="2" s="1"/>
  <c r="I995" i="2"/>
  <c r="H995" i="2"/>
  <c r="H993" i="2"/>
  <c r="J993" i="2" s="1"/>
  <c r="I992" i="2"/>
  <c r="H992" i="2"/>
  <c r="I991" i="2"/>
  <c r="H991" i="2"/>
  <c r="H990" i="2"/>
  <c r="J990" i="2" s="1"/>
  <c r="H989" i="2"/>
  <c r="J989" i="2" s="1"/>
  <c r="I988" i="2"/>
  <c r="H988" i="2"/>
  <c r="H987" i="2"/>
  <c r="J987" i="2" s="1"/>
  <c r="I986" i="2"/>
  <c r="H986" i="2"/>
  <c r="H985" i="2"/>
  <c r="J985" i="2" s="1"/>
  <c r="I984" i="2"/>
  <c r="H984" i="2"/>
  <c r="I983" i="2"/>
  <c r="H983" i="2"/>
  <c r="I982" i="2"/>
  <c r="H982" i="2"/>
  <c r="H981" i="2"/>
  <c r="J981" i="2" s="1"/>
  <c r="I980" i="2"/>
  <c r="H980" i="2"/>
  <c r="H979" i="2"/>
  <c r="J979" i="2" s="1"/>
  <c r="H978" i="2"/>
  <c r="J978" i="2" s="1"/>
  <c r="H977" i="2"/>
  <c r="J977" i="2" s="1"/>
  <c r="H976" i="2"/>
  <c r="J976" i="2" s="1"/>
  <c r="I975" i="2"/>
  <c r="H975" i="2"/>
  <c r="H974" i="2"/>
  <c r="J974" i="2" s="1"/>
  <c r="I973" i="2"/>
  <c r="H973" i="2"/>
  <c r="H972" i="2"/>
  <c r="J972" i="2" s="1"/>
  <c r="I971" i="2"/>
  <c r="H971" i="2"/>
  <c r="H970" i="2"/>
  <c r="J970" i="2" s="1"/>
  <c r="H969" i="2"/>
  <c r="J969" i="2" s="1"/>
  <c r="I968" i="2"/>
  <c r="H968" i="2"/>
  <c r="H967" i="2"/>
  <c r="J967" i="2" s="1"/>
  <c r="H966" i="2"/>
  <c r="J966" i="2" s="1"/>
  <c r="H965" i="2"/>
  <c r="J965" i="2" s="1"/>
  <c r="H964" i="2"/>
  <c r="J964" i="2" s="1"/>
  <c r="I963" i="2"/>
  <c r="H963" i="2"/>
  <c r="H962" i="2"/>
  <c r="J962" i="2" s="1"/>
  <c r="H961" i="2"/>
  <c r="J961" i="2" s="1"/>
  <c r="I960" i="2"/>
  <c r="H960" i="2"/>
  <c r="H959" i="2"/>
  <c r="J959" i="2" s="1"/>
  <c r="H958" i="2"/>
  <c r="J958" i="2" s="1"/>
  <c r="I957" i="2"/>
  <c r="H957" i="2"/>
  <c r="I956" i="2"/>
  <c r="H956" i="2"/>
  <c r="H955" i="2"/>
  <c r="J955" i="2" s="1"/>
  <c r="I954" i="2"/>
  <c r="H954" i="2"/>
  <c r="H952" i="2"/>
  <c r="J952" i="2" s="1"/>
  <c r="H951" i="2"/>
  <c r="J951" i="2" s="1"/>
  <c r="I950" i="2"/>
  <c r="H950" i="2"/>
  <c r="I949" i="2"/>
  <c r="H949" i="2"/>
  <c r="H948" i="2"/>
  <c r="J948" i="2" s="1"/>
  <c r="I947" i="2"/>
  <c r="H947" i="2"/>
  <c r="I946" i="2"/>
  <c r="H946" i="2"/>
  <c r="H945" i="2"/>
  <c r="J945" i="2" s="1"/>
  <c r="H944" i="2"/>
  <c r="J944" i="2" s="1"/>
  <c r="H943" i="2"/>
  <c r="J943" i="2" s="1"/>
  <c r="I942" i="2"/>
  <c r="H942" i="2"/>
  <c r="H941" i="2"/>
  <c r="J941" i="2" s="1"/>
  <c r="H940" i="2"/>
  <c r="J940" i="2" s="1"/>
  <c r="H939" i="2"/>
  <c r="J939" i="2" s="1"/>
  <c r="H938" i="2"/>
  <c r="J938" i="2" s="1"/>
  <c r="H937" i="2"/>
  <c r="J937" i="2" s="1"/>
  <c r="H936" i="2"/>
  <c r="J936" i="2" s="1"/>
  <c r="I935" i="2"/>
  <c r="H935" i="2"/>
  <c r="I934" i="2"/>
  <c r="H934" i="2"/>
  <c r="H933" i="2"/>
  <c r="J933" i="2" s="1"/>
  <c r="H932" i="2"/>
  <c r="J932" i="2" s="1"/>
  <c r="H931" i="2"/>
  <c r="J931" i="2" s="1"/>
  <c r="H930" i="2"/>
  <c r="J930" i="2" s="1"/>
  <c r="H929" i="2"/>
  <c r="J929" i="2" s="1"/>
  <c r="H928" i="2"/>
  <c r="J928" i="2" s="1"/>
  <c r="H927" i="2"/>
  <c r="J927" i="2" s="1"/>
  <c r="H926" i="2"/>
  <c r="J926" i="2" s="1"/>
  <c r="H925" i="2"/>
  <c r="J925" i="2" s="1"/>
  <c r="H924" i="2"/>
  <c r="J924" i="2" s="1"/>
  <c r="H923" i="2"/>
  <c r="J923" i="2" s="1"/>
  <c r="I922" i="2"/>
  <c r="H922" i="2"/>
  <c r="H921" i="2"/>
  <c r="J921" i="2" s="1"/>
  <c r="I920" i="2"/>
  <c r="H920" i="2"/>
  <c r="I919" i="2"/>
  <c r="H919" i="2"/>
  <c r="H918" i="2"/>
  <c r="J918" i="2" s="1"/>
  <c r="I917" i="2"/>
  <c r="H917" i="2"/>
  <c r="I916" i="2"/>
  <c r="H916" i="2"/>
  <c r="H915" i="2"/>
  <c r="J915" i="2" s="1"/>
  <c r="I914" i="2"/>
  <c r="H914" i="2"/>
  <c r="I913" i="2"/>
  <c r="H913" i="2"/>
  <c r="H912" i="2"/>
  <c r="J912" i="2" s="1"/>
  <c r="I911" i="2"/>
  <c r="H911" i="2"/>
  <c r="H910" i="2"/>
  <c r="J910" i="2" s="1"/>
  <c r="I909" i="2"/>
  <c r="H909" i="2"/>
  <c r="H908" i="2"/>
  <c r="J908" i="2" s="1"/>
  <c r="I907" i="2"/>
  <c r="H907" i="2"/>
  <c r="I906" i="2"/>
  <c r="H906" i="2"/>
  <c r="H905" i="2"/>
  <c r="J905" i="2" s="1"/>
  <c r="H904" i="2"/>
  <c r="J904" i="2" s="1"/>
  <c r="H903" i="2"/>
  <c r="J903" i="2" s="1"/>
  <c r="H902" i="2"/>
  <c r="J902" i="2" s="1"/>
  <c r="I901" i="2"/>
  <c r="H901" i="2"/>
  <c r="H900" i="2"/>
  <c r="J900" i="2" s="1"/>
  <c r="I899" i="2"/>
  <c r="H899" i="2"/>
  <c r="H898" i="2"/>
  <c r="J898" i="2" s="1"/>
  <c r="I896" i="2"/>
  <c r="H896" i="2"/>
  <c r="I895" i="2"/>
  <c r="H895" i="2"/>
  <c r="I894" i="2"/>
  <c r="H894" i="2"/>
  <c r="I893" i="2"/>
  <c r="H893" i="2"/>
  <c r="H892" i="2"/>
  <c r="J892" i="2" s="1"/>
  <c r="H891" i="2"/>
  <c r="J891" i="2" s="1"/>
  <c r="I890" i="2"/>
  <c r="H890" i="2"/>
  <c r="I889" i="2"/>
  <c r="H889" i="2"/>
  <c r="I888" i="2"/>
  <c r="H888" i="2"/>
  <c r="I887" i="2"/>
  <c r="H887" i="2"/>
  <c r="H886" i="2"/>
  <c r="J886" i="2" s="1"/>
  <c r="H885" i="2"/>
  <c r="J885" i="2" s="1"/>
  <c r="I884" i="2"/>
  <c r="H884" i="2"/>
  <c r="H883" i="2"/>
  <c r="J883" i="2" s="1"/>
  <c r="I882" i="2"/>
  <c r="H882" i="2"/>
  <c r="H881" i="2"/>
  <c r="J881" i="2" s="1"/>
  <c r="H880" i="2"/>
  <c r="J880" i="2" s="1"/>
  <c r="H879" i="2"/>
  <c r="J879" i="2" s="1"/>
  <c r="H878" i="2"/>
  <c r="J878" i="2" s="1"/>
  <c r="H877" i="2"/>
  <c r="J877" i="2" s="1"/>
  <c r="H876" i="2"/>
  <c r="J876" i="2" s="1"/>
  <c r="H875" i="2"/>
  <c r="J875" i="2" s="1"/>
  <c r="H874" i="2"/>
  <c r="J874" i="2" s="1"/>
  <c r="H873" i="2"/>
  <c r="J873" i="2" s="1"/>
  <c r="H872" i="2"/>
  <c r="J872" i="2" s="1"/>
  <c r="I871" i="2"/>
  <c r="H871" i="2"/>
  <c r="I870" i="2"/>
  <c r="H870" i="2"/>
  <c r="H869" i="2"/>
  <c r="J869" i="2" s="1"/>
  <c r="I868" i="2"/>
  <c r="H868" i="2"/>
  <c r="H867" i="2"/>
  <c r="J867" i="2" s="1"/>
  <c r="H866" i="2"/>
  <c r="J866" i="2" s="1"/>
  <c r="H865" i="2"/>
  <c r="J865" i="2" s="1"/>
  <c r="I864" i="2"/>
  <c r="H864" i="2"/>
  <c r="I863" i="2"/>
  <c r="H863" i="2"/>
  <c r="H862" i="2"/>
  <c r="J862" i="2" s="1"/>
  <c r="H861" i="2"/>
  <c r="J861" i="2" s="1"/>
  <c r="I860" i="2"/>
  <c r="H860" i="2"/>
  <c r="H859" i="2"/>
  <c r="J859" i="2" s="1"/>
  <c r="I858" i="2"/>
  <c r="H858" i="2"/>
  <c r="H857" i="2"/>
  <c r="J857" i="2" s="1"/>
  <c r="H856" i="2"/>
  <c r="J856" i="2" s="1"/>
  <c r="I855" i="2"/>
  <c r="H855" i="2"/>
  <c r="I854" i="2"/>
  <c r="H854" i="2"/>
  <c r="I853" i="2"/>
  <c r="H853" i="2"/>
  <c r="H852" i="2"/>
  <c r="J852" i="2" s="1"/>
  <c r="I851" i="2"/>
  <c r="H851" i="2"/>
  <c r="H850" i="2"/>
  <c r="J850" i="2" s="1"/>
  <c r="H849" i="2"/>
  <c r="J849" i="2" s="1"/>
  <c r="H848" i="2"/>
  <c r="J848" i="2" s="1"/>
  <c r="I847" i="2"/>
  <c r="H847" i="2"/>
  <c r="I846" i="2"/>
  <c r="H846" i="2"/>
  <c r="I845" i="2"/>
  <c r="H845" i="2"/>
  <c r="H843" i="2"/>
  <c r="J843" i="2" s="1"/>
  <c r="H842" i="2"/>
  <c r="J842" i="2" s="1"/>
  <c r="I841" i="2"/>
  <c r="H841" i="2"/>
  <c r="H840" i="2"/>
  <c r="J840" i="2" s="1"/>
  <c r="H839" i="2"/>
  <c r="J839" i="2" s="1"/>
  <c r="H838" i="2"/>
  <c r="J838" i="2" s="1"/>
  <c r="I837" i="2"/>
  <c r="H837" i="2"/>
  <c r="H836" i="2"/>
  <c r="J836" i="2" s="1"/>
  <c r="H835" i="2"/>
  <c r="J835" i="2" s="1"/>
  <c r="H834" i="2"/>
  <c r="J834" i="2" s="1"/>
  <c r="I833" i="2"/>
  <c r="H833" i="2"/>
  <c r="I832" i="2"/>
  <c r="H832" i="2"/>
  <c r="H831" i="2"/>
  <c r="J831" i="2" s="1"/>
  <c r="H830" i="2"/>
  <c r="J830" i="2" s="1"/>
  <c r="H829" i="2"/>
  <c r="J829" i="2" s="1"/>
  <c r="H828" i="2"/>
  <c r="J828" i="2" s="1"/>
  <c r="H827" i="2"/>
  <c r="J827" i="2" s="1"/>
  <c r="I826" i="2"/>
  <c r="H826" i="2"/>
  <c r="I825" i="2"/>
  <c r="H825" i="2"/>
  <c r="I824" i="2"/>
  <c r="H824" i="2"/>
  <c r="I823" i="2"/>
  <c r="H823" i="2"/>
  <c r="H822" i="2"/>
  <c r="J822" i="2" s="1"/>
  <c r="I821" i="2"/>
  <c r="H821" i="2"/>
  <c r="H819" i="2"/>
  <c r="J819" i="2" s="1"/>
  <c r="I818" i="2"/>
  <c r="H818" i="2"/>
  <c r="I817" i="2"/>
  <c r="H817" i="2"/>
  <c r="H816" i="2"/>
  <c r="J816" i="2" s="1"/>
  <c r="H815" i="2"/>
  <c r="J815" i="2" s="1"/>
  <c r="H814" i="2"/>
  <c r="J814" i="2" s="1"/>
  <c r="H813" i="2"/>
  <c r="J813" i="2" s="1"/>
  <c r="H812" i="2"/>
  <c r="J812" i="2" s="1"/>
  <c r="I811" i="2"/>
  <c r="H811" i="2"/>
  <c r="H810" i="2"/>
  <c r="J810" i="2" s="1"/>
  <c r="H809" i="2"/>
  <c r="J809" i="2" s="1"/>
  <c r="I808" i="2"/>
  <c r="H808" i="2"/>
  <c r="H807" i="2"/>
  <c r="J807" i="2" s="1"/>
  <c r="I806" i="2"/>
  <c r="H806" i="2"/>
  <c r="I805" i="2"/>
  <c r="H805" i="2"/>
  <c r="H804" i="2"/>
  <c r="J804" i="2" s="1"/>
  <c r="H803" i="2"/>
  <c r="J803" i="2" s="1"/>
  <c r="I802" i="2"/>
  <c r="H802" i="2"/>
  <c r="H801" i="2"/>
  <c r="J801" i="2" s="1"/>
  <c r="I800" i="2"/>
  <c r="H800" i="2"/>
  <c r="H798" i="2"/>
  <c r="J798" i="2" s="1"/>
  <c r="I797" i="2"/>
  <c r="H797" i="2"/>
  <c r="H796" i="2"/>
  <c r="J796" i="2" s="1"/>
  <c r="H795" i="2"/>
  <c r="J795" i="2" s="1"/>
  <c r="H794" i="2"/>
  <c r="J794" i="2" s="1"/>
  <c r="I793" i="2"/>
  <c r="H793" i="2"/>
  <c r="I792" i="2"/>
  <c r="H792" i="2"/>
  <c r="H791" i="2"/>
  <c r="J791" i="2" s="1"/>
  <c r="H790" i="2"/>
  <c r="J790" i="2" s="1"/>
  <c r="I789" i="2"/>
  <c r="H789" i="2"/>
  <c r="H788" i="2"/>
  <c r="J788" i="2" s="1"/>
  <c r="H787" i="2"/>
  <c r="J787" i="2" s="1"/>
  <c r="H786" i="2"/>
  <c r="J786" i="2" s="1"/>
  <c r="I785" i="2"/>
  <c r="H785" i="2"/>
  <c r="H784" i="2"/>
  <c r="J784" i="2" s="1"/>
  <c r="H783" i="2"/>
  <c r="J783" i="2" s="1"/>
  <c r="H782" i="2"/>
  <c r="J782" i="2" s="1"/>
  <c r="H781" i="2"/>
  <c r="J781" i="2" s="1"/>
  <c r="H780" i="2"/>
  <c r="J780" i="2" s="1"/>
  <c r="I779" i="2"/>
  <c r="H779" i="2"/>
  <c r="I778" i="2"/>
  <c r="H778" i="2"/>
  <c r="H777" i="2"/>
  <c r="J777" i="2" s="1"/>
  <c r="H776" i="2"/>
  <c r="J776" i="2" s="1"/>
  <c r="H775" i="2"/>
  <c r="J775" i="2" s="1"/>
  <c r="H774" i="2"/>
  <c r="J774" i="2" s="1"/>
  <c r="H773" i="2"/>
  <c r="J773" i="2" s="1"/>
  <c r="I772" i="2"/>
  <c r="H772" i="2"/>
  <c r="I771" i="2"/>
  <c r="H771" i="2"/>
  <c r="I770" i="2"/>
  <c r="H770" i="2"/>
  <c r="H769" i="2"/>
  <c r="J769" i="2" s="1"/>
  <c r="I768" i="2"/>
  <c r="H768" i="2"/>
  <c r="I767" i="2"/>
  <c r="H767" i="2"/>
  <c r="I766" i="2"/>
  <c r="H766" i="2"/>
  <c r="H765" i="2"/>
  <c r="J765" i="2" s="1"/>
  <c r="I764" i="2"/>
  <c r="H764" i="2"/>
  <c r="H763" i="2"/>
  <c r="J763" i="2" s="1"/>
  <c r="H762" i="2"/>
  <c r="J762" i="2" s="1"/>
  <c r="I761" i="2"/>
  <c r="H761" i="2"/>
  <c r="H760" i="2"/>
  <c r="J760" i="2" s="1"/>
  <c r="H759" i="2"/>
  <c r="J759" i="2" s="1"/>
  <c r="H758" i="2"/>
  <c r="J758" i="2" s="1"/>
  <c r="H757" i="2"/>
  <c r="J757" i="2" s="1"/>
  <c r="H756" i="2"/>
  <c r="J756" i="2" s="1"/>
  <c r="I755" i="2"/>
  <c r="H755" i="2"/>
  <c r="H754" i="2"/>
  <c r="J754" i="2" s="1"/>
  <c r="I753" i="2"/>
  <c r="H753" i="2"/>
  <c r="H752" i="2"/>
  <c r="J752" i="2" s="1"/>
  <c r="H751" i="2"/>
  <c r="J751" i="2" s="1"/>
  <c r="I750" i="2"/>
  <c r="H750" i="2"/>
  <c r="I749" i="2"/>
  <c r="H749" i="2"/>
  <c r="H748" i="2"/>
  <c r="J748" i="2" s="1"/>
  <c r="I747" i="2"/>
  <c r="H747" i="2"/>
  <c r="H746" i="2"/>
  <c r="J746" i="2" s="1"/>
  <c r="I745" i="2"/>
  <c r="H745" i="2"/>
  <c r="I743" i="2"/>
  <c r="H743" i="2"/>
  <c r="I742" i="2"/>
  <c r="H742" i="2"/>
  <c r="H741" i="2"/>
  <c r="J741" i="2" s="1"/>
  <c r="H740" i="2"/>
  <c r="J740" i="2" s="1"/>
  <c r="H739" i="2"/>
  <c r="J739" i="2" s="1"/>
  <c r="H738" i="2"/>
  <c r="J738" i="2" s="1"/>
  <c r="H737" i="2"/>
  <c r="J737" i="2" s="1"/>
  <c r="H736" i="2"/>
  <c r="J736" i="2" s="1"/>
  <c r="I735" i="2"/>
  <c r="H735" i="2"/>
  <c r="H734" i="2"/>
  <c r="J734" i="2" s="1"/>
  <c r="I733" i="2"/>
  <c r="H733" i="2"/>
  <c r="H732" i="2"/>
  <c r="J732" i="2" s="1"/>
  <c r="H731" i="2"/>
  <c r="J731" i="2" s="1"/>
  <c r="I730" i="2"/>
  <c r="H730" i="2"/>
  <c r="I729" i="2"/>
  <c r="H729" i="2"/>
  <c r="I728" i="2"/>
  <c r="H728" i="2"/>
  <c r="H727" i="2"/>
  <c r="J727" i="2" s="1"/>
  <c r="I726" i="2"/>
  <c r="H726" i="2"/>
  <c r="I725" i="2"/>
  <c r="H725" i="2"/>
  <c r="H724" i="2"/>
  <c r="J724" i="2" s="1"/>
  <c r="I723" i="2"/>
  <c r="H723" i="2"/>
  <c r="I722" i="2"/>
  <c r="H722" i="2"/>
  <c r="H721" i="2"/>
  <c r="J721" i="2" s="1"/>
  <c r="I720" i="2"/>
  <c r="H720" i="2"/>
  <c r="I719" i="2"/>
  <c r="H719" i="2"/>
  <c r="I717" i="2"/>
  <c r="H717" i="2"/>
  <c r="H716" i="2"/>
  <c r="J716" i="2" s="1"/>
  <c r="H715" i="2"/>
  <c r="J715" i="2" s="1"/>
  <c r="I714" i="2"/>
  <c r="H714" i="2"/>
  <c r="I713" i="2"/>
  <c r="H713" i="2"/>
  <c r="H712" i="2"/>
  <c r="J712" i="2" s="1"/>
  <c r="I711" i="2"/>
  <c r="H711" i="2"/>
  <c r="I710" i="2"/>
  <c r="H710" i="2"/>
  <c r="I709" i="2"/>
  <c r="H709" i="2"/>
  <c r="I708" i="2"/>
  <c r="H708" i="2"/>
  <c r="I707" i="2"/>
  <c r="H707" i="2"/>
  <c r="H706" i="2"/>
  <c r="J706" i="2" s="1"/>
  <c r="H705" i="2"/>
  <c r="J705" i="2" s="1"/>
  <c r="H704" i="2"/>
  <c r="J704" i="2" s="1"/>
  <c r="H703" i="2"/>
  <c r="J703" i="2" s="1"/>
  <c r="I702" i="2"/>
  <c r="H702" i="2"/>
  <c r="H701" i="2"/>
  <c r="J701" i="2" s="1"/>
  <c r="H700" i="2"/>
  <c r="J700" i="2" s="1"/>
  <c r="I699" i="2"/>
  <c r="H699" i="2"/>
  <c r="I697" i="2"/>
  <c r="H697" i="2"/>
  <c r="I696" i="2"/>
  <c r="H696" i="2"/>
  <c r="H695" i="2"/>
  <c r="J695" i="2" s="1"/>
  <c r="I694" i="2"/>
  <c r="H694" i="2"/>
  <c r="H693" i="2"/>
  <c r="J693" i="2" s="1"/>
  <c r="I692" i="2"/>
  <c r="H692" i="2"/>
  <c r="H691" i="2"/>
  <c r="J691" i="2" s="1"/>
  <c r="H690" i="2"/>
  <c r="J690" i="2" s="1"/>
  <c r="H689" i="2"/>
  <c r="J689" i="2" s="1"/>
  <c r="H688" i="2"/>
  <c r="J688" i="2" s="1"/>
  <c r="H687" i="2"/>
  <c r="J687" i="2" s="1"/>
  <c r="H686" i="2"/>
  <c r="J686" i="2" s="1"/>
  <c r="H685" i="2"/>
  <c r="J685" i="2" s="1"/>
  <c r="I684" i="2"/>
  <c r="H684" i="2"/>
  <c r="H683" i="2"/>
  <c r="J683" i="2" s="1"/>
  <c r="H682" i="2"/>
  <c r="J682" i="2" s="1"/>
  <c r="H681" i="2"/>
  <c r="J681" i="2" s="1"/>
  <c r="H680" i="2"/>
  <c r="J680" i="2" s="1"/>
  <c r="I679" i="2"/>
  <c r="H679" i="2"/>
  <c r="I678" i="2"/>
  <c r="H678" i="2"/>
  <c r="I677" i="2"/>
  <c r="H677" i="2"/>
  <c r="I676" i="2"/>
  <c r="H676" i="2"/>
  <c r="I675" i="2"/>
  <c r="H675" i="2"/>
  <c r="I674" i="2"/>
  <c r="H674" i="2"/>
  <c r="H673" i="2"/>
  <c r="J673" i="2" s="1"/>
  <c r="I672" i="2"/>
  <c r="H672" i="2"/>
  <c r="H671" i="2"/>
  <c r="J671" i="2" s="1"/>
  <c r="I670" i="2"/>
  <c r="H670" i="2"/>
  <c r="H669" i="2"/>
  <c r="J669" i="2" s="1"/>
  <c r="I668" i="2"/>
  <c r="H668" i="2"/>
  <c r="H667" i="2"/>
  <c r="J667" i="2" s="1"/>
  <c r="I666" i="2"/>
  <c r="H666" i="2"/>
  <c r="H665" i="2"/>
  <c r="J665" i="2" s="1"/>
  <c r="H664" i="2"/>
  <c r="J664" i="2" s="1"/>
  <c r="I663" i="2"/>
  <c r="H663" i="2"/>
  <c r="I662" i="2"/>
  <c r="H662" i="2"/>
  <c r="I661" i="2"/>
  <c r="H661" i="2"/>
  <c r="I660" i="2"/>
  <c r="H660" i="2"/>
  <c r="I659" i="2"/>
  <c r="H659" i="2"/>
  <c r="H658" i="2"/>
  <c r="J658" i="2" s="1"/>
  <c r="H657" i="2"/>
  <c r="J657" i="2" s="1"/>
  <c r="H655" i="2"/>
  <c r="J655" i="2" s="1"/>
  <c r="I654" i="2"/>
  <c r="H654" i="2"/>
  <c r="I653" i="2"/>
  <c r="H653" i="2"/>
  <c r="H652" i="2"/>
  <c r="J652" i="2" s="1"/>
  <c r="I651" i="2"/>
  <c r="H651" i="2"/>
  <c r="H650" i="2"/>
  <c r="J650" i="2" s="1"/>
  <c r="I649" i="2"/>
  <c r="H649" i="2"/>
  <c r="I648" i="2"/>
  <c r="H648" i="2"/>
  <c r="I647" i="2"/>
  <c r="H647" i="2"/>
  <c r="I646" i="2"/>
  <c r="H646" i="2"/>
  <c r="H645" i="2"/>
  <c r="J645" i="2" s="1"/>
  <c r="I644" i="2"/>
  <c r="H644" i="2"/>
  <c r="I643" i="2"/>
  <c r="H643" i="2"/>
  <c r="H642" i="2"/>
  <c r="J642" i="2" s="1"/>
  <c r="I641" i="2"/>
  <c r="H641" i="2"/>
  <c r="I640" i="2"/>
  <c r="H640" i="2"/>
  <c r="H639" i="2"/>
  <c r="J639" i="2" s="1"/>
  <c r="H638" i="2"/>
  <c r="J638" i="2" s="1"/>
  <c r="I637" i="2"/>
  <c r="H637" i="2"/>
  <c r="I636" i="2"/>
  <c r="H636" i="2"/>
  <c r="I635" i="2"/>
  <c r="H635" i="2"/>
  <c r="H634" i="2"/>
  <c r="J634" i="2" s="1"/>
  <c r="H633" i="2"/>
  <c r="J633" i="2" s="1"/>
  <c r="I632" i="2"/>
  <c r="H632" i="2"/>
  <c r="I631" i="2"/>
  <c r="H631" i="2"/>
  <c r="I630" i="2"/>
  <c r="H630" i="2"/>
  <c r="H629" i="2"/>
  <c r="J629" i="2" s="1"/>
  <c r="I628" i="2"/>
  <c r="H628" i="2"/>
  <c r="H627" i="2"/>
  <c r="J627" i="2" s="1"/>
  <c r="I626" i="2"/>
  <c r="H626" i="2"/>
  <c r="I625" i="2"/>
  <c r="H625" i="2"/>
  <c r="I624" i="2"/>
  <c r="H624" i="2"/>
  <c r="I623" i="2"/>
  <c r="H623" i="2"/>
  <c r="I622" i="2"/>
  <c r="H622" i="2"/>
  <c r="I621" i="2"/>
  <c r="H621" i="2"/>
  <c r="I620" i="2"/>
  <c r="H620" i="2"/>
  <c r="I619" i="2"/>
  <c r="H619" i="2"/>
  <c r="I618" i="2"/>
  <c r="H618" i="2"/>
  <c r="H617" i="2"/>
  <c r="J617" i="2" s="1"/>
  <c r="I616" i="2"/>
  <c r="H616" i="2"/>
  <c r="H615" i="2"/>
  <c r="J615" i="2" s="1"/>
  <c r="H614" i="2"/>
  <c r="J614" i="2" s="1"/>
  <c r="H613" i="2"/>
  <c r="J613" i="2" s="1"/>
  <c r="I612" i="2"/>
  <c r="H612" i="2"/>
  <c r="H611" i="2"/>
  <c r="J611" i="2" s="1"/>
  <c r="H610" i="2"/>
  <c r="J610" i="2" s="1"/>
  <c r="H609" i="2"/>
  <c r="J609" i="2" s="1"/>
  <c r="I608" i="2"/>
  <c r="H608" i="2"/>
  <c r="H606" i="2"/>
  <c r="J606" i="2" s="1"/>
  <c r="I605" i="2"/>
  <c r="H605" i="2"/>
  <c r="I604" i="2"/>
  <c r="H604" i="2"/>
  <c r="I603" i="2"/>
  <c r="H603" i="2"/>
  <c r="I602" i="2"/>
  <c r="H602" i="2"/>
  <c r="I601" i="2"/>
  <c r="H601" i="2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I594" i="2"/>
  <c r="H594" i="2"/>
  <c r="H593" i="2"/>
  <c r="J593" i="2" s="1"/>
  <c r="H592" i="2"/>
  <c r="J592" i="2" s="1"/>
  <c r="H591" i="2"/>
  <c r="J591" i="2" s="1"/>
  <c r="I590" i="2"/>
  <c r="H590" i="2"/>
  <c r="I589" i="2"/>
  <c r="H589" i="2"/>
  <c r="I588" i="2"/>
  <c r="H588" i="2"/>
  <c r="I587" i="2"/>
  <c r="H587" i="2"/>
  <c r="I586" i="2"/>
  <c r="H586" i="2"/>
  <c r="H585" i="2"/>
  <c r="J585" i="2" s="1"/>
  <c r="H584" i="2"/>
  <c r="J584" i="2" s="1"/>
  <c r="I583" i="2"/>
  <c r="H583" i="2"/>
  <c r="I582" i="2"/>
  <c r="H582" i="2"/>
  <c r="I581" i="2"/>
  <c r="H581" i="2"/>
  <c r="H580" i="2"/>
  <c r="J580" i="2" s="1"/>
  <c r="H579" i="2"/>
  <c r="J579" i="2" s="1"/>
  <c r="I578" i="2"/>
  <c r="H578" i="2"/>
  <c r="H577" i="2"/>
  <c r="J577" i="2" s="1"/>
  <c r="H576" i="2"/>
  <c r="J576" i="2" s="1"/>
  <c r="I575" i="2"/>
  <c r="H575" i="2"/>
  <c r="H574" i="2"/>
  <c r="J574" i="2" s="1"/>
  <c r="I573" i="2"/>
  <c r="H573" i="2"/>
  <c r="I572" i="2"/>
  <c r="H572" i="2"/>
  <c r="I571" i="2"/>
  <c r="H571" i="2"/>
  <c r="I570" i="2"/>
  <c r="H570" i="2"/>
  <c r="H569" i="2"/>
  <c r="J569" i="2" s="1"/>
  <c r="H568" i="2"/>
  <c r="J568" i="2" s="1"/>
  <c r="I567" i="2"/>
  <c r="H567" i="2"/>
  <c r="I566" i="2"/>
  <c r="H566" i="2"/>
  <c r="I565" i="2"/>
  <c r="H565" i="2"/>
  <c r="H564" i="2"/>
  <c r="J564" i="2" s="1"/>
  <c r="I563" i="2"/>
  <c r="H563" i="2"/>
  <c r="I562" i="2"/>
  <c r="H562" i="2"/>
  <c r="I561" i="2"/>
  <c r="H561" i="2"/>
  <c r="I560" i="2"/>
  <c r="H560" i="2"/>
  <c r="I559" i="2"/>
  <c r="H559" i="2"/>
  <c r="H558" i="2"/>
  <c r="J558" i="2" s="1"/>
  <c r="I557" i="2"/>
  <c r="H557" i="2"/>
  <c r="I556" i="2"/>
  <c r="H556" i="2"/>
  <c r="H555" i="2"/>
  <c r="J555" i="2" s="1"/>
  <c r="H554" i="2"/>
  <c r="J554" i="2" s="1"/>
  <c r="I553" i="2"/>
  <c r="H553" i="2"/>
  <c r="I552" i="2"/>
  <c r="H552" i="2"/>
  <c r="I551" i="2"/>
  <c r="H551" i="2"/>
  <c r="H549" i="2"/>
  <c r="J549" i="2" s="1"/>
  <c r="H548" i="2"/>
  <c r="J548" i="2" s="1"/>
  <c r="H547" i="2"/>
  <c r="J547" i="2" s="1"/>
  <c r="H546" i="2"/>
  <c r="J546" i="2" s="1"/>
  <c r="I545" i="2"/>
  <c r="H545" i="2"/>
  <c r="H544" i="2"/>
  <c r="J544" i="2" s="1"/>
  <c r="H543" i="2"/>
  <c r="J543" i="2" s="1"/>
  <c r="H542" i="2"/>
  <c r="J542" i="2" s="1"/>
  <c r="I541" i="2"/>
  <c r="H541" i="2"/>
  <c r="I540" i="2"/>
  <c r="H540" i="2"/>
  <c r="H539" i="2"/>
  <c r="J539" i="2" s="1"/>
  <c r="I538" i="2"/>
  <c r="H538" i="2"/>
  <c r="I537" i="2"/>
  <c r="H537" i="2"/>
  <c r="I536" i="2"/>
  <c r="H536" i="2"/>
  <c r="I535" i="2"/>
  <c r="H535" i="2"/>
  <c r="I534" i="2"/>
  <c r="H534" i="2"/>
  <c r="I533" i="2"/>
  <c r="H533" i="2"/>
  <c r="H532" i="2"/>
  <c r="J532" i="2" s="1"/>
  <c r="I531" i="2"/>
  <c r="H531" i="2"/>
  <c r="H530" i="2"/>
  <c r="J530" i="2" s="1"/>
  <c r="H529" i="2"/>
  <c r="J529" i="2" s="1"/>
  <c r="H528" i="2"/>
  <c r="J528" i="2" s="1"/>
  <c r="H527" i="2"/>
  <c r="J527" i="2" s="1"/>
  <c r="I526" i="2"/>
  <c r="H526" i="2"/>
  <c r="H525" i="2"/>
  <c r="J525" i="2" s="1"/>
  <c r="I524" i="2"/>
  <c r="H524" i="2"/>
  <c r="H523" i="2"/>
  <c r="J523" i="2" s="1"/>
  <c r="H522" i="2"/>
  <c r="J522" i="2" s="1"/>
  <c r="I521" i="2"/>
  <c r="H521" i="2"/>
  <c r="H520" i="2"/>
  <c r="J520" i="2" s="1"/>
  <c r="H519" i="2"/>
  <c r="J519" i="2" s="1"/>
  <c r="H518" i="2"/>
  <c r="J518" i="2" s="1"/>
  <c r="I517" i="2"/>
  <c r="H517" i="2"/>
  <c r="H516" i="2"/>
  <c r="J516" i="2" s="1"/>
  <c r="I515" i="2"/>
  <c r="H515" i="2"/>
  <c r="I514" i="2"/>
  <c r="H514" i="2"/>
  <c r="H513" i="2"/>
  <c r="J513" i="2" s="1"/>
  <c r="H512" i="2"/>
  <c r="J512" i="2" s="1"/>
  <c r="I511" i="2"/>
  <c r="H511" i="2"/>
  <c r="H510" i="2"/>
  <c r="J510" i="2" s="1"/>
  <c r="H509" i="2"/>
  <c r="J509" i="2" s="1"/>
  <c r="I508" i="2"/>
  <c r="H508" i="2"/>
  <c r="H507" i="2"/>
  <c r="J507" i="2" s="1"/>
  <c r="H506" i="2"/>
  <c r="J506" i="2" s="1"/>
  <c r="I505" i="2"/>
  <c r="H505" i="2"/>
  <c r="H503" i="2"/>
  <c r="J503" i="2" s="1"/>
  <c r="H502" i="2"/>
  <c r="J502" i="2" s="1"/>
  <c r="H501" i="2"/>
  <c r="J501" i="2" s="1"/>
  <c r="I500" i="2"/>
  <c r="H500" i="2"/>
  <c r="I499" i="2"/>
  <c r="H499" i="2"/>
  <c r="H498" i="2"/>
  <c r="J498" i="2" s="1"/>
  <c r="I497" i="2"/>
  <c r="H497" i="2"/>
  <c r="I496" i="2"/>
  <c r="H496" i="2"/>
  <c r="I495" i="2"/>
  <c r="H495" i="2"/>
  <c r="I494" i="2"/>
  <c r="H494" i="2"/>
  <c r="I493" i="2"/>
  <c r="H493" i="2"/>
  <c r="H492" i="2"/>
  <c r="J492" i="2" s="1"/>
  <c r="H491" i="2"/>
  <c r="J491" i="2" s="1"/>
  <c r="I490" i="2"/>
  <c r="H490" i="2"/>
  <c r="H489" i="2"/>
  <c r="J489" i="2" s="1"/>
  <c r="I488" i="2"/>
  <c r="H488" i="2"/>
  <c r="H487" i="2"/>
  <c r="J487" i="2" s="1"/>
  <c r="I486" i="2"/>
  <c r="H486" i="2"/>
  <c r="I485" i="2"/>
  <c r="H485" i="2"/>
  <c r="I484" i="2"/>
  <c r="H484" i="2"/>
  <c r="H483" i="2"/>
  <c r="J483" i="2" s="1"/>
  <c r="I482" i="2"/>
  <c r="H482" i="2"/>
  <c r="I481" i="2"/>
  <c r="H481" i="2"/>
  <c r="I480" i="2"/>
  <c r="H480" i="2"/>
  <c r="H479" i="2"/>
  <c r="J479" i="2" s="1"/>
  <c r="I478" i="2"/>
  <c r="H478" i="2"/>
  <c r="I477" i="2"/>
  <c r="H477" i="2"/>
  <c r="H476" i="2"/>
  <c r="J476" i="2" s="1"/>
  <c r="I475" i="2"/>
  <c r="H475" i="2"/>
  <c r="I474" i="2"/>
  <c r="H474" i="2"/>
  <c r="H473" i="2"/>
  <c r="J473" i="2" s="1"/>
  <c r="I472" i="2"/>
  <c r="H472" i="2"/>
  <c r="H471" i="2"/>
  <c r="J471" i="2" s="1"/>
  <c r="H470" i="2"/>
  <c r="J470" i="2" s="1"/>
  <c r="I469" i="2"/>
  <c r="H469" i="2"/>
  <c r="H468" i="2"/>
  <c r="J468" i="2" s="1"/>
  <c r="H467" i="2"/>
  <c r="J467" i="2" s="1"/>
  <c r="H466" i="2"/>
  <c r="J466" i="2" s="1"/>
  <c r="H465" i="2"/>
  <c r="J465" i="2" s="1"/>
  <c r="I464" i="2"/>
  <c r="H464" i="2"/>
  <c r="H463" i="2"/>
  <c r="J463" i="2" s="1"/>
  <c r="H462" i="2"/>
  <c r="J462" i="2" s="1"/>
  <c r="I460" i="2"/>
  <c r="H460" i="2"/>
  <c r="I459" i="2"/>
  <c r="H459" i="2"/>
  <c r="H458" i="2"/>
  <c r="J458" i="2" s="1"/>
  <c r="I457" i="2"/>
  <c r="H457" i="2"/>
  <c r="I456" i="2"/>
  <c r="H456" i="2"/>
  <c r="H455" i="2"/>
  <c r="J455" i="2" s="1"/>
  <c r="H454" i="2"/>
  <c r="J454" i="2" s="1"/>
  <c r="H453" i="2"/>
  <c r="J453" i="2" s="1"/>
  <c r="H452" i="2"/>
  <c r="J452" i="2" s="1"/>
  <c r="H451" i="2"/>
  <c r="J451" i="2" s="1"/>
  <c r="J517" i="2" l="1"/>
  <c r="J719" i="2"/>
  <c r="J749" i="2"/>
  <c r="J456" i="2"/>
  <c r="J474" i="2"/>
  <c r="J481" i="2"/>
  <c r="J560" i="2"/>
  <c r="J562" i="2"/>
  <c r="J660" i="2"/>
  <c r="J717" i="2"/>
  <c r="J800" i="2"/>
  <c r="J890" i="2"/>
  <c r="J1068" i="2"/>
  <c r="J1070" i="2"/>
  <c r="J858" i="2"/>
  <c r="J907" i="2"/>
  <c r="J917" i="2"/>
  <c r="J1053" i="2"/>
  <c r="J1072" i="2"/>
  <c r="J636" i="2"/>
  <c r="J641" i="2"/>
  <c r="J648" i="2"/>
  <c r="J709" i="2"/>
  <c r="J860" i="2"/>
  <c r="J889" i="2"/>
  <c r="J911" i="2"/>
  <c r="J919" i="2"/>
  <c r="J1007" i="2"/>
  <c r="J1031" i="2"/>
  <c r="J524" i="2"/>
  <c r="J486" i="2"/>
  <c r="J553" i="2"/>
  <c r="J556" i="2"/>
  <c r="J567" i="2"/>
  <c r="J604" i="2"/>
  <c r="J621" i="2"/>
  <c r="J632" i="2"/>
  <c r="J635" i="2"/>
  <c r="J649" i="2"/>
  <c r="J870" i="2"/>
  <c r="J986" i="2"/>
  <c r="J995" i="2"/>
  <c r="J998" i="2"/>
  <c r="J1001" i="2"/>
  <c r="J984" i="2"/>
  <c r="J992" i="2"/>
  <c r="J620" i="2"/>
  <c r="J674" i="2"/>
  <c r="J942" i="2"/>
  <c r="J1003" i="2"/>
  <c r="J694" i="2"/>
  <c r="J973" i="2"/>
  <c r="J490" i="2"/>
  <c r="J588" i="2"/>
  <c r="J643" i="2"/>
  <c r="J668" i="2"/>
  <c r="J708" i="2"/>
  <c r="J833" i="2"/>
  <c r="J934" i="2"/>
  <c r="J1045" i="2"/>
  <c r="J624" i="2"/>
  <c r="J730" i="2"/>
  <c r="J957" i="2"/>
  <c r="J971" i="2"/>
  <c r="J980" i="2"/>
  <c r="J1067" i="2"/>
  <c r="J1085" i="2"/>
  <c r="J565" i="2"/>
  <c r="J666" i="2"/>
  <c r="J696" i="2"/>
  <c r="J895" i="2"/>
  <c r="J950" i="2"/>
  <c r="J1100" i="2"/>
  <c r="J1106" i="2"/>
  <c r="J505" i="2"/>
  <c r="J464" i="2"/>
  <c r="J478" i="2"/>
  <c r="J531" i="2"/>
  <c r="J573" i="2"/>
  <c r="J575" i="2"/>
  <c r="J578" i="2"/>
  <c r="J692" i="2"/>
  <c r="J713" i="2"/>
  <c r="J723" i="2"/>
  <c r="J725" i="2"/>
  <c r="J745" i="2"/>
  <c r="J761" i="2"/>
  <c r="J766" i="2"/>
  <c r="J1039" i="2"/>
  <c r="J1046" i="2"/>
  <c r="J1054" i="2"/>
  <c r="J535" i="2"/>
  <c r="J545" i="2"/>
  <c r="J571" i="2"/>
  <c r="J583" i="2"/>
  <c r="J586" i="2"/>
  <c r="J625" i="2"/>
  <c r="J654" i="2"/>
  <c r="J676" i="2"/>
  <c r="J678" i="2"/>
  <c r="J735" i="2"/>
  <c r="J742" i="2"/>
  <c r="J750" i="2"/>
  <c r="J753" i="2"/>
  <c r="J755" i="2"/>
  <c r="J772" i="2"/>
  <c r="J802" i="2"/>
  <c r="J805" i="2"/>
  <c r="J855" i="2"/>
  <c r="J901" i="2"/>
  <c r="J909" i="2"/>
  <c r="J954" i="2"/>
  <c r="J1013" i="2"/>
  <c r="J1057" i="2"/>
  <c r="J1083" i="2"/>
  <c r="J469" i="2"/>
  <c r="J472" i="2"/>
  <c r="J477" i="2"/>
  <c r="J484" i="2"/>
  <c r="J495" i="2"/>
  <c r="J497" i="2"/>
  <c r="J515" i="2"/>
  <c r="J526" i="2"/>
  <c r="J534" i="2"/>
  <c r="J536" i="2"/>
  <c r="J538" i="2"/>
  <c r="J540" i="2"/>
  <c r="J563" i="2"/>
  <c r="J605" i="2"/>
  <c r="J612" i="2"/>
  <c r="J618" i="2"/>
  <c r="J628" i="2"/>
  <c r="J630" i="2"/>
  <c r="J637" i="2"/>
  <c r="J672" i="2"/>
  <c r="J699" i="2"/>
  <c r="J702" i="2"/>
  <c r="J733" i="2"/>
  <c r="J743" i="2"/>
  <c r="J808" i="2"/>
  <c r="J817" i="2"/>
  <c r="J823" i="2"/>
  <c r="J825" i="2"/>
  <c r="J851" i="2"/>
  <c r="J899" i="2"/>
  <c r="J997" i="2"/>
  <c r="J1035" i="2"/>
  <c r="J1069" i="2"/>
  <c r="J475" i="2"/>
  <c r="J480" i="2"/>
  <c r="J511" i="2"/>
  <c r="J514" i="2"/>
  <c r="J551" i="2"/>
  <c r="J566" i="2"/>
  <c r="J582" i="2"/>
  <c r="J626" i="2"/>
  <c r="J631" i="2"/>
  <c r="J647" i="2"/>
  <c r="J651" i="2"/>
  <c r="J670" i="2"/>
  <c r="J675" i="2"/>
  <c r="J677" i="2"/>
  <c r="J729" i="2"/>
  <c r="J789" i="2"/>
  <c r="J792" i="2"/>
  <c r="J821" i="2"/>
  <c r="J832" i="2"/>
  <c r="J837" i="2"/>
  <c r="J864" i="2"/>
  <c r="J871" i="2"/>
  <c r="J896" i="2"/>
  <c r="J906" i="2"/>
  <c r="J916" i="2"/>
  <c r="J960" i="2"/>
  <c r="J963" i="2"/>
  <c r="J1022" i="2"/>
  <c r="J1058" i="2"/>
  <c r="J1071" i="2"/>
  <c r="J1073" i="2"/>
  <c r="J1090" i="2"/>
  <c r="J457" i="2"/>
  <c r="J947" i="2"/>
  <c r="J552" i="2"/>
  <c r="J711" i="2"/>
  <c r="J991" i="2"/>
  <c r="J485" i="2"/>
  <c r="J707" i="2"/>
  <c r="J460" i="2"/>
  <c r="J619" i="2"/>
  <c r="J459" i="2"/>
  <c r="J482" i="2"/>
  <c r="J488" i="2"/>
  <c r="J493" i="2"/>
  <c r="J499" i="2"/>
  <c r="J537" i="2"/>
  <c r="J541" i="2"/>
  <c r="J590" i="2"/>
  <c r="J594" i="2"/>
  <c r="J601" i="2"/>
  <c r="J603" i="2"/>
  <c r="J653" i="2"/>
  <c r="J662" i="2"/>
  <c r="J697" i="2"/>
  <c r="J747" i="2"/>
  <c r="J767" i="2"/>
  <c r="J771" i="2"/>
  <c r="J779" i="2"/>
  <c r="J785" i="2"/>
  <c r="J824" i="2"/>
  <c r="J826" i="2"/>
  <c r="J845" i="2"/>
  <c r="J847" i="2"/>
  <c r="J868" i="2"/>
  <c r="J920" i="2"/>
  <c r="J935" i="2"/>
  <c r="J949" i="2"/>
  <c r="J1047" i="2"/>
  <c r="J1105" i="2"/>
  <c r="J494" i="2"/>
  <c r="J500" i="2"/>
  <c r="J508" i="2"/>
  <c r="J557" i="2"/>
  <c r="J559" i="2"/>
  <c r="J561" i="2"/>
  <c r="J570" i="2"/>
  <c r="J572" i="2"/>
  <c r="J581" i="2"/>
  <c r="J587" i="2"/>
  <c r="J589" i="2"/>
  <c r="J602" i="2"/>
  <c r="J608" i="2"/>
  <c r="J616" i="2"/>
  <c r="J622" i="2"/>
  <c r="J640" i="2"/>
  <c r="J644" i="2"/>
  <c r="J646" i="2"/>
  <c r="J661" i="2"/>
  <c r="J679" i="2"/>
  <c r="J684" i="2"/>
  <c r="J710" i="2"/>
  <c r="J714" i="2"/>
  <c r="J720" i="2"/>
  <c r="J722" i="2"/>
  <c r="J726" i="2"/>
  <c r="J728" i="2"/>
  <c r="J764" i="2"/>
  <c r="J768" i="2"/>
  <c r="J770" i="2"/>
  <c r="J793" i="2"/>
  <c r="J854" i="2"/>
  <c r="J888" i="2"/>
  <c r="J894" i="2"/>
  <c r="J914" i="2"/>
  <c r="J956" i="2"/>
  <c r="J983" i="2"/>
  <c r="J1107" i="2"/>
  <c r="J841" i="2"/>
  <c r="J846" i="2"/>
  <c r="J863" i="2"/>
  <c r="J882" i="2"/>
  <c r="J884" i="2"/>
  <c r="J887" i="2"/>
  <c r="J893" i="2"/>
  <c r="J922" i="2"/>
  <c r="J968" i="2"/>
  <c r="J975" i="2"/>
  <c r="J988" i="2"/>
  <c r="J1040" i="2"/>
  <c r="J1081" i="2"/>
  <c r="J1084" i="2"/>
  <c r="J1108" i="2"/>
  <c r="J386" i="3"/>
  <c r="J408" i="3"/>
  <c r="J410" i="3"/>
  <c r="J414" i="3"/>
  <c r="J430" i="3"/>
  <c r="J479" i="3"/>
  <c r="J481" i="3"/>
  <c r="J490" i="3"/>
  <c r="J497" i="3"/>
  <c r="J500" i="3"/>
  <c r="J502" i="3"/>
  <c r="J504" i="3"/>
  <c r="J506" i="3"/>
  <c r="J512" i="3"/>
  <c r="J533" i="3"/>
  <c r="J535" i="3"/>
  <c r="J541" i="3"/>
  <c r="J543" i="3"/>
  <c r="J546" i="3"/>
  <c r="J553" i="3"/>
  <c r="J576" i="3"/>
  <c r="J580" i="3"/>
  <c r="J604" i="3"/>
  <c r="J620" i="3"/>
  <c r="J622" i="3"/>
  <c r="J650" i="3"/>
  <c r="J662" i="3"/>
  <c r="J664" i="3"/>
  <c r="J666" i="3"/>
  <c r="J670" i="3"/>
  <c r="J672" i="3"/>
  <c r="J687" i="3"/>
  <c r="J692" i="3"/>
  <c r="J694" i="3"/>
  <c r="J732" i="3"/>
  <c r="J736" i="3"/>
  <c r="J740" i="3"/>
  <c r="J743" i="3"/>
  <c r="J749" i="3"/>
  <c r="J762" i="3"/>
  <c r="J769" i="3"/>
  <c r="J498" i="3"/>
  <c r="J508" i="3"/>
  <c r="J532" i="3"/>
  <c r="J549" i="3"/>
  <c r="J557" i="3"/>
  <c r="J564" i="3"/>
  <c r="J606" i="3"/>
  <c r="J649" i="3"/>
  <c r="J656" i="3"/>
  <c r="J688" i="3"/>
  <c r="J699" i="3"/>
  <c r="J390" i="3"/>
  <c r="J392" i="3"/>
  <c r="J405" i="3"/>
  <c r="J411" i="3"/>
  <c r="J441" i="3"/>
  <c r="J447" i="3"/>
  <c r="J451" i="3"/>
  <c r="J472" i="3"/>
  <c r="J474" i="3"/>
  <c r="J505" i="3"/>
  <c r="J523" i="3"/>
  <c r="J542" i="3"/>
  <c r="J562" i="3"/>
  <c r="J571" i="3"/>
  <c r="J587" i="3"/>
  <c r="J589" i="3"/>
  <c r="J612" i="3"/>
  <c r="J630" i="3"/>
  <c r="J632" i="3"/>
  <c r="J634" i="3"/>
  <c r="J638" i="3"/>
  <c r="J659" i="3"/>
  <c r="J669" i="3"/>
  <c r="J678" i="3"/>
  <c r="J681" i="3"/>
  <c r="J710" i="3"/>
  <c r="J712" i="3"/>
  <c r="J717" i="3"/>
  <c r="J725" i="3"/>
  <c r="J727" i="3"/>
  <c r="J519" i="3"/>
  <c r="J540" i="3"/>
  <c r="J714" i="3"/>
  <c r="J435" i="3"/>
  <c r="J437" i="3"/>
  <c r="J448" i="3"/>
  <c r="J534" i="3"/>
  <c r="J627" i="3"/>
  <c r="J637" i="3"/>
  <c r="J651" i="3"/>
  <c r="J654" i="3"/>
  <c r="J665" i="3"/>
  <c r="J673" i="3"/>
  <c r="J691" i="3"/>
  <c r="J693" i="3"/>
  <c r="J713" i="3"/>
  <c r="J507" i="3"/>
  <c r="J679" i="3"/>
  <c r="J387" i="3"/>
  <c r="J389" i="3"/>
  <c r="J396" i="3"/>
  <c r="J406" i="3"/>
  <c r="J409" i="3"/>
  <c r="J416" i="3"/>
  <c r="J419" i="3"/>
  <c r="J421" i="3"/>
  <c r="J425" i="3"/>
  <c r="J436" i="3"/>
  <c r="J439" i="3"/>
  <c r="J445" i="3"/>
  <c r="J455" i="3"/>
  <c r="J463" i="3"/>
  <c r="J476" i="3"/>
  <c r="J486" i="3"/>
  <c r="J492" i="3"/>
  <c r="J503" i="3"/>
  <c r="J514" i="3"/>
  <c r="J518" i="3"/>
  <c r="J526" i="3"/>
  <c r="J539" i="3"/>
  <c r="J554" i="3"/>
  <c r="J558" i="3"/>
  <c r="J569" i="3"/>
  <c r="J572" i="3"/>
  <c r="J574" i="3"/>
  <c r="J581" i="3"/>
  <c r="J583" i="3"/>
  <c r="J596" i="3"/>
  <c r="J602" i="3"/>
  <c r="J605" i="3"/>
  <c r="J614" i="3"/>
  <c r="J616" i="3"/>
  <c r="J625" i="3"/>
  <c r="J628" i="3"/>
  <c r="J635" i="3"/>
  <c r="J643" i="3"/>
  <c r="J658" i="3"/>
  <c r="J660" i="3"/>
  <c r="J671" i="3"/>
  <c r="J674" i="3"/>
  <c r="J676" i="3"/>
  <c r="J685" i="3"/>
  <c r="J702" i="3"/>
  <c r="J707" i="3"/>
  <c r="J709" i="3"/>
  <c r="J720" i="3"/>
  <c r="J722" i="3"/>
  <c r="J730" i="3"/>
  <c r="J412" i="3"/>
  <c r="J428" i="3"/>
  <c r="J449" i="3"/>
  <c r="J556" i="3"/>
  <c r="J563" i="3"/>
  <c r="J615" i="3"/>
  <c r="J636" i="3"/>
  <c r="J663" i="3"/>
  <c r="J668" i="3"/>
  <c r="J680" i="3"/>
  <c r="J683" i="3"/>
  <c r="J703" i="3"/>
  <c r="J706" i="3"/>
  <c r="J729" i="3"/>
  <c r="J663" i="2"/>
  <c r="J623" i="2"/>
  <c r="J496" i="2"/>
  <c r="J521" i="2"/>
  <c r="J533" i="2"/>
  <c r="J659" i="2"/>
  <c r="J946" i="2"/>
  <c r="J982" i="2"/>
  <c r="J797" i="2"/>
  <c r="J806" i="2"/>
  <c r="J853" i="2"/>
  <c r="J913" i="2"/>
  <c r="J778" i="2"/>
  <c r="J811" i="2"/>
  <c r="J818" i="2"/>
  <c r="J1005" i="2"/>
  <c r="J1041" i="2"/>
  <c r="J1082" i="2"/>
  <c r="J1109" i="2"/>
  <c r="H819" i="1" l="1"/>
  <c r="J819" i="1" s="1"/>
  <c r="H811" i="1"/>
  <c r="J811" i="1" s="1"/>
  <c r="I801" i="1"/>
  <c r="H801" i="1"/>
  <c r="H797" i="1"/>
  <c r="J797" i="1" s="1"/>
  <c r="I793" i="1"/>
  <c r="H793" i="1"/>
  <c r="I792" i="1"/>
  <c r="H792" i="1"/>
  <c r="I787" i="1"/>
  <c r="H787" i="1"/>
  <c r="I786" i="1"/>
  <c r="H786" i="1"/>
  <c r="I783" i="1"/>
  <c r="H783" i="1"/>
  <c r="H782" i="1"/>
  <c r="J782" i="1" s="1"/>
  <c r="H772" i="1"/>
  <c r="J772" i="1" s="1"/>
  <c r="H771" i="1"/>
  <c r="J771" i="1" s="1"/>
  <c r="I770" i="1"/>
  <c r="H770" i="1"/>
  <c r="H768" i="1"/>
  <c r="J768" i="1" s="1"/>
  <c r="I763" i="1"/>
  <c r="H763" i="1"/>
  <c r="H761" i="1"/>
  <c r="J761" i="1" s="1"/>
  <c r="H760" i="1"/>
  <c r="J760" i="1" s="1"/>
  <c r="H758" i="1"/>
  <c r="J758" i="1" s="1"/>
  <c r="I747" i="1"/>
  <c r="H747" i="1"/>
  <c r="I744" i="1"/>
  <c r="H744" i="1"/>
  <c r="I743" i="1"/>
  <c r="H743" i="1"/>
  <c r="I741" i="1"/>
  <c r="H741" i="1"/>
  <c r="H738" i="1"/>
  <c r="J738" i="1" s="1"/>
  <c r="I730" i="1"/>
  <c r="H730" i="1"/>
  <c r="I729" i="1"/>
  <c r="H729" i="1"/>
  <c r="I722" i="1"/>
  <c r="H722" i="1"/>
  <c r="I721" i="1"/>
  <c r="H721" i="1"/>
  <c r="H720" i="1"/>
  <c r="J720" i="1" s="1"/>
  <c r="I719" i="1"/>
  <c r="H719" i="1"/>
  <c r="I718" i="1"/>
  <c r="H718" i="1"/>
  <c r="I709" i="1"/>
  <c r="H709" i="1"/>
  <c r="I708" i="1"/>
  <c r="H708" i="1"/>
  <c r="H705" i="1"/>
  <c r="J705" i="1" s="1"/>
  <c r="H698" i="1"/>
  <c r="J698" i="1" s="1"/>
  <c r="H690" i="1"/>
  <c r="J690" i="1" s="1"/>
  <c r="H689" i="1"/>
  <c r="J689" i="1" s="1"/>
  <c r="I688" i="1"/>
  <c r="H688" i="1"/>
  <c r="I687" i="1"/>
  <c r="H687" i="1"/>
  <c r="I674" i="1"/>
  <c r="H674" i="1"/>
  <c r="I685" i="1"/>
  <c r="H685" i="1"/>
  <c r="I684" i="1"/>
  <c r="H684" i="1"/>
  <c r="I682" i="1"/>
  <c r="H682" i="1"/>
  <c r="I681" i="1"/>
  <c r="H681" i="1"/>
  <c r="I680" i="1"/>
  <c r="H680" i="1"/>
  <c r="H671" i="1"/>
  <c r="J671" i="1" s="1"/>
  <c r="I670" i="1"/>
  <c r="H670" i="1"/>
  <c r="I667" i="1"/>
  <c r="H667" i="1"/>
  <c r="I818" i="1"/>
  <c r="H818" i="1"/>
  <c r="I817" i="1"/>
  <c r="H817" i="1"/>
  <c r="H816" i="1"/>
  <c r="J816" i="1" s="1"/>
  <c r="H815" i="1"/>
  <c r="J815" i="1" s="1"/>
  <c r="I814" i="1"/>
  <c r="H814" i="1"/>
  <c r="H813" i="1"/>
  <c r="J813" i="1" s="1"/>
  <c r="H812" i="1"/>
  <c r="J812" i="1" s="1"/>
  <c r="I810" i="1"/>
  <c r="H810" i="1"/>
  <c r="H809" i="1"/>
  <c r="J809" i="1" s="1"/>
  <c r="H808" i="1"/>
  <c r="J808" i="1" s="1"/>
  <c r="H807" i="1"/>
  <c r="J807" i="1" s="1"/>
  <c r="I806" i="1"/>
  <c r="H806" i="1"/>
  <c r="H805" i="1"/>
  <c r="J805" i="1" s="1"/>
  <c r="H804" i="1"/>
  <c r="J804" i="1" s="1"/>
  <c r="I803" i="1"/>
  <c r="H803" i="1"/>
  <c r="H802" i="1"/>
  <c r="J802" i="1" s="1"/>
  <c r="I800" i="1"/>
  <c r="H800" i="1"/>
  <c r="I799" i="1"/>
  <c r="H799" i="1"/>
  <c r="H798" i="1"/>
  <c r="J798" i="1" s="1"/>
  <c r="I796" i="1"/>
  <c r="H796" i="1"/>
  <c r="H795" i="1"/>
  <c r="J795" i="1" s="1"/>
  <c r="H794" i="1"/>
  <c r="J794" i="1" s="1"/>
  <c r="H791" i="1"/>
  <c r="J791" i="1" s="1"/>
  <c r="I790" i="1"/>
  <c r="H790" i="1"/>
  <c r="I789" i="1"/>
  <c r="H789" i="1"/>
  <c r="H788" i="1"/>
  <c r="J788" i="1" s="1"/>
  <c r="H785" i="1"/>
  <c r="J785" i="1" s="1"/>
  <c r="I784" i="1"/>
  <c r="H784" i="1"/>
  <c r="H781" i="1"/>
  <c r="J781" i="1" s="1"/>
  <c r="I780" i="1"/>
  <c r="H780" i="1"/>
  <c r="I779" i="1"/>
  <c r="H779" i="1"/>
  <c r="I778" i="1"/>
  <c r="H778" i="1"/>
  <c r="I777" i="1"/>
  <c r="H777" i="1"/>
  <c r="H776" i="1"/>
  <c r="J776" i="1" s="1"/>
  <c r="H775" i="1"/>
  <c r="J775" i="1" s="1"/>
  <c r="H774" i="1"/>
  <c r="J774" i="1" s="1"/>
  <c r="I773" i="1"/>
  <c r="H773" i="1"/>
  <c r="H769" i="1"/>
  <c r="J769" i="1" s="1"/>
  <c r="H767" i="1"/>
  <c r="J767" i="1" s="1"/>
  <c r="H766" i="1"/>
  <c r="J766" i="1" s="1"/>
  <c r="H765" i="1"/>
  <c r="J765" i="1" s="1"/>
  <c r="I764" i="1"/>
  <c r="H764" i="1"/>
  <c r="H762" i="1"/>
  <c r="J762" i="1" s="1"/>
  <c r="I759" i="1"/>
  <c r="H759" i="1"/>
  <c r="I757" i="1"/>
  <c r="H757" i="1"/>
  <c r="I756" i="1"/>
  <c r="H756" i="1"/>
  <c r="I755" i="1"/>
  <c r="H755" i="1"/>
  <c r="H753" i="1"/>
  <c r="J753" i="1" s="1"/>
  <c r="H752" i="1"/>
  <c r="J752" i="1" s="1"/>
  <c r="H751" i="1"/>
  <c r="J751" i="1" s="1"/>
  <c r="I750" i="1"/>
  <c r="H750" i="1"/>
  <c r="I749" i="1"/>
  <c r="H749" i="1"/>
  <c r="H748" i="1"/>
  <c r="J748" i="1" s="1"/>
  <c r="H746" i="1"/>
  <c r="J746" i="1" s="1"/>
  <c r="I745" i="1"/>
  <c r="H745" i="1"/>
  <c r="I742" i="1"/>
  <c r="H742" i="1"/>
  <c r="I740" i="1"/>
  <c r="H740" i="1"/>
  <c r="H739" i="1"/>
  <c r="J739" i="1" s="1"/>
  <c r="I737" i="1"/>
  <c r="H737" i="1"/>
  <c r="I736" i="1"/>
  <c r="H736" i="1"/>
  <c r="I735" i="1"/>
  <c r="H735" i="1"/>
  <c r="H734" i="1"/>
  <c r="J734" i="1" s="1"/>
  <c r="I733" i="1"/>
  <c r="H733" i="1"/>
  <c r="I732" i="1"/>
  <c r="H732" i="1"/>
  <c r="H731" i="1"/>
  <c r="J731" i="1" s="1"/>
  <c r="H728" i="1"/>
  <c r="J728" i="1" s="1"/>
  <c r="H727" i="1"/>
  <c r="J727" i="1" s="1"/>
  <c r="H726" i="1"/>
  <c r="J726" i="1" s="1"/>
  <c r="I725" i="1"/>
  <c r="H725" i="1"/>
  <c r="H724" i="1"/>
  <c r="J724" i="1" s="1"/>
  <c r="H723" i="1"/>
  <c r="J723" i="1" s="1"/>
  <c r="H717" i="1"/>
  <c r="J717" i="1" s="1"/>
  <c r="H716" i="1"/>
  <c r="J716" i="1" s="1"/>
  <c r="I715" i="1"/>
  <c r="H715" i="1"/>
  <c r="I714" i="1"/>
  <c r="H714" i="1"/>
  <c r="I713" i="1"/>
  <c r="H713" i="1"/>
  <c r="I712" i="1"/>
  <c r="H712" i="1"/>
  <c r="I711" i="1"/>
  <c r="H711" i="1"/>
  <c r="H710" i="1"/>
  <c r="J710" i="1" s="1"/>
  <c r="H707" i="1"/>
  <c r="J707" i="1" s="1"/>
  <c r="H706" i="1"/>
  <c r="J706" i="1" s="1"/>
  <c r="H704" i="1"/>
  <c r="J704" i="1" s="1"/>
  <c r="I703" i="1"/>
  <c r="H703" i="1"/>
  <c r="H702" i="1"/>
  <c r="J702" i="1" s="1"/>
  <c r="H701" i="1"/>
  <c r="J701" i="1" s="1"/>
  <c r="H700" i="1"/>
  <c r="J700" i="1" s="1"/>
  <c r="H699" i="1"/>
  <c r="J699" i="1" s="1"/>
  <c r="I697" i="1"/>
  <c r="H697" i="1"/>
  <c r="H696" i="1"/>
  <c r="J696" i="1" s="1"/>
  <c r="H695" i="1"/>
  <c r="J695" i="1" s="1"/>
  <c r="H694" i="1"/>
  <c r="J694" i="1" s="1"/>
  <c r="H693" i="1"/>
  <c r="J693" i="1" s="1"/>
  <c r="I692" i="1"/>
  <c r="H692" i="1"/>
  <c r="I691" i="1"/>
  <c r="H691" i="1"/>
  <c r="I686" i="1"/>
  <c r="H686" i="1"/>
  <c r="H683" i="1"/>
  <c r="J683" i="1" s="1"/>
  <c r="H678" i="1"/>
  <c r="J678" i="1" s="1"/>
  <c r="H677" i="1"/>
  <c r="J677" i="1" s="1"/>
  <c r="I676" i="1"/>
  <c r="H676" i="1"/>
  <c r="I675" i="1"/>
  <c r="H675" i="1"/>
  <c r="I673" i="1"/>
  <c r="H673" i="1"/>
  <c r="I672" i="1"/>
  <c r="H672" i="1"/>
  <c r="I669" i="1"/>
  <c r="H669" i="1"/>
  <c r="I668" i="1"/>
  <c r="H668" i="1"/>
  <c r="I666" i="1"/>
  <c r="H666" i="1"/>
  <c r="J810" i="1" l="1"/>
  <c r="J722" i="1"/>
  <c r="J730" i="1"/>
  <c r="J817" i="1"/>
  <c r="J786" i="1"/>
  <c r="J668" i="1"/>
  <c r="J672" i="1"/>
  <c r="J757" i="1"/>
  <c r="J681" i="1"/>
  <c r="J684" i="1"/>
  <c r="J674" i="1"/>
  <c r="J778" i="1"/>
  <c r="J773" i="1"/>
  <c r="J777" i="1"/>
  <c r="J799" i="1"/>
  <c r="J779" i="1"/>
  <c r="J741" i="1"/>
  <c r="J744" i="1"/>
  <c r="J692" i="1"/>
  <c r="J703" i="1"/>
  <c r="J756" i="1"/>
  <c r="J759" i="1"/>
  <c r="J764" i="1"/>
  <c r="J796" i="1"/>
  <c r="J711" i="1"/>
  <c r="J713" i="1"/>
  <c r="J715" i="1"/>
  <c r="J691" i="1"/>
  <c r="J742" i="1"/>
  <c r="J708" i="1"/>
  <c r="J801" i="1"/>
  <c r="J721" i="1"/>
  <c r="J787" i="1"/>
  <c r="J793" i="1"/>
  <c r="J732" i="1"/>
  <c r="J790" i="1"/>
  <c r="J667" i="1"/>
  <c r="J675" i="1"/>
  <c r="J736" i="1"/>
  <c r="J670" i="1"/>
  <c r="J680" i="1"/>
  <c r="J682" i="1"/>
  <c r="J685" i="1"/>
  <c r="J687" i="1"/>
  <c r="J709" i="1"/>
  <c r="J719" i="1"/>
  <c r="J729" i="1"/>
  <c r="J743" i="1"/>
  <c r="J712" i="1"/>
  <c r="J740" i="1"/>
  <c r="J784" i="1"/>
  <c r="J800" i="1"/>
  <c r="J806" i="1"/>
  <c r="J792" i="1"/>
  <c r="J666" i="1"/>
  <c r="J745" i="1"/>
  <c r="J780" i="1"/>
  <c r="J673" i="1"/>
  <c r="J676" i="1"/>
  <c r="J725" i="1"/>
  <c r="J733" i="1"/>
  <c r="J735" i="1"/>
  <c r="J737" i="1"/>
  <c r="J755" i="1"/>
  <c r="J789" i="1"/>
  <c r="J688" i="1"/>
  <c r="J669" i="1"/>
  <c r="J697" i="1"/>
  <c r="J714" i="1"/>
  <c r="J750" i="1"/>
  <c r="J803" i="1"/>
  <c r="J814" i="1"/>
  <c r="J818" i="1"/>
  <c r="J718" i="1"/>
  <c r="J747" i="1"/>
  <c r="J763" i="1"/>
  <c r="J770" i="1"/>
  <c r="J783" i="1"/>
  <c r="J686" i="1"/>
  <c r="J749" i="1"/>
  <c r="H382" i="3"/>
  <c r="J382" i="3" s="1"/>
  <c r="I381" i="3"/>
  <c r="H381" i="3"/>
  <c r="H380" i="3"/>
  <c r="J380" i="3" s="1"/>
  <c r="H379" i="3"/>
  <c r="J379" i="3" s="1"/>
  <c r="H378" i="3"/>
  <c r="J378" i="3" s="1"/>
  <c r="H377" i="3"/>
  <c r="J377" i="3" s="1"/>
  <c r="H376" i="3"/>
  <c r="J376" i="3" s="1"/>
  <c r="I375" i="3"/>
  <c r="H375" i="3"/>
  <c r="I374" i="3"/>
  <c r="H374" i="3"/>
  <c r="I373" i="3"/>
  <c r="H373" i="3"/>
  <c r="H372" i="3"/>
  <c r="J372" i="3" s="1"/>
  <c r="I371" i="3"/>
  <c r="H371" i="3"/>
  <c r="H370" i="3"/>
  <c r="J370" i="3" s="1"/>
  <c r="H369" i="3"/>
  <c r="J369" i="3" s="1"/>
  <c r="H368" i="3"/>
  <c r="J368" i="3" s="1"/>
  <c r="H367" i="3"/>
  <c r="J367" i="3" s="1"/>
  <c r="I366" i="3"/>
  <c r="H366" i="3"/>
  <c r="H364" i="3"/>
  <c r="J364" i="3" s="1"/>
  <c r="H363" i="3"/>
  <c r="J363" i="3" s="1"/>
  <c r="I362" i="3"/>
  <c r="H362" i="3"/>
  <c r="H361" i="3"/>
  <c r="J361" i="3" s="1"/>
  <c r="I360" i="3"/>
  <c r="H360" i="3"/>
  <c r="H359" i="3"/>
  <c r="J359" i="3" s="1"/>
  <c r="H358" i="3"/>
  <c r="J358" i="3" s="1"/>
  <c r="H357" i="3"/>
  <c r="J357" i="3" s="1"/>
  <c r="H356" i="3"/>
  <c r="J356" i="3" s="1"/>
  <c r="H355" i="3"/>
  <c r="J355" i="3" s="1"/>
  <c r="H354" i="3"/>
  <c r="J354" i="3" s="1"/>
  <c r="H353" i="3"/>
  <c r="J353" i="3" s="1"/>
  <c r="I352" i="3"/>
  <c r="H352" i="3"/>
  <c r="H351" i="3"/>
  <c r="J351" i="3" s="1"/>
  <c r="I350" i="3"/>
  <c r="H350" i="3"/>
  <c r="I349" i="3"/>
  <c r="H349" i="3"/>
  <c r="I348" i="3"/>
  <c r="H348" i="3"/>
  <c r="H347" i="3"/>
  <c r="J347" i="3" s="1"/>
  <c r="H346" i="3"/>
  <c r="J346" i="3" s="1"/>
  <c r="I345" i="3"/>
  <c r="H345" i="3"/>
  <c r="I344" i="3"/>
  <c r="H344" i="3"/>
  <c r="H343" i="3"/>
  <c r="J343" i="3" s="1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4" i="3"/>
  <c r="J334" i="3" s="1"/>
  <c r="I333" i="3"/>
  <c r="H333" i="3"/>
  <c r="H332" i="3"/>
  <c r="J332" i="3" s="1"/>
  <c r="H331" i="3"/>
  <c r="J331" i="3" s="1"/>
  <c r="H330" i="3"/>
  <c r="J330" i="3" s="1"/>
  <c r="I329" i="3"/>
  <c r="H329" i="3"/>
  <c r="H328" i="3"/>
  <c r="J328" i="3" s="1"/>
  <c r="H327" i="3"/>
  <c r="J327" i="3" s="1"/>
  <c r="H326" i="3"/>
  <c r="J326" i="3" s="1"/>
  <c r="H325" i="3"/>
  <c r="J325" i="3" s="1"/>
  <c r="H324" i="3"/>
  <c r="J324" i="3" s="1"/>
  <c r="I323" i="3"/>
  <c r="H323" i="3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I316" i="3"/>
  <c r="H316" i="3"/>
  <c r="H315" i="3"/>
  <c r="J315" i="3" s="1"/>
  <c r="H314" i="3"/>
  <c r="J314" i="3" s="1"/>
  <c r="I313" i="3"/>
  <c r="H313" i="3"/>
  <c r="H312" i="3"/>
  <c r="J312" i="3" s="1"/>
  <c r="H311" i="3"/>
  <c r="J311" i="3" s="1"/>
  <c r="I310" i="3"/>
  <c r="H310" i="3"/>
  <c r="H309" i="3"/>
  <c r="J309" i="3" s="1"/>
  <c r="H308" i="3"/>
  <c r="J308" i="3" s="1"/>
  <c r="H307" i="3"/>
  <c r="J307" i="3" s="1"/>
  <c r="H306" i="3"/>
  <c r="J306" i="3" s="1"/>
  <c r="H305" i="3"/>
  <c r="J305" i="3" s="1"/>
  <c r="H304" i="3"/>
  <c r="J304" i="3" s="1"/>
  <c r="H303" i="3"/>
  <c r="J303" i="3" s="1"/>
  <c r="H302" i="3"/>
  <c r="J302" i="3" s="1"/>
  <c r="H301" i="3"/>
  <c r="J301" i="3" s="1"/>
  <c r="H300" i="3"/>
  <c r="J300" i="3" s="1"/>
  <c r="H299" i="3"/>
  <c r="J299" i="3" s="1"/>
  <c r="H297" i="3"/>
  <c r="J297" i="3" s="1"/>
  <c r="H296" i="3"/>
  <c r="J296" i="3" s="1"/>
  <c r="I295" i="3"/>
  <c r="H295" i="3"/>
  <c r="H294" i="3"/>
  <c r="J294" i="3" s="1"/>
  <c r="H293" i="3"/>
  <c r="J293" i="3" s="1"/>
  <c r="H292" i="3"/>
  <c r="J292" i="3" s="1"/>
  <c r="H291" i="3"/>
  <c r="J291" i="3" s="1"/>
  <c r="I290" i="3"/>
  <c r="H290" i="3"/>
  <c r="H289" i="3"/>
  <c r="J289" i="3" s="1"/>
  <c r="H288" i="3"/>
  <c r="J288" i="3" s="1"/>
  <c r="H287" i="3"/>
  <c r="J287" i="3" s="1"/>
  <c r="I286" i="3"/>
  <c r="H286" i="3"/>
  <c r="I285" i="3"/>
  <c r="H285" i="3"/>
  <c r="H284" i="3"/>
  <c r="J284" i="3" s="1"/>
  <c r="H283" i="3"/>
  <c r="J283" i="3" s="1"/>
  <c r="I282" i="3"/>
  <c r="H282" i="3"/>
  <c r="I281" i="3"/>
  <c r="H281" i="3"/>
  <c r="I280" i="3"/>
  <c r="H280" i="3"/>
  <c r="I279" i="3"/>
  <c r="H279" i="3"/>
  <c r="H278" i="3"/>
  <c r="J278" i="3" s="1"/>
  <c r="H277" i="3"/>
  <c r="J277" i="3" s="1"/>
  <c r="H276" i="3"/>
  <c r="J276" i="3" s="1"/>
  <c r="I275" i="3"/>
  <c r="H275" i="3"/>
  <c r="H274" i="3"/>
  <c r="J274" i="3" s="1"/>
  <c r="H273" i="3"/>
  <c r="J273" i="3" s="1"/>
  <c r="H272" i="3"/>
  <c r="J272" i="3" s="1"/>
  <c r="H271" i="3"/>
  <c r="J271" i="3" s="1"/>
  <c r="H270" i="3"/>
  <c r="J270" i="3" s="1"/>
  <c r="H269" i="3"/>
  <c r="J269" i="3" s="1"/>
  <c r="H268" i="3"/>
  <c r="J268" i="3" s="1"/>
  <c r="I267" i="3"/>
  <c r="H267" i="3"/>
  <c r="H266" i="3"/>
  <c r="J266" i="3" s="1"/>
  <c r="H265" i="3"/>
  <c r="J265" i="3" s="1"/>
  <c r="H264" i="3"/>
  <c r="J264" i="3" s="1"/>
  <c r="H263" i="3"/>
  <c r="J263" i="3" s="1"/>
  <c r="H262" i="3"/>
  <c r="J262" i="3" s="1"/>
  <c r="H261" i="3"/>
  <c r="J261" i="3" s="1"/>
  <c r="H260" i="3"/>
  <c r="J260" i="3" s="1"/>
  <c r="H259" i="3"/>
  <c r="J259" i="3" s="1"/>
  <c r="H257" i="3"/>
  <c r="J257" i="3" s="1"/>
  <c r="H256" i="3"/>
  <c r="J256" i="3" s="1"/>
  <c r="I255" i="3"/>
  <c r="H255" i="3"/>
  <c r="H254" i="3"/>
  <c r="J254" i="3" s="1"/>
  <c r="H253" i="3"/>
  <c r="J253" i="3" s="1"/>
  <c r="H252" i="3"/>
  <c r="J252" i="3" s="1"/>
  <c r="H251" i="3"/>
  <c r="J251" i="3" s="1"/>
  <c r="I250" i="3"/>
  <c r="H250" i="3"/>
  <c r="I249" i="3"/>
  <c r="H249" i="3"/>
  <c r="H248" i="3"/>
  <c r="J248" i="3" s="1"/>
  <c r="H247" i="3"/>
  <c r="J247" i="3" s="1"/>
  <c r="H246" i="3"/>
  <c r="J246" i="3" s="1"/>
  <c r="I245" i="3"/>
  <c r="H245" i="3"/>
  <c r="H244" i="3"/>
  <c r="J244" i="3" s="1"/>
  <c r="H243" i="3"/>
  <c r="J243" i="3" s="1"/>
  <c r="H242" i="3"/>
  <c r="J242" i="3" s="1"/>
  <c r="I241" i="3"/>
  <c r="H241" i="3"/>
  <c r="H240" i="3"/>
  <c r="J240" i="3" s="1"/>
  <c r="I239" i="3"/>
  <c r="H239" i="3"/>
  <c r="H238" i="3"/>
  <c r="J238" i="3" s="1"/>
  <c r="H237" i="3"/>
  <c r="J237" i="3" s="1"/>
  <c r="H236" i="3"/>
  <c r="J236" i="3" s="1"/>
  <c r="I235" i="3"/>
  <c r="H235" i="3"/>
  <c r="H234" i="3"/>
  <c r="J234" i="3" s="1"/>
  <c r="H233" i="3"/>
  <c r="J233" i="3" s="1"/>
  <c r="I232" i="3"/>
  <c r="H232" i="3"/>
  <c r="I231" i="3"/>
  <c r="H231" i="3"/>
  <c r="H230" i="3"/>
  <c r="J230" i="3" s="1"/>
  <c r="H229" i="3"/>
  <c r="J229" i="3" s="1"/>
  <c r="I228" i="3"/>
  <c r="H228" i="3"/>
  <c r="H227" i="3"/>
  <c r="J227" i="3" s="1"/>
  <c r="H226" i="3"/>
  <c r="J226" i="3" s="1"/>
  <c r="H225" i="3"/>
  <c r="J225" i="3" s="1"/>
  <c r="H224" i="3"/>
  <c r="J224" i="3" s="1"/>
  <c r="H223" i="3"/>
  <c r="J223" i="3" s="1"/>
  <c r="H222" i="3"/>
  <c r="J222" i="3" s="1"/>
  <c r="H221" i="3"/>
  <c r="J221" i="3" s="1"/>
  <c r="H220" i="3"/>
  <c r="J220" i="3" s="1"/>
  <c r="I218" i="3"/>
  <c r="H218" i="3"/>
  <c r="I217" i="3"/>
  <c r="H217" i="3"/>
  <c r="H216" i="3"/>
  <c r="J216" i="3" s="1"/>
  <c r="H215" i="3"/>
  <c r="J215" i="3" s="1"/>
  <c r="H214" i="3"/>
  <c r="J214" i="3" s="1"/>
  <c r="H213" i="3"/>
  <c r="J213" i="3" s="1"/>
  <c r="H212" i="3"/>
  <c r="J212" i="3" s="1"/>
  <c r="H211" i="3"/>
  <c r="J211" i="3" s="1"/>
  <c r="I210" i="3"/>
  <c r="H210" i="3"/>
  <c r="H209" i="3"/>
  <c r="J209" i="3" s="1"/>
  <c r="H208" i="3"/>
  <c r="J208" i="3" s="1"/>
  <c r="H207" i="3"/>
  <c r="J207" i="3" s="1"/>
  <c r="H206" i="3"/>
  <c r="J206" i="3" s="1"/>
  <c r="H205" i="3"/>
  <c r="J205" i="3" s="1"/>
  <c r="H204" i="3"/>
  <c r="J204" i="3" s="1"/>
  <c r="H203" i="3"/>
  <c r="J203" i="3" s="1"/>
  <c r="H202" i="3"/>
  <c r="J202" i="3" s="1"/>
  <c r="H201" i="3"/>
  <c r="J201" i="3" s="1"/>
  <c r="H200" i="3"/>
  <c r="J200" i="3" s="1"/>
  <c r="H199" i="3"/>
  <c r="J199" i="3" s="1"/>
  <c r="H198" i="3"/>
  <c r="J198" i="3" s="1"/>
  <c r="I197" i="3"/>
  <c r="H197" i="3"/>
  <c r="H196" i="3"/>
  <c r="J196" i="3" s="1"/>
  <c r="H195" i="3"/>
  <c r="J195" i="3" s="1"/>
  <c r="H194" i="3"/>
  <c r="J194" i="3" s="1"/>
  <c r="H193" i="3"/>
  <c r="J193" i="3" s="1"/>
  <c r="I192" i="3"/>
  <c r="H192" i="3"/>
  <c r="H190" i="3"/>
  <c r="J190" i="3" s="1"/>
  <c r="H189" i="3"/>
  <c r="J189" i="3" s="1"/>
  <c r="H188" i="3"/>
  <c r="J188" i="3" s="1"/>
  <c r="I187" i="3"/>
  <c r="H187" i="3"/>
  <c r="I186" i="3"/>
  <c r="H186" i="3"/>
  <c r="H185" i="3"/>
  <c r="J185" i="3" s="1"/>
  <c r="H184" i="3"/>
  <c r="J184" i="3" s="1"/>
  <c r="H183" i="3"/>
  <c r="J183" i="3" s="1"/>
  <c r="H182" i="3"/>
  <c r="J182" i="3" s="1"/>
  <c r="H181" i="3"/>
  <c r="J181" i="3" s="1"/>
  <c r="H180" i="3"/>
  <c r="J180" i="3" s="1"/>
  <c r="H179" i="3"/>
  <c r="J179" i="3" s="1"/>
  <c r="H178" i="3"/>
  <c r="J178" i="3" s="1"/>
  <c r="I177" i="3"/>
  <c r="H177" i="3"/>
  <c r="I176" i="3"/>
  <c r="H176" i="3"/>
  <c r="H175" i="3"/>
  <c r="J175" i="3" s="1"/>
  <c r="H174" i="3"/>
  <c r="J174" i="3" s="1"/>
  <c r="H173" i="3"/>
  <c r="J173" i="3" s="1"/>
  <c r="H172" i="3"/>
  <c r="J172" i="3" s="1"/>
  <c r="H171" i="3"/>
  <c r="J171" i="3" s="1"/>
  <c r="I170" i="3"/>
  <c r="H170" i="3"/>
  <c r="I169" i="3"/>
  <c r="H169" i="3"/>
  <c r="I168" i="3"/>
  <c r="H168" i="3"/>
  <c r="I167" i="3"/>
  <c r="H167" i="3"/>
  <c r="I166" i="3"/>
  <c r="H166" i="3"/>
  <c r="H164" i="3"/>
  <c r="J164" i="3" s="1"/>
  <c r="H163" i="3"/>
  <c r="J163" i="3" s="1"/>
  <c r="H162" i="3"/>
  <c r="J162" i="3" s="1"/>
  <c r="I161" i="3"/>
  <c r="H161" i="3"/>
  <c r="H160" i="3"/>
  <c r="J160" i="3" s="1"/>
  <c r="H159" i="3"/>
  <c r="J159" i="3" s="1"/>
  <c r="I158" i="3"/>
  <c r="H158" i="3"/>
  <c r="H157" i="3"/>
  <c r="J157" i="3" s="1"/>
  <c r="I156" i="3"/>
  <c r="H156" i="3"/>
  <c r="I155" i="3"/>
  <c r="H155" i="3"/>
  <c r="H154" i="3"/>
  <c r="J154" i="3" s="1"/>
  <c r="H153" i="3"/>
  <c r="J153" i="3" s="1"/>
  <c r="H152" i="3"/>
  <c r="J152" i="3" s="1"/>
  <c r="H151" i="3"/>
  <c r="J151" i="3" s="1"/>
  <c r="H150" i="3"/>
  <c r="J150" i="3" s="1"/>
  <c r="I149" i="3"/>
  <c r="H149" i="3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H141" i="3"/>
  <c r="J141" i="3" s="1"/>
  <c r="I140" i="3"/>
  <c r="H140" i="3"/>
  <c r="H139" i="3"/>
  <c r="J139" i="3" s="1"/>
  <c r="H137" i="3"/>
  <c r="J137" i="3" s="1"/>
  <c r="H136" i="3"/>
  <c r="J136" i="3" s="1"/>
  <c r="H135" i="3"/>
  <c r="J135" i="3" s="1"/>
  <c r="I134" i="3"/>
  <c r="H134" i="3"/>
  <c r="H133" i="3"/>
  <c r="J133" i="3" s="1"/>
  <c r="H132" i="3"/>
  <c r="J132" i="3" s="1"/>
  <c r="H131" i="3"/>
  <c r="J131" i="3" s="1"/>
  <c r="H130" i="3"/>
  <c r="J130" i="3" s="1"/>
  <c r="H129" i="3"/>
  <c r="J129" i="3" s="1"/>
  <c r="H128" i="3"/>
  <c r="J128" i="3" s="1"/>
  <c r="H127" i="3"/>
  <c r="J127" i="3" s="1"/>
  <c r="I126" i="3"/>
  <c r="H126" i="3"/>
  <c r="H125" i="3"/>
  <c r="J125" i="3" s="1"/>
  <c r="H124" i="3"/>
  <c r="J124" i="3" s="1"/>
  <c r="H123" i="3"/>
  <c r="J123" i="3" s="1"/>
  <c r="I122" i="3"/>
  <c r="H122" i="3"/>
  <c r="H121" i="3"/>
  <c r="J121" i="3" s="1"/>
  <c r="H120" i="3"/>
  <c r="J120" i="3" s="1"/>
  <c r="H119" i="3"/>
  <c r="J119" i="3" s="1"/>
  <c r="H118" i="3"/>
  <c r="J118" i="3" s="1"/>
  <c r="H117" i="3"/>
  <c r="J117" i="3" s="1"/>
  <c r="H116" i="3"/>
  <c r="J116" i="3" s="1"/>
  <c r="H115" i="3"/>
  <c r="J115" i="3" s="1"/>
  <c r="H114" i="3"/>
  <c r="J114" i="3" s="1"/>
  <c r="H113" i="3"/>
  <c r="J113" i="3" s="1"/>
  <c r="H112" i="3"/>
  <c r="J112" i="3" s="1"/>
  <c r="H111" i="3"/>
  <c r="J111" i="3" s="1"/>
  <c r="H110" i="3"/>
  <c r="J110" i="3" s="1"/>
  <c r="H108" i="3"/>
  <c r="J108" i="3" s="1"/>
  <c r="H107" i="3"/>
  <c r="J107" i="3" s="1"/>
  <c r="H106" i="3"/>
  <c r="J106" i="3" s="1"/>
  <c r="H105" i="3"/>
  <c r="J105" i="3" s="1"/>
  <c r="H104" i="3"/>
  <c r="J104" i="3" s="1"/>
  <c r="H103" i="3"/>
  <c r="J103" i="3" s="1"/>
  <c r="I102" i="3"/>
  <c r="H102" i="3"/>
  <c r="I101" i="3"/>
  <c r="H101" i="3"/>
  <c r="H100" i="3"/>
  <c r="J100" i="3" s="1"/>
  <c r="I99" i="3"/>
  <c r="H99" i="3"/>
  <c r="H98" i="3"/>
  <c r="J98" i="3" s="1"/>
  <c r="H97" i="3"/>
  <c r="J97" i="3" s="1"/>
  <c r="H96" i="3"/>
  <c r="J96" i="3" s="1"/>
  <c r="H94" i="3"/>
  <c r="J94" i="3" s="1"/>
  <c r="I93" i="3"/>
  <c r="H93" i="3"/>
  <c r="H92" i="3"/>
  <c r="J92" i="3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I442" i="2"/>
  <c r="H442" i="2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I424" i="2"/>
  <c r="H424" i="2"/>
  <c r="H423" i="2"/>
  <c r="J423" i="2" s="1"/>
  <c r="I421" i="2"/>
  <c r="H421" i="2"/>
  <c r="I420" i="2"/>
  <c r="H420" i="2"/>
  <c r="H419" i="2"/>
  <c r="J419" i="2" s="1"/>
  <c r="I418" i="2"/>
  <c r="H418" i="2"/>
  <c r="H417" i="2"/>
  <c r="J417" i="2" s="1"/>
  <c r="H416" i="2"/>
  <c r="J416" i="2" s="1"/>
  <c r="I415" i="2"/>
  <c r="H415" i="2"/>
  <c r="H414" i="2"/>
  <c r="J414" i="2" s="1"/>
  <c r="I413" i="2"/>
  <c r="H413" i="2"/>
  <c r="H412" i="2"/>
  <c r="J412" i="2" s="1"/>
  <c r="I411" i="2"/>
  <c r="H411" i="2"/>
  <c r="I410" i="2"/>
  <c r="H410" i="2"/>
  <c r="I409" i="2"/>
  <c r="H409" i="2"/>
  <c r="H408" i="2"/>
  <c r="J408" i="2" s="1"/>
  <c r="I407" i="2"/>
  <c r="H407" i="2"/>
  <c r="H406" i="2"/>
  <c r="J406" i="2" s="1"/>
  <c r="H405" i="2"/>
  <c r="J405" i="2" s="1"/>
  <c r="H404" i="2"/>
  <c r="J404" i="2" s="1"/>
  <c r="I403" i="2"/>
  <c r="H403" i="2"/>
  <c r="H401" i="2"/>
  <c r="J401" i="2" s="1"/>
  <c r="H400" i="2"/>
  <c r="J400" i="2" s="1"/>
  <c r="H399" i="2"/>
  <c r="J399" i="2" s="1"/>
  <c r="H398" i="2"/>
  <c r="J398" i="2" s="1"/>
  <c r="I397" i="2"/>
  <c r="H397" i="2"/>
  <c r="H396" i="2"/>
  <c r="J396" i="2" s="1"/>
  <c r="H395" i="2"/>
  <c r="J395" i="2" s="1"/>
  <c r="H394" i="2"/>
  <c r="J394" i="2" s="1"/>
  <c r="I393" i="2"/>
  <c r="H393" i="2"/>
  <c r="H392" i="2"/>
  <c r="J392" i="2" s="1"/>
  <c r="H391" i="2"/>
  <c r="J391" i="2" s="1"/>
  <c r="I390" i="2"/>
  <c r="H390" i="2"/>
  <c r="I389" i="2"/>
  <c r="H389" i="2"/>
  <c r="H388" i="2"/>
  <c r="J388" i="2" s="1"/>
  <c r="H387" i="2"/>
  <c r="J387" i="2" s="1"/>
  <c r="I386" i="2"/>
  <c r="H386" i="2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I379" i="2"/>
  <c r="H379" i="2"/>
  <c r="H378" i="2"/>
  <c r="J378" i="2" s="1"/>
  <c r="H377" i="2"/>
  <c r="J377" i="2" s="1"/>
  <c r="H376" i="2"/>
  <c r="J376" i="2" s="1"/>
  <c r="H375" i="2"/>
  <c r="J375" i="2" s="1"/>
  <c r="I374" i="2"/>
  <c r="H374" i="2"/>
  <c r="I373" i="2"/>
  <c r="H373" i="2"/>
  <c r="I372" i="2"/>
  <c r="H372" i="2"/>
  <c r="I371" i="2"/>
  <c r="H371" i="2"/>
  <c r="I370" i="2"/>
  <c r="H370" i="2"/>
  <c r="H369" i="2"/>
  <c r="J369" i="2" s="1"/>
  <c r="I368" i="2"/>
  <c r="H368" i="2"/>
  <c r="I366" i="2"/>
  <c r="H366" i="2"/>
  <c r="I365" i="2"/>
  <c r="H365" i="2"/>
  <c r="H364" i="2"/>
  <c r="J364" i="2" s="1"/>
  <c r="I363" i="2"/>
  <c r="H363" i="2"/>
  <c r="I362" i="2"/>
  <c r="H362" i="2"/>
  <c r="H361" i="2"/>
  <c r="J361" i="2" s="1"/>
  <c r="I360" i="2"/>
  <c r="H360" i="2"/>
  <c r="H359" i="2"/>
  <c r="J359" i="2" s="1"/>
  <c r="H358" i="2"/>
  <c r="J358" i="2" s="1"/>
  <c r="I357" i="2"/>
  <c r="H357" i="2"/>
  <c r="I356" i="2"/>
  <c r="H356" i="2"/>
  <c r="H355" i="2"/>
  <c r="J355" i="2" s="1"/>
  <c r="H354" i="2"/>
  <c r="J354" i="2" s="1"/>
  <c r="I353" i="2"/>
  <c r="H353" i="2"/>
  <c r="H352" i="2"/>
  <c r="J352" i="2" s="1"/>
  <c r="H351" i="2"/>
  <c r="J351" i="2" s="1"/>
  <c r="H350" i="2"/>
  <c r="J350" i="2" s="1"/>
  <c r="H349" i="2"/>
  <c r="J349" i="2" s="1"/>
  <c r="I348" i="2"/>
  <c r="H348" i="2"/>
  <c r="H347" i="2"/>
  <c r="J347" i="2" s="1"/>
  <c r="H346" i="2"/>
  <c r="J346" i="2" s="1"/>
  <c r="I345" i="2"/>
  <c r="H345" i="2"/>
  <c r="H344" i="2"/>
  <c r="J344" i="2" s="1"/>
  <c r="I343" i="2"/>
  <c r="H343" i="2"/>
  <c r="I342" i="2"/>
  <c r="H342" i="2"/>
  <c r="I341" i="2"/>
  <c r="H341" i="2"/>
  <c r="H339" i="2"/>
  <c r="J339" i="2" s="1"/>
  <c r="H338" i="2"/>
  <c r="J338" i="2" s="1"/>
  <c r="I337" i="2"/>
  <c r="H337" i="2"/>
  <c r="H336" i="2"/>
  <c r="J336" i="2" s="1"/>
  <c r="H335" i="2"/>
  <c r="J335" i="2" s="1"/>
  <c r="I334" i="2"/>
  <c r="H334" i="2"/>
  <c r="I333" i="2"/>
  <c r="H333" i="2"/>
  <c r="H332" i="2"/>
  <c r="J332" i="2" s="1"/>
  <c r="I331" i="2"/>
  <c r="H331" i="2"/>
  <c r="I330" i="2"/>
  <c r="H330" i="2"/>
  <c r="H329" i="2"/>
  <c r="J329" i="2" s="1"/>
  <c r="I328" i="2"/>
  <c r="H328" i="2"/>
  <c r="H327" i="2"/>
  <c r="J327" i="2" s="1"/>
  <c r="H326" i="2"/>
  <c r="J326" i="2" s="1"/>
  <c r="H325" i="2"/>
  <c r="J325" i="2" s="1"/>
  <c r="I324" i="2"/>
  <c r="H324" i="2"/>
  <c r="I323" i="2"/>
  <c r="H323" i="2"/>
  <c r="H322" i="2"/>
  <c r="J322" i="2" s="1"/>
  <c r="I321" i="2"/>
  <c r="H321" i="2"/>
  <c r="I320" i="2"/>
  <c r="H320" i="2"/>
  <c r="H319" i="2"/>
  <c r="J319" i="2" s="1"/>
  <c r="H318" i="2"/>
  <c r="J318" i="2" s="1"/>
  <c r="H317" i="2"/>
  <c r="J317" i="2" s="1"/>
  <c r="I316" i="2"/>
  <c r="H316" i="2"/>
  <c r="H315" i="2"/>
  <c r="J315" i="2" s="1"/>
  <c r="I314" i="2"/>
  <c r="H314" i="2"/>
  <c r="H313" i="2"/>
  <c r="J313" i="2" s="1"/>
  <c r="H312" i="2"/>
  <c r="J312" i="2" s="1"/>
  <c r="H311" i="2"/>
  <c r="J311" i="2" s="1"/>
  <c r="H310" i="2"/>
  <c r="J310" i="2" s="1"/>
  <c r="I309" i="2"/>
  <c r="H309" i="2"/>
  <c r="I308" i="2"/>
  <c r="H308" i="2"/>
  <c r="I307" i="2"/>
  <c r="H307" i="2"/>
  <c r="H306" i="2"/>
  <c r="J306" i="2" s="1"/>
  <c r="H305" i="2"/>
  <c r="J305" i="2" s="1"/>
  <c r="H304" i="2"/>
  <c r="J304" i="2" s="1"/>
  <c r="H303" i="2"/>
  <c r="J303" i="2" s="1"/>
  <c r="I302" i="2"/>
  <c r="H302" i="2"/>
  <c r="H300" i="2"/>
  <c r="J300" i="2" s="1"/>
  <c r="I299" i="2"/>
  <c r="H299" i="2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I292" i="2"/>
  <c r="H292" i="2"/>
  <c r="H291" i="2"/>
  <c r="J291" i="2" s="1"/>
  <c r="H290" i="2"/>
  <c r="J290" i="2" s="1"/>
  <c r="H289" i="2"/>
  <c r="J289" i="2" s="1"/>
  <c r="H288" i="2"/>
  <c r="J288" i="2" s="1"/>
  <c r="H287" i="2"/>
  <c r="J287" i="2" s="1"/>
  <c r="I286" i="2"/>
  <c r="H286" i="2"/>
  <c r="H285" i="2"/>
  <c r="J285" i="2" s="1"/>
  <c r="H284" i="2"/>
  <c r="J284" i="2" s="1"/>
  <c r="I283" i="2"/>
  <c r="H283" i="2"/>
  <c r="H282" i="2"/>
  <c r="J282" i="2" s="1"/>
  <c r="I281" i="2"/>
  <c r="H281" i="2"/>
  <c r="I280" i="2"/>
  <c r="H280" i="2"/>
  <c r="I279" i="2"/>
  <c r="H279" i="2"/>
  <c r="I278" i="2"/>
  <c r="H278" i="2"/>
  <c r="I277" i="2"/>
  <c r="H277" i="2"/>
  <c r="H276" i="2"/>
  <c r="J276" i="2" s="1"/>
  <c r="I275" i="2"/>
  <c r="H275" i="2"/>
  <c r="H274" i="2"/>
  <c r="J274" i="2" s="1"/>
  <c r="H273" i="2"/>
  <c r="J273" i="2" s="1"/>
  <c r="I272" i="2"/>
  <c r="H272" i="2"/>
  <c r="H271" i="2"/>
  <c r="J271" i="2" s="1"/>
  <c r="I270" i="2"/>
  <c r="H270" i="2"/>
  <c r="H269" i="2"/>
  <c r="J269" i="2" s="1"/>
  <c r="I268" i="2"/>
  <c r="H268" i="2"/>
  <c r="I267" i="2"/>
  <c r="H267" i="2"/>
  <c r="H266" i="2"/>
  <c r="J266" i="2" s="1"/>
  <c r="H265" i="2"/>
  <c r="J265" i="2" s="1"/>
  <c r="I264" i="2"/>
  <c r="H264" i="2"/>
  <c r="I263" i="2"/>
  <c r="H263" i="2"/>
  <c r="H262" i="2"/>
  <c r="J262" i="2" s="1"/>
  <c r="H261" i="2"/>
  <c r="J261" i="2" s="1"/>
  <c r="I260" i="2"/>
  <c r="H260" i="2"/>
  <c r="H259" i="2"/>
  <c r="J259" i="2" s="1"/>
  <c r="H258" i="2"/>
  <c r="J258" i="2" s="1"/>
  <c r="I257" i="2"/>
  <c r="H257" i="2"/>
  <c r="H256" i="2"/>
  <c r="J256" i="2" s="1"/>
  <c r="I255" i="2"/>
  <c r="H255" i="2"/>
  <c r="H254" i="2"/>
  <c r="J254" i="2" s="1"/>
  <c r="H253" i="2"/>
  <c r="J253" i="2" s="1"/>
  <c r="H252" i="2"/>
  <c r="J252" i="2" s="1"/>
  <c r="H251" i="2"/>
  <c r="J251" i="2" s="1"/>
  <c r="H250" i="2"/>
  <c r="J250" i="2" s="1"/>
  <c r="I249" i="2"/>
  <c r="H249" i="2"/>
  <c r="H248" i="2"/>
  <c r="J248" i="2" s="1"/>
  <c r="I246" i="2"/>
  <c r="H246" i="2"/>
  <c r="I245" i="2"/>
  <c r="H245" i="2"/>
  <c r="I244" i="2"/>
  <c r="H244" i="2"/>
  <c r="I243" i="2"/>
  <c r="H243" i="2"/>
  <c r="H242" i="2"/>
  <c r="J242" i="2" s="1"/>
  <c r="I241" i="2"/>
  <c r="H241" i="2"/>
  <c r="H240" i="2"/>
  <c r="J240" i="2" s="1"/>
  <c r="H239" i="2"/>
  <c r="J239" i="2" s="1"/>
  <c r="I238" i="2"/>
  <c r="H238" i="2"/>
  <c r="H237" i="2"/>
  <c r="J237" i="2" s="1"/>
  <c r="H236" i="2"/>
  <c r="J236" i="2" s="1"/>
  <c r="H235" i="2"/>
  <c r="J235" i="2" s="1"/>
  <c r="H234" i="2"/>
  <c r="J234" i="2" s="1"/>
  <c r="H233" i="2"/>
  <c r="J233" i="2" s="1"/>
  <c r="H232" i="2"/>
  <c r="J232" i="2" s="1"/>
  <c r="H231" i="2"/>
  <c r="J231" i="2" s="1"/>
  <c r="H230" i="2"/>
  <c r="J230" i="2" s="1"/>
  <c r="H229" i="2"/>
  <c r="J229" i="2" s="1"/>
  <c r="I228" i="2"/>
  <c r="H228" i="2"/>
  <c r="H227" i="2"/>
  <c r="J227" i="2" s="1"/>
  <c r="H226" i="2"/>
  <c r="J226" i="2" s="1"/>
  <c r="H225" i="2"/>
  <c r="J225" i="2" s="1"/>
  <c r="H224" i="2"/>
  <c r="J224" i="2" s="1"/>
  <c r="H223" i="2"/>
  <c r="J223" i="2" s="1"/>
  <c r="H222" i="2"/>
  <c r="J222" i="2" s="1"/>
  <c r="H221" i="2"/>
  <c r="J221" i="2" s="1"/>
  <c r="I220" i="2"/>
  <c r="H220" i="2"/>
  <c r="H219" i="2"/>
  <c r="J219" i="2" s="1"/>
  <c r="H218" i="2"/>
  <c r="J218" i="2" s="1"/>
  <c r="H217" i="2"/>
  <c r="J217" i="2" s="1"/>
  <c r="I216" i="2"/>
  <c r="H216" i="2"/>
  <c r="H215" i="2"/>
  <c r="J215" i="2" s="1"/>
  <c r="H214" i="2"/>
  <c r="J214" i="2" s="1"/>
  <c r="I213" i="2"/>
  <c r="H213" i="2"/>
  <c r="H212" i="2"/>
  <c r="J212" i="2" s="1"/>
  <c r="H211" i="2"/>
  <c r="J211" i="2" s="1"/>
  <c r="H210" i="2"/>
  <c r="J210" i="2" s="1"/>
  <c r="I209" i="2"/>
  <c r="H209" i="2"/>
  <c r="H208" i="2"/>
  <c r="J208" i="2" s="1"/>
  <c r="H207" i="2"/>
  <c r="J207" i="2" s="1"/>
  <c r="I206" i="2"/>
  <c r="H206" i="2"/>
  <c r="I205" i="2"/>
  <c r="H205" i="2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I197" i="2"/>
  <c r="H197" i="2"/>
  <c r="H196" i="2"/>
  <c r="J196" i="2" s="1"/>
  <c r="H195" i="2"/>
  <c r="J195" i="2" s="1"/>
  <c r="I193" i="2"/>
  <c r="H193" i="2"/>
  <c r="H192" i="2"/>
  <c r="J192" i="2" s="1"/>
  <c r="I191" i="2"/>
  <c r="H191" i="2"/>
  <c r="I190" i="2"/>
  <c r="H190" i="2"/>
  <c r="H189" i="2"/>
  <c r="J189" i="2" s="1"/>
  <c r="H188" i="2"/>
  <c r="J188" i="2" s="1"/>
  <c r="H187" i="2"/>
  <c r="J187" i="2" s="1"/>
  <c r="H186" i="2"/>
  <c r="J186" i="2" s="1"/>
  <c r="I185" i="2"/>
  <c r="H185" i="2"/>
  <c r="H184" i="2"/>
  <c r="J184" i="2" s="1"/>
  <c r="H183" i="2"/>
  <c r="J183" i="2" s="1"/>
  <c r="H182" i="2"/>
  <c r="J182" i="2" s="1"/>
  <c r="I181" i="2"/>
  <c r="H181" i="2"/>
  <c r="H180" i="2"/>
  <c r="J180" i="2" s="1"/>
  <c r="I179" i="2"/>
  <c r="H179" i="2"/>
  <c r="H178" i="2"/>
  <c r="J178" i="2" s="1"/>
  <c r="I177" i="2"/>
  <c r="H177" i="2"/>
  <c r="H176" i="2"/>
  <c r="J176" i="2" s="1"/>
  <c r="I175" i="2"/>
  <c r="H175" i="2"/>
  <c r="H174" i="2"/>
  <c r="J174" i="2" s="1"/>
  <c r="I173" i="2"/>
  <c r="H173" i="2"/>
  <c r="I172" i="2"/>
  <c r="H172" i="2"/>
  <c r="I171" i="2"/>
  <c r="H171" i="2"/>
  <c r="H169" i="2"/>
  <c r="J169" i="2" s="1"/>
  <c r="I168" i="2"/>
  <c r="H168" i="2"/>
  <c r="I167" i="2"/>
  <c r="H167" i="2"/>
  <c r="I166" i="2"/>
  <c r="H166" i="2"/>
  <c r="I165" i="2"/>
  <c r="H165" i="2"/>
  <c r="H164" i="2"/>
  <c r="J164" i="2" s="1"/>
  <c r="H163" i="2"/>
  <c r="J163" i="2" s="1"/>
  <c r="H162" i="2"/>
  <c r="J162" i="2" s="1"/>
  <c r="I161" i="2"/>
  <c r="H161" i="2"/>
  <c r="I160" i="2"/>
  <c r="H160" i="2"/>
  <c r="H159" i="2"/>
  <c r="J159" i="2" s="1"/>
  <c r="H158" i="2"/>
  <c r="J158" i="2" s="1"/>
  <c r="I157" i="2"/>
  <c r="H157" i="2"/>
  <c r="I156" i="2"/>
  <c r="H156" i="2"/>
  <c r="I155" i="2"/>
  <c r="H155" i="2"/>
  <c r="H154" i="2"/>
  <c r="J154" i="2" s="1"/>
  <c r="I153" i="2"/>
  <c r="H153" i="2"/>
  <c r="I152" i="2"/>
  <c r="H152" i="2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I143" i="2"/>
  <c r="H143" i="2"/>
  <c r="H141" i="2"/>
  <c r="J141" i="2" s="1"/>
  <c r="I140" i="2"/>
  <c r="H140" i="2"/>
  <c r="H139" i="2"/>
  <c r="J139" i="2" s="1"/>
  <c r="H138" i="2"/>
  <c r="J138" i="2" s="1"/>
  <c r="H137" i="2"/>
  <c r="J137" i="2" s="1"/>
  <c r="H136" i="2"/>
  <c r="J136" i="2" s="1"/>
  <c r="H135" i="2"/>
  <c r="J135" i="2" s="1"/>
  <c r="H134" i="2"/>
  <c r="J134" i="2" s="1"/>
  <c r="H133" i="2"/>
  <c r="J133" i="2" s="1"/>
  <c r="I132" i="2"/>
  <c r="H132" i="2"/>
  <c r="H131" i="2"/>
  <c r="J131" i="2" s="1"/>
  <c r="H130" i="2"/>
  <c r="J130" i="2" s="1"/>
  <c r="I129" i="2"/>
  <c r="H129" i="2"/>
  <c r="I128" i="2"/>
  <c r="H128" i="2"/>
  <c r="H127" i="2"/>
  <c r="J127" i="2" s="1"/>
  <c r="H126" i="2"/>
  <c r="J126" i="2" s="1"/>
  <c r="I125" i="2"/>
  <c r="H125" i="2"/>
  <c r="I124" i="2"/>
  <c r="H124" i="2"/>
  <c r="I123" i="2"/>
  <c r="H123" i="2"/>
  <c r="H122" i="2"/>
  <c r="J122" i="2" s="1"/>
  <c r="H121" i="2"/>
  <c r="J121" i="2" s="1"/>
  <c r="H120" i="2"/>
  <c r="J120" i="2" s="1"/>
  <c r="I119" i="2"/>
  <c r="H119" i="2"/>
  <c r="H118" i="2"/>
  <c r="J118" i="2" s="1"/>
  <c r="H117" i="2"/>
  <c r="J117" i="2" s="1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108" i="2"/>
  <c r="J108" i="2" s="1"/>
  <c r="H107" i="2"/>
  <c r="J107" i="2" s="1"/>
  <c r="I106" i="2"/>
  <c r="H106" i="2"/>
  <c r="I105" i="2"/>
  <c r="H105" i="2"/>
  <c r="I104" i="2"/>
  <c r="H104" i="2"/>
  <c r="H103" i="2"/>
  <c r="J103" i="2" s="1"/>
  <c r="I102" i="2"/>
  <c r="H102" i="2"/>
  <c r="H101" i="2"/>
  <c r="J101" i="2" s="1"/>
  <c r="H100" i="2"/>
  <c r="J100" i="2" s="1"/>
  <c r="H99" i="2"/>
  <c r="J99" i="2" s="1"/>
  <c r="H98" i="2"/>
  <c r="J98" i="2" s="1"/>
  <c r="H97" i="2"/>
  <c r="J97" i="2" s="1"/>
  <c r="I96" i="2"/>
  <c r="H96" i="2"/>
  <c r="H95" i="2"/>
  <c r="J95" i="2" s="1"/>
  <c r="H94" i="2"/>
  <c r="J94" i="2" s="1"/>
  <c r="H93" i="2"/>
  <c r="J93" i="2" s="1"/>
  <c r="H665" i="1"/>
  <c r="J665" i="1" s="1"/>
  <c r="H664" i="1"/>
  <c r="J664" i="1" s="1"/>
  <c r="I663" i="1"/>
  <c r="H663" i="1"/>
  <c r="H662" i="1"/>
  <c r="J662" i="1" s="1"/>
  <c r="I661" i="1"/>
  <c r="H661" i="1"/>
  <c r="H660" i="1"/>
  <c r="J660" i="1" s="1"/>
  <c r="H659" i="1"/>
  <c r="J659" i="1" s="1"/>
  <c r="H658" i="1"/>
  <c r="J658" i="1" s="1"/>
  <c r="I657" i="1"/>
  <c r="H657" i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I649" i="1"/>
  <c r="H649" i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5" i="1"/>
  <c r="J635" i="1" s="1"/>
  <c r="H634" i="1"/>
  <c r="J634" i="1" s="1"/>
  <c r="H633" i="1"/>
  <c r="J633" i="1" s="1"/>
  <c r="H632" i="1"/>
  <c r="J632" i="1" s="1"/>
  <c r="I631" i="1"/>
  <c r="H631" i="1"/>
  <c r="I630" i="1"/>
  <c r="H630" i="1"/>
  <c r="I629" i="1"/>
  <c r="H629" i="1"/>
  <c r="H628" i="1"/>
  <c r="J628" i="1" s="1"/>
  <c r="I627" i="1"/>
  <c r="H627" i="1"/>
  <c r="I626" i="1"/>
  <c r="H626" i="1"/>
  <c r="H625" i="1"/>
  <c r="J625" i="1" s="1"/>
  <c r="H624" i="1"/>
  <c r="J624" i="1" s="1"/>
  <c r="I623" i="1"/>
  <c r="H623" i="1"/>
  <c r="I622" i="1"/>
  <c r="H622" i="1"/>
  <c r="I621" i="1"/>
  <c r="H621" i="1"/>
  <c r="I620" i="1"/>
  <c r="H620" i="1"/>
  <c r="H619" i="1"/>
  <c r="J619" i="1" s="1"/>
  <c r="I618" i="1"/>
  <c r="H618" i="1"/>
  <c r="H617" i="1"/>
  <c r="J617" i="1" s="1"/>
  <c r="I616" i="1"/>
  <c r="H616" i="1"/>
  <c r="H615" i="1"/>
  <c r="J615" i="1" s="1"/>
  <c r="I614" i="1"/>
  <c r="H614" i="1"/>
  <c r="H613" i="1"/>
  <c r="J613" i="1" s="1"/>
  <c r="I612" i="1"/>
  <c r="H612" i="1"/>
  <c r="H611" i="1"/>
  <c r="J611" i="1" s="1"/>
  <c r="H610" i="1"/>
  <c r="J610" i="1" s="1"/>
  <c r="H609" i="1"/>
  <c r="J609" i="1" s="1"/>
  <c r="H608" i="1"/>
  <c r="J608" i="1" s="1"/>
  <c r="I607" i="1"/>
  <c r="H607" i="1"/>
  <c r="I606" i="1"/>
  <c r="H606" i="1"/>
  <c r="H605" i="1"/>
  <c r="J605" i="1" s="1"/>
  <c r="H604" i="1"/>
  <c r="J604" i="1" s="1"/>
  <c r="H603" i="1"/>
  <c r="J603" i="1" s="1"/>
  <c r="H602" i="1"/>
  <c r="J602" i="1" s="1"/>
  <c r="I601" i="1"/>
  <c r="H601" i="1"/>
  <c r="H600" i="1"/>
  <c r="J600" i="1" s="1"/>
  <c r="I599" i="1"/>
  <c r="H599" i="1"/>
  <c r="H598" i="1"/>
  <c r="J598" i="1" s="1"/>
  <c r="H597" i="1"/>
  <c r="J597" i="1" s="1"/>
  <c r="H595" i="1"/>
  <c r="J595" i="1" s="1"/>
  <c r="H594" i="1"/>
  <c r="J594" i="1" s="1"/>
  <c r="I593" i="1"/>
  <c r="H593" i="1"/>
  <c r="H592" i="1"/>
  <c r="J592" i="1" s="1"/>
  <c r="I591" i="1"/>
  <c r="H591" i="1"/>
  <c r="H590" i="1"/>
  <c r="J590" i="1" s="1"/>
  <c r="I589" i="1"/>
  <c r="H589" i="1"/>
  <c r="I588" i="1"/>
  <c r="H588" i="1"/>
  <c r="I587" i="1"/>
  <c r="H587" i="1"/>
  <c r="H586" i="1"/>
  <c r="J586" i="1" s="1"/>
  <c r="I585" i="1"/>
  <c r="H585" i="1"/>
  <c r="I584" i="1"/>
  <c r="H584" i="1"/>
  <c r="I583" i="1"/>
  <c r="H583" i="1"/>
  <c r="H582" i="1"/>
  <c r="J582" i="1" s="1"/>
  <c r="I581" i="1"/>
  <c r="H581" i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I573" i="1"/>
  <c r="H573" i="1"/>
  <c r="I572" i="1"/>
  <c r="H572" i="1"/>
  <c r="I571" i="1"/>
  <c r="H571" i="1"/>
  <c r="I570" i="1"/>
  <c r="H570" i="1"/>
  <c r="H569" i="1"/>
  <c r="J569" i="1" s="1"/>
  <c r="I568" i="1"/>
  <c r="H568" i="1"/>
  <c r="I567" i="1"/>
  <c r="H567" i="1"/>
  <c r="H566" i="1"/>
  <c r="J566" i="1" s="1"/>
  <c r="H565" i="1"/>
  <c r="J565" i="1" s="1"/>
  <c r="H564" i="1"/>
  <c r="J564" i="1" s="1"/>
  <c r="I563" i="1"/>
  <c r="H563" i="1"/>
  <c r="H562" i="1"/>
  <c r="J562" i="1" s="1"/>
  <c r="H561" i="1"/>
  <c r="J561" i="1" s="1"/>
  <c r="H560" i="1"/>
  <c r="J560" i="1" s="1"/>
  <c r="I559" i="1"/>
  <c r="H559" i="1"/>
  <c r="I558" i="1"/>
  <c r="H558" i="1"/>
  <c r="H557" i="1"/>
  <c r="J557" i="1" s="1"/>
  <c r="H556" i="1"/>
  <c r="J556" i="1" s="1"/>
  <c r="I555" i="1"/>
  <c r="H555" i="1"/>
  <c r="I554" i="1"/>
  <c r="H554" i="1"/>
  <c r="I553" i="1"/>
  <c r="H553" i="1"/>
  <c r="I552" i="1"/>
  <c r="H552" i="1"/>
  <c r="I551" i="1"/>
  <c r="H551" i="1"/>
  <c r="H549" i="1"/>
  <c r="J549" i="1" s="1"/>
  <c r="H548" i="1"/>
  <c r="J548" i="1" s="1"/>
  <c r="H547" i="1"/>
  <c r="J547" i="1" s="1"/>
  <c r="H546" i="1"/>
  <c r="J546" i="1" s="1"/>
  <c r="I545" i="1"/>
  <c r="H545" i="1"/>
  <c r="H544" i="1"/>
  <c r="J544" i="1" s="1"/>
  <c r="H543" i="1"/>
  <c r="J543" i="1" s="1"/>
  <c r="H542" i="1"/>
  <c r="J542" i="1" s="1"/>
  <c r="I541" i="1"/>
  <c r="H541" i="1"/>
  <c r="I540" i="1"/>
  <c r="H540" i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I519" i="1"/>
  <c r="H519" i="1"/>
  <c r="H518" i="1"/>
  <c r="J518" i="1" s="1"/>
  <c r="H517" i="1"/>
  <c r="J517" i="1" s="1"/>
  <c r="H516" i="1"/>
  <c r="J516" i="1" s="1"/>
  <c r="I515" i="1"/>
  <c r="H515" i="1"/>
  <c r="I514" i="1"/>
  <c r="H514" i="1"/>
  <c r="I513" i="1"/>
  <c r="H513" i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I506" i="1"/>
  <c r="H506" i="1"/>
  <c r="I504" i="1"/>
  <c r="H504" i="1"/>
  <c r="I503" i="1"/>
  <c r="H503" i="1"/>
  <c r="H502" i="1"/>
  <c r="J502" i="1" s="1"/>
  <c r="H501" i="1"/>
  <c r="J501" i="1" s="1"/>
  <c r="H500" i="1"/>
  <c r="J500" i="1" s="1"/>
  <c r="I499" i="1"/>
  <c r="H499" i="1"/>
  <c r="H498" i="1"/>
  <c r="J498" i="1" s="1"/>
  <c r="I497" i="1"/>
  <c r="H497" i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I485" i="1"/>
  <c r="H485" i="1"/>
  <c r="H484" i="1"/>
  <c r="J484" i="1" s="1"/>
  <c r="I483" i="1"/>
  <c r="H483" i="1"/>
  <c r="H482" i="1"/>
  <c r="J482" i="1" s="1"/>
  <c r="H481" i="1"/>
  <c r="J481" i="1" s="1"/>
  <c r="H480" i="1"/>
  <c r="J480" i="1" s="1"/>
  <c r="H479" i="1"/>
  <c r="J479" i="1" s="1"/>
  <c r="I478" i="1"/>
  <c r="H478" i="1"/>
  <c r="H477" i="1"/>
  <c r="J477" i="1" s="1"/>
  <c r="H476" i="1"/>
  <c r="J476" i="1" s="1"/>
  <c r="H475" i="1"/>
  <c r="J475" i="1" s="1"/>
  <c r="H474" i="1"/>
  <c r="J474" i="1" s="1"/>
  <c r="H473" i="1"/>
  <c r="J473" i="1" s="1"/>
  <c r="I472" i="1"/>
  <c r="H472" i="1"/>
  <c r="I471" i="1"/>
  <c r="H471" i="1"/>
  <c r="I470" i="1"/>
  <c r="H470" i="1"/>
  <c r="H469" i="1"/>
  <c r="J469" i="1" s="1"/>
  <c r="H468" i="1"/>
  <c r="J468" i="1" s="1"/>
  <c r="H467" i="1"/>
  <c r="J467" i="1" s="1"/>
  <c r="I466" i="1"/>
  <c r="H466" i="1"/>
  <c r="H465" i="1"/>
  <c r="J465" i="1" s="1"/>
  <c r="I464" i="1"/>
  <c r="H464" i="1"/>
  <c r="H463" i="1"/>
  <c r="J463" i="1" s="1"/>
  <c r="H462" i="1"/>
  <c r="J462" i="1" s="1"/>
  <c r="I461" i="1"/>
  <c r="H461" i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I452" i="1"/>
  <c r="H452" i="1"/>
  <c r="H450" i="1"/>
  <c r="J450" i="1" s="1"/>
  <c r="I449" i="1"/>
  <c r="H449" i="1"/>
  <c r="H448" i="1"/>
  <c r="J448" i="1" s="1"/>
  <c r="H447" i="1"/>
  <c r="J447" i="1" s="1"/>
  <c r="H446" i="1"/>
  <c r="J446" i="1" s="1"/>
  <c r="H445" i="1"/>
  <c r="J445" i="1" s="1"/>
  <c r="I444" i="1"/>
  <c r="H444" i="1"/>
  <c r="H443" i="1"/>
  <c r="J443" i="1" s="1"/>
  <c r="H442" i="1"/>
  <c r="J442" i="1" s="1"/>
  <c r="H441" i="1"/>
  <c r="J441" i="1" s="1"/>
  <c r="I440" i="1"/>
  <c r="H440" i="1"/>
  <c r="I439" i="1"/>
  <c r="H439" i="1"/>
  <c r="I438" i="1"/>
  <c r="H438" i="1"/>
  <c r="I437" i="1"/>
  <c r="H437" i="1"/>
  <c r="I436" i="1"/>
  <c r="H436" i="1"/>
  <c r="H435" i="1"/>
  <c r="J435" i="1" s="1"/>
  <c r="I434" i="1"/>
  <c r="H434" i="1"/>
  <c r="H433" i="1"/>
  <c r="J433" i="1" s="1"/>
  <c r="H432" i="1"/>
  <c r="J432" i="1" s="1"/>
  <c r="H431" i="1"/>
  <c r="J431" i="1" s="1"/>
  <c r="H430" i="1"/>
  <c r="J430" i="1" s="1"/>
  <c r="I429" i="1"/>
  <c r="H429" i="1"/>
  <c r="H428" i="1"/>
  <c r="J428" i="1" s="1"/>
  <c r="I427" i="1"/>
  <c r="H427" i="1"/>
  <c r="H426" i="1"/>
  <c r="J426" i="1" s="1"/>
  <c r="I425" i="1"/>
  <c r="H425" i="1"/>
  <c r="I424" i="1"/>
  <c r="H424" i="1"/>
  <c r="I423" i="1"/>
  <c r="H423" i="1"/>
  <c r="I422" i="1"/>
  <c r="H422" i="1"/>
  <c r="I421" i="1"/>
  <c r="H421" i="1"/>
  <c r="H420" i="1"/>
  <c r="J420" i="1" s="1"/>
  <c r="H419" i="1"/>
  <c r="J419" i="1" s="1"/>
  <c r="I418" i="1"/>
  <c r="H418" i="1"/>
  <c r="H417" i="1"/>
  <c r="J417" i="1" s="1"/>
  <c r="H416" i="1"/>
  <c r="J416" i="1" s="1"/>
  <c r="H415" i="1"/>
  <c r="J415" i="1" s="1"/>
  <c r="I414" i="1"/>
  <c r="H414" i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I405" i="1"/>
  <c r="H405" i="1"/>
  <c r="I404" i="1"/>
  <c r="H404" i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I396" i="1"/>
  <c r="H396" i="1"/>
  <c r="H395" i="1"/>
  <c r="J395" i="1" s="1"/>
  <c r="I394" i="1"/>
  <c r="H394" i="1"/>
  <c r="I393" i="1"/>
  <c r="H393" i="1"/>
  <c r="I392" i="1"/>
  <c r="H392" i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4" i="1"/>
  <c r="J384" i="1" s="1"/>
  <c r="I383" i="1"/>
  <c r="H383" i="1"/>
  <c r="I382" i="1"/>
  <c r="H382" i="1"/>
  <c r="I381" i="1"/>
  <c r="H381" i="1"/>
  <c r="I380" i="1"/>
  <c r="H380" i="1"/>
  <c r="I379" i="1"/>
  <c r="H379" i="1"/>
  <c r="H378" i="1"/>
  <c r="J378" i="1" s="1"/>
  <c r="H377" i="1"/>
  <c r="J377" i="1" s="1"/>
  <c r="H376" i="1"/>
  <c r="J376" i="1" s="1"/>
  <c r="I375" i="1"/>
  <c r="H375" i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I368" i="1"/>
  <c r="H368" i="1"/>
  <c r="H367" i="1"/>
  <c r="J367" i="1" s="1"/>
  <c r="I366" i="1"/>
  <c r="H366" i="1"/>
  <c r="H365" i="1"/>
  <c r="J365" i="1" s="1"/>
  <c r="H364" i="1"/>
  <c r="J364" i="1" s="1"/>
  <c r="H363" i="1"/>
  <c r="J363" i="1" s="1"/>
  <c r="I362" i="1"/>
  <c r="H362" i="1"/>
  <c r="H361" i="1"/>
  <c r="J361" i="1" s="1"/>
  <c r="H360" i="1"/>
  <c r="J360" i="1" s="1"/>
  <c r="H359" i="1"/>
  <c r="J359" i="1" s="1"/>
  <c r="H358" i="1"/>
  <c r="J358" i="1" s="1"/>
  <c r="H357" i="1"/>
  <c r="J357" i="1" s="1"/>
  <c r="I356" i="1"/>
  <c r="H356" i="1"/>
  <c r="H355" i="1"/>
  <c r="J355" i="1" s="1"/>
  <c r="H354" i="1"/>
  <c r="J354" i="1" s="1"/>
  <c r="I353" i="1"/>
  <c r="H353" i="1"/>
  <c r="I352" i="1"/>
  <c r="H352" i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I345" i="1"/>
  <c r="H345" i="1"/>
  <c r="I344" i="1"/>
  <c r="H344" i="1"/>
  <c r="H343" i="1"/>
  <c r="J343" i="1" s="1"/>
  <c r="I342" i="1"/>
  <c r="H342" i="1"/>
  <c r="H341" i="1"/>
  <c r="J341" i="1" s="1"/>
  <c r="H340" i="1"/>
  <c r="J340" i="1" s="1"/>
  <c r="H339" i="1"/>
  <c r="J339" i="1" s="1"/>
  <c r="I338" i="1"/>
  <c r="H338" i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I330" i="1"/>
  <c r="H330" i="1"/>
  <c r="H329" i="1"/>
  <c r="J329" i="1" s="1"/>
  <c r="I328" i="1"/>
  <c r="H328" i="1"/>
  <c r="I327" i="1"/>
  <c r="H327" i="1"/>
  <c r="H326" i="1"/>
  <c r="J326" i="1" s="1"/>
  <c r="H325" i="1"/>
  <c r="J325" i="1" s="1"/>
  <c r="I324" i="1"/>
  <c r="H324" i="1"/>
  <c r="H323" i="1"/>
  <c r="J323" i="1" s="1"/>
  <c r="H322" i="1"/>
  <c r="J322" i="1" s="1"/>
  <c r="H321" i="1"/>
  <c r="J321" i="1" s="1"/>
  <c r="H320" i="1"/>
  <c r="J320" i="1" s="1"/>
  <c r="I319" i="1"/>
  <c r="H319" i="1"/>
  <c r="H317" i="1"/>
  <c r="J317" i="1" s="1"/>
  <c r="I316" i="1"/>
  <c r="H316" i="1"/>
  <c r="H315" i="1"/>
  <c r="J315" i="1" s="1"/>
  <c r="H314" i="1"/>
  <c r="J314" i="1" s="1"/>
  <c r="I313" i="1"/>
  <c r="H313" i="1"/>
  <c r="H312" i="1"/>
  <c r="J312" i="1" s="1"/>
  <c r="H311" i="1"/>
  <c r="J311" i="1" s="1"/>
  <c r="I310" i="1"/>
  <c r="H310" i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I302" i="1"/>
  <c r="H302" i="1"/>
  <c r="I301" i="1"/>
  <c r="H301" i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I292" i="1"/>
  <c r="H292" i="1"/>
  <c r="H291" i="1"/>
  <c r="J291" i="1" s="1"/>
  <c r="H290" i="1"/>
  <c r="J290" i="1" s="1"/>
  <c r="H289" i="1"/>
  <c r="J289" i="1" s="1"/>
  <c r="I288" i="1"/>
  <c r="H288" i="1"/>
  <c r="H287" i="1"/>
  <c r="J287" i="1" s="1"/>
  <c r="H286" i="1"/>
  <c r="J286" i="1" s="1"/>
  <c r="I285" i="1"/>
  <c r="H285" i="1"/>
  <c r="H284" i="1"/>
  <c r="J284" i="1" s="1"/>
  <c r="H283" i="1"/>
  <c r="J283" i="1" s="1"/>
  <c r="H282" i="1"/>
  <c r="J282" i="1" s="1"/>
  <c r="H281" i="1"/>
  <c r="J281" i="1" s="1"/>
  <c r="H280" i="1"/>
  <c r="J280" i="1" s="1"/>
  <c r="I279" i="1"/>
  <c r="H279" i="1"/>
  <c r="H278" i="1"/>
  <c r="J278" i="1" s="1"/>
  <c r="H277" i="1"/>
  <c r="J277" i="1" s="1"/>
  <c r="H276" i="1"/>
  <c r="J276" i="1" s="1"/>
  <c r="H274" i="1"/>
  <c r="J274" i="1" s="1"/>
  <c r="I273" i="1"/>
  <c r="H273" i="1"/>
  <c r="H272" i="1"/>
  <c r="J272" i="1" s="1"/>
  <c r="H271" i="1"/>
  <c r="J271" i="1" s="1"/>
  <c r="H270" i="1"/>
  <c r="J270" i="1" s="1"/>
  <c r="H269" i="1"/>
  <c r="J269" i="1" s="1"/>
  <c r="I268" i="1"/>
  <c r="H268" i="1"/>
  <c r="I267" i="1"/>
  <c r="H267" i="1"/>
  <c r="I266" i="1"/>
  <c r="H266" i="1"/>
  <c r="H265" i="1"/>
  <c r="J265" i="1" s="1"/>
  <c r="I264" i="1"/>
  <c r="H264" i="1"/>
  <c r="H263" i="1"/>
  <c r="J263" i="1" s="1"/>
  <c r="H262" i="1"/>
  <c r="J262" i="1" s="1"/>
  <c r="H261" i="1"/>
  <c r="J261" i="1" s="1"/>
  <c r="H260" i="1"/>
  <c r="J260" i="1" s="1"/>
  <c r="I259" i="1"/>
  <c r="H259" i="1"/>
  <c r="H258" i="1"/>
  <c r="J258" i="1" s="1"/>
  <c r="I257" i="1"/>
  <c r="H257" i="1"/>
  <c r="I256" i="1"/>
  <c r="H256" i="1"/>
  <c r="H255" i="1"/>
  <c r="J255" i="1" s="1"/>
  <c r="H254" i="1"/>
  <c r="J254" i="1" s="1"/>
  <c r="H253" i="1"/>
  <c r="J253" i="1" s="1"/>
  <c r="I252" i="1"/>
  <c r="H252" i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I244" i="1"/>
  <c r="H244" i="1"/>
  <c r="I243" i="1"/>
  <c r="H243" i="1"/>
  <c r="I242" i="1"/>
  <c r="H242" i="1"/>
  <c r="I241" i="1"/>
  <c r="H241" i="1"/>
  <c r="I240" i="1"/>
  <c r="H240" i="1"/>
  <c r="H239" i="1"/>
  <c r="J239" i="1" s="1"/>
  <c r="H238" i="1"/>
  <c r="J238" i="1" s="1"/>
  <c r="H237" i="1"/>
  <c r="J237" i="1" s="1"/>
  <c r="I236" i="1"/>
  <c r="H236" i="1"/>
  <c r="H235" i="1"/>
  <c r="J235" i="1" s="1"/>
  <c r="H234" i="1"/>
  <c r="J234" i="1" s="1"/>
  <c r="H233" i="1"/>
  <c r="J233" i="1" s="1"/>
  <c r="I232" i="1"/>
  <c r="H232" i="1"/>
  <c r="I231" i="1"/>
  <c r="H231" i="1"/>
  <c r="H230" i="1"/>
  <c r="J230" i="1" s="1"/>
  <c r="H229" i="1"/>
  <c r="J229" i="1" s="1"/>
  <c r="I228" i="1"/>
  <c r="H228" i="1"/>
  <c r="H227" i="1"/>
  <c r="J227" i="1" s="1"/>
  <c r="H226" i="1"/>
  <c r="J226" i="1" s="1"/>
  <c r="H225" i="1"/>
  <c r="J225" i="1" s="1"/>
  <c r="H224" i="1"/>
  <c r="J224" i="1" s="1"/>
  <c r="I223" i="1"/>
  <c r="H223" i="1"/>
  <c r="H222" i="1"/>
  <c r="J222" i="1" s="1"/>
  <c r="H221" i="1"/>
  <c r="J221" i="1" s="1"/>
  <c r="H220" i="1"/>
  <c r="J220" i="1" s="1"/>
  <c r="H219" i="1"/>
  <c r="J219" i="1" s="1"/>
  <c r="I217" i="1"/>
  <c r="H217" i="1"/>
  <c r="H216" i="1"/>
  <c r="J216" i="1" s="1"/>
  <c r="H215" i="1"/>
  <c r="J215" i="1" s="1"/>
  <c r="I214" i="1"/>
  <c r="H214" i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I205" i="1"/>
  <c r="H205" i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I198" i="1"/>
  <c r="H198" i="1"/>
  <c r="I197" i="1"/>
  <c r="H197" i="1"/>
  <c r="H196" i="1"/>
  <c r="J196" i="1" s="1"/>
  <c r="H195" i="1"/>
  <c r="J195" i="1" s="1"/>
  <c r="H194" i="1"/>
  <c r="J194" i="1" s="1"/>
  <c r="H193" i="1"/>
  <c r="J193" i="1" s="1"/>
  <c r="H192" i="1"/>
  <c r="J192" i="1" s="1"/>
  <c r="I191" i="1"/>
  <c r="H191" i="1"/>
  <c r="H190" i="1"/>
  <c r="J190" i="1" s="1"/>
  <c r="H189" i="1"/>
  <c r="J189" i="1" s="1"/>
  <c r="H188" i="1"/>
  <c r="J188" i="1" s="1"/>
  <c r="H187" i="1"/>
  <c r="J187" i="1" s="1"/>
  <c r="H186" i="1"/>
  <c r="J186" i="1" s="1"/>
  <c r="I185" i="1"/>
  <c r="H185" i="1"/>
  <c r="H184" i="1"/>
  <c r="J184" i="1" s="1"/>
  <c r="H183" i="1"/>
  <c r="J183" i="1" s="1"/>
  <c r="H182" i="1"/>
  <c r="J182" i="1" s="1"/>
  <c r="H181" i="1"/>
  <c r="J181" i="1" s="1"/>
  <c r="I180" i="1"/>
  <c r="H180" i="1"/>
  <c r="H179" i="1"/>
  <c r="J179" i="1" s="1"/>
  <c r="H178" i="1"/>
  <c r="J178" i="1" s="1"/>
  <c r="I177" i="1"/>
  <c r="H177" i="1"/>
  <c r="H176" i="1"/>
  <c r="J176" i="1" s="1"/>
  <c r="I175" i="1"/>
  <c r="H175" i="1"/>
  <c r="I174" i="1"/>
  <c r="H174" i="1"/>
  <c r="H173" i="1"/>
  <c r="J173" i="1" s="1"/>
  <c r="I172" i="1"/>
  <c r="H172" i="1"/>
  <c r="I171" i="1"/>
  <c r="H171" i="1"/>
  <c r="H170" i="1"/>
  <c r="J170" i="1" s="1"/>
  <c r="I168" i="1"/>
  <c r="H168" i="1"/>
  <c r="H167" i="1"/>
  <c r="J167" i="1" s="1"/>
  <c r="H166" i="1"/>
  <c r="J166" i="1" s="1"/>
  <c r="H165" i="1"/>
  <c r="J165" i="1" s="1"/>
  <c r="I164" i="1"/>
  <c r="H164" i="1"/>
  <c r="H163" i="1"/>
  <c r="J163" i="1" s="1"/>
  <c r="H162" i="1"/>
  <c r="J162" i="1" s="1"/>
  <c r="H161" i="1"/>
  <c r="J161" i="1" s="1"/>
  <c r="I160" i="1"/>
  <c r="H160" i="1"/>
  <c r="H159" i="1"/>
  <c r="J159" i="1" s="1"/>
  <c r="H158" i="1"/>
  <c r="J158" i="1" s="1"/>
  <c r="H157" i="1"/>
  <c r="J157" i="1" s="1"/>
  <c r="I156" i="1"/>
  <c r="H156" i="1"/>
  <c r="H155" i="1"/>
  <c r="J155" i="1" s="1"/>
  <c r="I154" i="1"/>
  <c r="H154" i="1"/>
  <c r="H153" i="1"/>
  <c r="J153" i="1" s="1"/>
  <c r="H152" i="1"/>
  <c r="J152" i="1" s="1"/>
  <c r="H151" i="1"/>
  <c r="J151" i="1" s="1"/>
  <c r="H150" i="1"/>
  <c r="J150" i="1" s="1"/>
  <c r="H149" i="1"/>
  <c r="J149" i="1" s="1"/>
  <c r="I148" i="1"/>
  <c r="H148" i="1"/>
  <c r="H147" i="1"/>
  <c r="J147" i="1" s="1"/>
  <c r="H146" i="1"/>
  <c r="J146" i="1" s="1"/>
  <c r="H145" i="1"/>
  <c r="J145" i="1" s="1"/>
  <c r="I144" i="1"/>
  <c r="H144" i="1"/>
  <c r="H143" i="1"/>
  <c r="J143" i="1" s="1"/>
  <c r="H142" i="1"/>
  <c r="J142" i="1" s="1"/>
  <c r="H141" i="1"/>
  <c r="J141" i="1" s="1"/>
  <c r="J541" i="1" l="1"/>
  <c r="J285" i="1"/>
  <c r="J352" i="1"/>
  <c r="J380" i="1"/>
  <c r="J421" i="1"/>
  <c r="J444" i="1"/>
  <c r="J119" i="2"/>
  <c r="J241" i="2"/>
  <c r="J506" i="1"/>
  <c r="J588" i="1"/>
  <c r="J593" i="1"/>
  <c r="J171" i="1"/>
  <c r="J256" i="1"/>
  <c r="J554" i="1"/>
  <c r="J172" i="1"/>
  <c r="J177" i="1"/>
  <c r="J214" i="1"/>
  <c r="J217" i="1"/>
  <c r="J242" i="1"/>
  <c r="J266" i="1"/>
  <c r="J330" i="1"/>
  <c r="J587" i="1"/>
  <c r="J614" i="1"/>
  <c r="J160" i="1"/>
  <c r="J623" i="1"/>
  <c r="J148" i="1"/>
  <c r="J353" i="1"/>
  <c r="J379" i="1"/>
  <c r="J383" i="1"/>
  <c r="J504" i="1"/>
  <c r="J553" i="1"/>
  <c r="J259" i="1"/>
  <c r="J154" i="1"/>
  <c r="J362" i="1"/>
  <c r="J649" i="1"/>
  <c r="J105" i="2"/>
  <c r="J268" i="2"/>
  <c r="J321" i="2"/>
  <c r="J371" i="2"/>
  <c r="J173" i="2"/>
  <c r="J213" i="2"/>
  <c r="J316" i="2"/>
  <c r="J403" i="2"/>
  <c r="J411" i="2"/>
  <c r="J216" i="2"/>
  <c r="J244" i="2"/>
  <c r="J228" i="2"/>
  <c r="J353" i="2"/>
  <c r="J366" i="2"/>
  <c r="J379" i="2"/>
  <c r="J309" i="2"/>
  <c r="J393" i="2"/>
  <c r="J228" i="1"/>
  <c r="J236" i="1"/>
  <c r="J264" i="1"/>
  <c r="J279" i="1"/>
  <c r="J327" i="1"/>
  <c r="J342" i="1"/>
  <c r="J392" i="1"/>
  <c r="J394" i="1"/>
  <c r="J414" i="1"/>
  <c r="J427" i="1"/>
  <c r="J438" i="1"/>
  <c r="J515" i="1"/>
  <c r="J607" i="1"/>
  <c r="J626" i="1"/>
  <c r="J661" i="1"/>
  <c r="J663" i="1"/>
  <c r="J223" i="1"/>
  <c r="J232" i="1"/>
  <c r="J244" i="1"/>
  <c r="J273" i="1"/>
  <c r="J319" i="1"/>
  <c r="J405" i="1"/>
  <c r="J570" i="1"/>
  <c r="J198" i="1"/>
  <c r="J241" i="1"/>
  <c r="J301" i="1"/>
  <c r="J316" i="1"/>
  <c r="J338" i="1"/>
  <c r="J344" i="1"/>
  <c r="J422" i="1"/>
  <c r="J437" i="1"/>
  <c r="J452" i="1"/>
  <c r="J571" i="1"/>
  <c r="J573" i="1"/>
  <c r="J589" i="1"/>
  <c r="J591" i="1"/>
  <c r="J622" i="1"/>
  <c r="J657" i="1"/>
  <c r="J156" i="1"/>
  <c r="J168" i="1"/>
  <c r="J197" i="1"/>
  <c r="J231" i="1"/>
  <c r="J302" i="1"/>
  <c r="J381" i="1"/>
  <c r="J464" i="1"/>
  <c r="J470" i="1"/>
  <c r="J472" i="1"/>
  <c r="J497" i="1"/>
  <c r="J514" i="1"/>
  <c r="J519" i="1"/>
  <c r="J551" i="1"/>
  <c r="J555" i="1"/>
  <c r="J585" i="1"/>
  <c r="J616" i="1"/>
  <c r="J621" i="1"/>
  <c r="J143" i="2"/>
  <c r="J166" i="2"/>
  <c r="J168" i="2"/>
  <c r="J181" i="2"/>
  <c r="J190" i="2"/>
  <c r="J193" i="2"/>
  <c r="J279" i="2"/>
  <c r="J328" i="2"/>
  <c r="J333" i="2"/>
  <c r="J389" i="2"/>
  <c r="J123" i="2"/>
  <c r="J125" i="2"/>
  <c r="J128" i="2"/>
  <c r="J191" i="2"/>
  <c r="J205" i="2"/>
  <c r="J260" i="2"/>
  <c r="J280" i="2"/>
  <c r="J324" i="2"/>
  <c r="J337" i="2"/>
  <c r="J341" i="2"/>
  <c r="J343" i="2"/>
  <c r="J140" i="2"/>
  <c r="J152" i="2"/>
  <c r="J156" i="2"/>
  <c r="J161" i="2"/>
  <c r="J179" i="2"/>
  <c r="J246" i="2"/>
  <c r="J249" i="2"/>
  <c r="J307" i="2"/>
  <c r="J314" i="2"/>
  <c r="J323" i="2"/>
  <c r="J370" i="2"/>
  <c r="J409" i="2"/>
  <c r="J413" i="2"/>
  <c r="J415" i="2"/>
  <c r="J420" i="2"/>
  <c r="J102" i="2"/>
  <c r="J106" i="2"/>
  <c r="J124" i="2"/>
  <c r="J129" i="2"/>
  <c r="J165" i="2"/>
  <c r="J206" i="2"/>
  <c r="J267" i="2"/>
  <c r="J275" i="2"/>
  <c r="J281" i="2"/>
  <c r="J283" i="2"/>
  <c r="J286" i="2"/>
  <c r="J302" i="2"/>
  <c r="J334" i="2"/>
  <c r="J342" i="2"/>
  <c r="J360" i="2"/>
  <c r="J365" i="2"/>
  <c r="J368" i="2"/>
  <c r="J390" i="2"/>
  <c r="J397" i="2"/>
  <c r="J407" i="2"/>
  <c r="J418" i="2"/>
  <c r="J153" i="2"/>
  <c r="J155" i="2"/>
  <c r="J157" i="2"/>
  <c r="J160" i="2"/>
  <c r="J175" i="2"/>
  <c r="J197" i="2"/>
  <c r="J238" i="2"/>
  <c r="J243" i="2"/>
  <c r="J245" i="2"/>
  <c r="J255" i="2"/>
  <c r="J270" i="2"/>
  <c r="J292" i="2"/>
  <c r="J308" i="2"/>
  <c r="J348" i="2"/>
  <c r="J356" i="2"/>
  <c r="J386" i="2"/>
  <c r="J410" i="2"/>
  <c r="J421" i="2"/>
  <c r="J442" i="2"/>
  <c r="J281" i="3"/>
  <c r="J374" i="3"/>
  <c r="J373" i="3"/>
  <c r="J349" i="3"/>
  <c r="J156" i="3"/>
  <c r="J239" i="3"/>
  <c r="J149" i="3"/>
  <c r="J249" i="3"/>
  <c r="J267" i="3"/>
  <c r="J333" i="3"/>
  <c r="J352" i="3"/>
  <c r="J348" i="3"/>
  <c r="J176" i="3"/>
  <c r="J344" i="3"/>
  <c r="J381" i="3"/>
  <c r="J166" i="3"/>
  <c r="J102" i="3"/>
  <c r="J140" i="3"/>
  <c r="J177" i="3"/>
  <c r="J282" i="3"/>
  <c r="J371" i="3"/>
  <c r="J155" i="3"/>
  <c r="J167" i="3"/>
  <c r="J169" i="3"/>
  <c r="J187" i="3"/>
  <c r="J232" i="3"/>
  <c r="J235" i="3"/>
  <c r="J241" i="3"/>
  <c r="J279" i="3"/>
  <c r="J310" i="3"/>
  <c r="J316" i="3"/>
  <c r="J329" i="3"/>
  <c r="J360" i="3"/>
  <c r="J366" i="3"/>
  <c r="J99" i="3"/>
  <c r="J158" i="3"/>
  <c r="J161" i="3"/>
  <c r="J170" i="3"/>
  <c r="J217" i="3"/>
  <c r="J228" i="3"/>
  <c r="J126" i="3"/>
  <c r="J285" i="3"/>
  <c r="J323" i="3"/>
  <c r="J231" i="3"/>
  <c r="J250" i="3"/>
  <c r="J375" i="3"/>
  <c r="J197" i="3"/>
  <c r="J134" i="3"/>
  <c r="J275" i="3"/>
  <c r="J186" i="3"/>
  <c r="J218" i="3"/>
  <c r="J280" i="3"/>
  <c r="J290" i="3"/>
  <c r="J295" i="3"/>
  <c r="J313" i="3"/>
  <c r="J350" i="3"/>
  <c r="J93" i="3"/>
  <c r="J101" i="3"/>
  <c r="J122" i="3"/>
  <c r="J168" i="3"/>
  <c r="J192" i="3"/>
  <c r="J210" i="3"/>
  <c r="J245" i="3"/>
  <c r="J255" i="3"/>
  <c r="J286" i="3"/>
  <c r="J345" i="3"/>
  <c r="J362" i="3"/>
  <c r="J104" i="2"/>
  <c r="J172" i="2"/>
  <c r="J185" i="2"/>
  <c r="J220" i="2"/>
  <c r="J257" i="2"/>
  <c r="J278" i="2"/>
  <c r="J320" i="2"/>
  <c r="J331" i="2"/>
  <c r="J363" i="2"/>
  <c r="J372" i="2"/>
  <c r="J374" i="2"/>
  <c r="J96" i="2"/>
  <c r="J263" i="2"/>
  <c r="J345" i="2"/>
  <c r="J144" i="1"/>
  <c r="J313" i="1"/>
  <c r="J324" i="1"/>
  <c r="J375" i="1"/>
  <c r="J434" i="1"/>
  <c r="J174" i="1"/>
  <c r="J499" i="1"/>
  <c r="J540" i="1"/>
  <c r="J558" i="1"/>
  <c r="J164" i="1"/>
  <c r="J292" i="1"/>
  <c r="J439" i="1"/>
  <c r="J503" i="1"/>
  <c r="J545" i="1"/>
  <c r="J606" i="1"/>
  <c r="J631" i="1"/>
  <c r="J366" i="1"/>
  <c r="J425" i="1"/>
  <c r="J466" i="1"/>
  <c r="J567" i="1"/>
  <c r="J584" i="1"/>
  <c r="J599" i="1"/>
  <c r="J618" i="1"/>
  <c r="J167" i="2"/>
  <c r="J264" i="2"/>
  <c r="J132" i="2"/>
  <c r="J171" i="2"/>
  <c r="J177" i="2"/>
  <c r="J209" i="2"/>
  <c r="J272" i="2"/>
  <c r="J277" i="2"/>
  <c r="J299" i="2"/>
  <c r="J330" i="2"/>
  <c r="J357" i="2"/>
  <c r="J362" i="2"/>
  <c r="J373" i="2"/>
  <c r="J424" i="2"/>
  <c r="J185" i="1"/>
  <c r="J252" i="1"/>
  <c r="J268" i="1"/>
  <c r="J382" i="1"/>
  <c r="J478" i="1"/>
  <c r="J627" i="1"/>
  <c r="J240" i="1"/>
  <c r="J243" i="1"/>
  <c r="J345" i="1"/>
  <c r="J393" i="1"/>
  <c r="J429" i="1"/>
  <c r="J440" i="1"/>
  <c r="J559" i="1"/>
  <c r="J568" i="1"/>
  <c r="J581" i="1"/>
  <c r="J601" i="1"/>
  <c r="J620" i="1"/>
  <c r="J180" i="1"/>
  <c r="J368" i="1"/>
  <c r="J572" i="1"/>
  <c r="J175" i="1"/>
  <c r="J191" i="1"/>
  <c r="J205" i="1"/>
  <c r="J257" i="1"/>
  <c r="J267" i="1"/>
  <c r="J396" i="1"/>
  <c r="J418" i="1"/>
  <c r="J424" i="1"/>
  <c r="J483" i="1"/>
  <c r="J552" i="1"/>
  <c r="J630" i="1"/>
  <c r="J288" i="1"/>
  <c r="J404" i="1"/>
  <c r="J436" i="1"/>
  <c r="J461" i="1"/>
  <c r="J471" i="1"/>
  <c r="J485" i="1"/>
  <c r="J513" i="1"/>
  <c r="J310" i="1"/>
  <c r="J328" i="1"/>
  <c r="J356" i="1"/>
  <c r="J423" i="1"/>
  <c r="J449" i="1"/>
  <c r="J563" i="1"/>
  <c r="J583" i="1"/>
  <c r="J612" i="1"/>
  <c r="J629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4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4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4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4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4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5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3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3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4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3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4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2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<sst xmlns="http://schemas.openxmlformats.org/spreadsheetml/2006/main" count="5318" uniqueCount="531">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</sst>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22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510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43210</v>
      </c>
      <c r="B5" s="86" t="s">
        <v>115</v>
      </c>
      <c r="C5" s="86">
        <v>500</v>
      </c>
      <c r="D5" s="86" t="s">
        <v>11</v>
      </c>
      <c r="E5" s="87">
        <v>2185</v>
      </c>
      <c r="F5" s="87">
        <v>2200</v>
      </c>
      <c r="G5" s="84">
        <v>0</v>
      </c>
      <c r="H5" s="85">
        <f t="shared" ref="H5:H10" si="0">(F5-E5)*C5</f>
        <v>7500</v>
      </c>
      <c r="I5" s="85">
        <v>0</v>
      </c>
      <c r="J5" s="85">
        <f t="shared" ref="J5:J10" si="1">+I5+H5</f>
        <v>7500</v>
      </c>
    </row>
    <row r="6" spans="1:10" x14ac:dyDescent="0.25">
      <c r="A6" s="82">
        <v>43210</v>
      </c>
      <c r="B6" s="86" t="s">
        <v>10</v>
      </c>
      <c r="C6" s="86">
        <v>300</v>
      </c>
      <c r="D6" s="86" t="s">
        <v>11</v>
      </c>
      <c r="E6" s="87">
        <v>1813</v>
      </c>
      <c r="F6" s="87">
        <v>1817</v>
      </c>
      <c r="G6" s="84">
        <v>0</v>
      </c>
      <c r="H6" s="85">
        <f t="shared" si="0"/>
        <v>1200</v>
      </c>
      <c r="I6" s="85">
        <v>0</v>
      </c>
      <c r="J6" s="85">
        <f t="shared" si="1"/>
        <v>1200</v>
      </c>
    </row>
    <row r="7" spans="1:10" x14ac:dyDescent="0.25">
      <c r="A7" s="82">
        <v>43210</v>
      </c>
      <c r="B7" s="86" t="s">
        <v>85</v>
      </c>
      <c r="C7" s="86">
        <v>1575</v>
      </c>
      <c r="D7" s="86" t="s">
        <v>11</v>
      </c>
      <c r="E7" s="87">
        <v>300</v>
      </c>
      <c r="F7" s="87">
        <v>300.75</v>
      </c>
      <c r="G7" s="84">
        <v>0</v>
      </c>
      <c r="H7" s="85">
        <f t="shared" si="0"/>
        <v>1181.25</v>
      </c>
      <c r="I7" s="85">
        <v>0</v>
      </c>
      <c r="J7" s="85">
        <f t="shared" si="1"/>
        <v>1181.25</v>
      </c>
    </row>
    <row r="8" spans="1:10" x14ac:dyDescent="0.25">
      <c r="A8" s="82">
        <v>43209</v>
      </c>
      <c r="B8" s="86" t="s">
        <v>51</v>
      </c>
      <c r="C8" s="86">
        <v>1400</v>
      </c>
      <c r="D8" s="86" t="s">
        <v>11</v>
      </c>
      <c r="E8" s="87">
        <v>454</v>
      </c>
      <c r="F8" s="87">
        <v>458</v>
      </c>
      <c r="G8" s="84">
        <v>463</v>
      </c>
      <c r="H8" s="85">
        <f t="shared" si="0"/>
        <v>5600</v>
      </c>
      <c r="I8" s="85">
        <f t="shared" ref="I8:I10" si="2">(G8-F8)*C8</f>
        <v>7000</v>
      </c>
      <c r="J8" s="85">
        <f t="shared" si="1"/>
        <v>12600</v>
      </c>
    </row>
    <row r="9" spans="1:10" x14ac:dyDescent="0.25">
      <c r="A9" s="82">
        <v>43209</v>
      </c>
      <c r="B9" s="86" t="s">
        <v>52</v>
      </c>
      <c r="C9" s="86">
        <v>1800</v>
      </c>
      <c r="D9" s="86" t="s">
        <v>11</v>
      </c>
      <c r="E9" s="87">
        <v>629</v>
      </c>
      <c r="F9" s="87">
        <v>633</v>
      </c>
      <c r="G9" s="84">
        <v>638</v>
      </c>
      <c r="H9" s="85">
        <f t="shared" si="0"/>
        <v>7200</v>
      </c>
      <c r="I9" s="85">
        <f t="shared" si="2"/>
        <v>9000</v>
      </c>
      <c r="J9" s="85">
        <f t="shared" si="1"/>
        <v>16200</v>
      </c>
    </row>
    <row r="10" spans="1:10" x14ac:dyDescent="0.25">
      <c r="A10" s="82">
        <v>43209</v>
      </c>
      <c r="B10" s="86" t="s">
        <v>67</v>
      </c>
      <c r="C10" s="86">
        <v>5000</v>
      </c>
      <c r="D10" s="86" t="s">
        <v>11</v>
      </c>
      <c r="E10" s="87">
        <v>215.75</v>
      </c>
      <c r="F10" s="87">
        <v>216</v>
      </c>
      <c r="G10" s="84">
        <v>0</v>
      </c>
      <c r="H10" s="85">
        <f t="shared" si="0"/>
        <v>1250</v>
      </c>
      <c r="I10" s="85">
        <v>0</v>
      </c>
      <c r="J10" s="85">
        <f t="shared" si="1"/>
        <v>1250</v>
      </c>
    </row>
    <row r="11" spans="1:10" x14ac:dyDescent="0.25">
      <c r="A11" s="4">
        <v>43208</v>
      </c>
      <c r="B11" s="5" t="s">
        <v>160</v>
      </c>
      <c r="C11" s="5">
        <v>550</v>
      </c>
      <c r="D11" s="5" t="s">
        <v>11</v>
      </c>
      <c r="E11" s="6">
        <v>1238</v>
      </c>
      <c r="F11" s="6">
        <v>1220</v>
      </c>
      <c r="G11" s="7">
        <v>0</v>
      </c>
      <c r="H11" s="8">
        <f t="shared" ref="H11:H12" si="3">(F11-E11)*C11</f>
        <v>-9900</v>
      </c>
      <c r="I11" s="8">
        <v>0</v>
      </c>
      <c r="J11" s="62">
        <f t="shared" ref="J11:J12" si="4">+I11+H11</f>
        <v>-9900</v>
      </c>
    </row>
    <row r="12" spans="1:10" x14ac:dyDescent="0.25">
      <c r="A12" s="4">
        <v>43208</v>
      </c>
      <c r="B12" s="5" t="s">
        <v>177</v>
      </c>
      <c r="C12" s="5">
        <v>5000</v>
      </c>
      <c r="D12" s="5" t="s">
        <v>11</v>
      </c>
      <c r="E12" s="6">
        <v>216</v>
      </c>
      <c r="F12" s="6">
        <v>214.5</v>
      </c>
      <c r="G12" s="7">
        <v>0</v>
      </c>
      <c r="H12" s="8">
        <f t="shared" si="3"/>
        <v>-7500</v>
      </c>
      <c r="I12" s="8">
        <v>0</v>
      </c>
      <c r="J12" s="62">
        <f t="shared" si="4"/>
        <v>-7500</v>
      </c>
    </row>
    <row r="13" spans="1:10" x14ac:dyDescent="0.25">
      <c r="A13" s="4">
        <v>43208</v>
      </c>
      <c r="B13" s="5" t="s">
        <v>256</v>
      </c>
      <c r="C13" s="5">
        <v>4000</v>
      </c>
      <c r="D13" s="5" t="s">
        <v>11</v>
      </c>
      <c r="E13" s="6">
        <v>177</v>
      </c>
      <c r="F13" s="6">
        <v>178.5</v>
      </c>
      <c r="G13" s="7">
        <v>179.4</v>
      </c>
      <c r="H13" s="8">
        <f>(F13-E13)*C13</f>
        <v>6000</v>
      </c>
      <c r="I13" s="8">
        <f t="shared" ref="I13" si="5">(G13-F13)*C13</f>
        <v>3600.0000000000227</v>
      </c>
      <c r="J13" s="85">
        <f>+I13+H13</f>
        <v>9600.0000000000218</v>
      </c>
    </row>
    <row r="14" spans="1:10" x14ac:dyDescent="0.25">
      <c r="A14" s="82">
        <v>43207</v>
      </c>
      <c r="B14" s="86" t="s">
        <v>52</v>
      </c>
      <c r="C14" s="86">
        <v>1800</v>
      </c>
      <c r="D14" s="86" t="s">
        <v>11</v>
      </c>
      <c r="E14" s="87">
        <v>623</v>
      </c>
      <c r="F14" s="87">
        <v>626.5</v>
      </c>
      <c r="G14" s="84">
        <v>0</v>
      </c>
      <c r="H14" s="85">
        <f t="shared" ref="H14:H16" si="6">(F14-E14)*C14</f>
        <v>6300</v>
      </c>
      <c r="I14" s="85">
        <v>0</v>
      </c>
      <c r="J14" s="85">
        <f t="shared" ref="J14:J16" si="7">+I14+H14</f>
        <v>6300</v>
      </c>
    </row>
    <row r="15" spans="1:10" x14ac:dyDescent="0.25">
      <c r="A15" s="82">
        <v>43207</v>
      </c>
      <c r="B15" s="86" t="s">
        <v>26</v>
      </c>
      <c r="C15" s="86">
        <v>3000</v>
      </c>
      <c r="D15" s="86" t="s">
        <v>11</v>
      </c>
      <c r="E15" s="87">
        <v>237</v>
      </c>
      <c r="F15" s="87">
        <v>239</v>
      </c>
      <c r="G15" s="84">
        <v>0</v>
      </c>
      <c r="H15" s="85">
        <f t="shared" si="6"/>
        <v>6000</v>
      </c>
      <c r="I15" s="85">
        <v>0</v>
      </c>
      <c r="J15" s="85">
        <f t="shared" si="7"/>
        <v>6000</v>
      </c>
    </row>
    <row r="16" spans="1:10" x14ac:dyDescent="0.25">
      <c r="A16" s="82">
        <v>43207</v>
      </c>
      <c r="B16" s="86" t="s">
        <v>242</v>
      </c>
      <c r="C16" s="86">
        <v>2500</v>
      </c>
      <c r="D16" s="86" t="s">
        <v>11</v>
      </c>
      <c r="E16" s="87">
        <v>243.5</v>
      </c>
      <c r="F16" s="87">
        <v>245.25</v>
      </c>
      <c r="G16" s="84">
        <v>0</v>
      </c>
      <c r="H16" s="85">
        <f t="shared" si="6"/>
        <v>4375</v>
      </c>
      <c r="I16" s="85">
        <v>0</v>
      </c>
      <c r="J16" s="85">
        <f t="shared" si="7"/>
        <v>4375</v>
      </c>
    </row>
    <row r="17" spans="1:10" x14ac:dyDescent="0.25">
      <c r="A17" s="82">
        <v>43206</v>
      </c>
      <c r="B17" s="86" t="s">
        <v>35</v>
      </c>
      <c r="C17" s="86">
        <v>4500</v>
      </c>
      <c r="D17" s="86" t="s">
        <v>11</v>
      </c>
      <c r="E17" s="87">
        <v>253.5</v>
      </c>
      <c r="F17" s="87">
        <v>255</v>
      </c>
      <c r="G17" s="84">
        <v>0</v>
      </c>
      <c r="H17" s="85">
        <f t="shared" ref="H17" si="8">(F17-E17)*C17</f>
        <v>6750</v>
      </c>
      <c r="I17" s="85">
        <v>0</v>
      </c>
      <c r="J17" s="85">
        <f t="shared" ref="J17:J18" si="9">+I17+H17</f>
        <v>6750</v>
      </c>
    </row>
    <row r="18" spans="1:10" x14ac:dyDescent="0.25">
      <c r="A18" s="82">
        <v>43206</v>
      </c>
      <c r="B18" s="86" t="s">
        <v>282</v>
      </c>
      <c r="C18" s="86">
        <v>4000</v>
      </c>
      <c r="D18" s="83" t="s">
        <v>14</v>
      </c>
      <c r="E18" s="84">
        <v>171</v>
      </c>
      <c r="F18" s="84">
        <v>169.75</v>
      </c>
      <c r="G18" s="84">
        <v>0</v>
      </c>
      <c r="H18" s="85">
        <f t="shared" ref="H18" si="10">(E18-F18)*C18</f>
        <v>5000</v>
      </c>
      <c r="I18" s="85">
        <v>0</v>
      </c>
      <c r="J18" s="85">
        <f t="shared" si="9"/>
        <v>5000</v>
      </c>
    </row>
    <row r="19" spans="1:10" x14ac:dyDescent="0.25">
      <c r="A19" s="82">
        <v>43203</v>
      </c>
      <c r="B19" s="86" t="s">
        <v>31</v>
      </c>
      <c r="C19" s="86">
        <v>1250</v>
      </c>
      <c r="D19" s="86" t="s">
        <v>11</v>
      </c>
      <c r="E19" s="87">
        <v>444</v>
      </c>
      <c r="F19" s="87">
        <v>449</v>
      </c>
      <c r="G19" s="84">
        <v>0</v>
      </c>
      <c r="H19" s="85">
        <f t="shared" ref="H19:H20" si="11">(F19-E19)*C19</f>
        <v>6250</v>
      </c>
      <c r="I19" s="85">
        <v>0</v>
      </c>
      <c r="J19" s="85">
        <f t="shared" ref="J19:J20" si="12">+I19+H19</f>
        <v>6250</v>
      </c>
    </row>
    <row r="20" spans="1:10" x14ac:dyDescent="0.25">
      <c r="A20" s="82">
        <v>43203</v>
      </c>
      <c r="B20" s="86" t="s">
        <v>77</v>
      </c>
      <c r="C20" s="86">
        <v>4000</v>
      </c>
      <c r="D20" s="86" t="s">
        <v>11</v>
      </c>
      <c r="E20" s="87">
        <v>241</v>
      </c>
      <c r="F20" s="87">
        <v>242.5</v>
      </c>
      <c r="G20" s="84">
        <v>0</v>
      </c>
      <c r="H20" s="85">
        <f t="shared" si="11"/>
        <v>6000</v>
      </c>
      <c r="I20" s="85">
        <v>0</v>
      </c>
      <c r="J20" s="85">
        <f t="shared" si="12"/>
        <v>6000</v>
      </c>
    </row>
    <row r="21" spans="1:10" x14ac:dyDescent="0.25">
      <c r="A21" s="82">
        <v>43202</v>
      </c>
      <c r="B21" s="86" t="s">
        <v>90</v>
      </c>
      <c r="C21" s="86">
        <v>4500</v>
      </c>
      <c r="D21" s="86" t="s">
        <v>11</v>
      </c>
      <c r="E21" s="87">
        <v>124.75</v>
      </c>
      <c r="F21" s="87">
        <v>126</v>
      </c>
      <c r="G21" s="84">
        <v>0</v>
      </c>
      <c r="H21" s="85">
        <f t="shared" ref="H21:H25" si="13">(F21-E21)*C21</f>
        <v>5625</v>
      </c>
      <c r="I21" s="85">
        <v>0</v>
      </c>
      <c r="J21" s="85">
        <f t="shared" ref="J21:J26" si="14">+I21+H21</f>
        <v>5625</v>
      </c>
    </row>
    <row r="22" spans="1:10" x14ac:dyDescent="0.25">
      <c r="A22" s="82">
        <v>43201</v>
      </c>
      <c r="B22" s="86" t="s">
        <v>13</v>
      </c>
      <c r="C22" s="86">
        <v>500</v>
      </c>
      <c r="D22" s="86" t="s">
        <v>11</v>
      </c>
      <c r="E22" s="87">
        <v>2455</v>
      </c>
      <c r="F22" s="87">
        <v>2470</v>
      </c>
      <c r="G22" s="84">
        <v>2490</v>
      </c>
      <c r="H22" s="85">
        <f t="shared" si="13"/>
        <v>7500</v>
      </c>
      <c r="I22" s="85">
        <f t="shared" ref="I22" si="15">(G22-F22)*C22</f>
        <v>10000</v>
      </c>
      <c r="J22" s="85">
        <f t="shared" si="14"/>
        <v>17500</v>
      </c>
    </row>
    <row r="23" spans="1:10" x14ac:dyDescent="0.25">
      <c r="A23" s="82">
        <v>43201</v>
      </c>
      <c r="B23" s="86" t="s">
        <v>28</v>
      </c>
      <c r="C23" s="86">
        <v>3500</v>
      </c>
      <c r="D23" s="86" t="s">
        <v>11</v>
      </c>
      <c r="E23" s="87">
        <v>234.25</v>
      </c>
      <c r="F23" s="87">
        <v>236</v>
      </c>
      <c r="G23" s="84">
        <v>0</v>
      </c>
      <c r="H23" s="85">
        <f t="shared" si="13"/>
        <v>6125</v>
      </c>
      <c r="I23" s="85">
        <v>0</v>
      </c>
      <c r="J23" s="85">
        <f t="shared" si="14"/>
        <v>6125</v>
      </c>
    </row>
    <row r="24" spans="1:10" x14ac:dyDescent="0.25">
      <c r="A24" s="82">
        <v>43200</v>
      </c>
      <c r="B24" s="86" t="s">
        <v>173</v>
      </c>
      <c r="C24" s="86">
        <v>4000</v>
      </c>
      <c r="D24" s="86" t="s">
        <v>11</v>
      </c>
      <c r="E24" s="87">
        <v>149</v>
      </c>
      <c r="F24" s="87">
        <v>150.5</v>
      </c>
      <c r="G24" s="84">
        <v>152.5</v>
      </c>
      <c r="H24" s="85">
        <f t="shared" si="13"/>
        <v>6000</v>
      </c>
      <c r="I24" s="85">
        <v>0</v>
      </c>
      <c r="J24" s="85">
        <f t="shared" si="14"/>
        <v>6000</v>
      </c>
    </row>
    <row r="25" spans="1:10" x14ac:dyDescent="0.25">
      <c r="A25" s="82">
        <v>43200</v>
      </c>
      <c r="B25" s="86" t="s">
        <v>93</v>
      </c>
      <c r="C25" s="86">
        <v>4500</v>
      </c>
      <c r="D25" s="86" t="s">
        <v>11</v>
      </c>
      <c r="E25" s="87">
        <v>171</v>
      </c>
      <c r="F25" s="87">
        <v>172.5</v>
      </c>
      <c r="G25" s="84">
        <v>174.5</v>
      </c>
      <c r="H25" s="85">
        <f t="shared" si="13"/>
        <v>6750</v>
      </c>
      <c r="I25" s="85">
        <v>0</v>
      </c>
      <c r="J25" s="85">
        <f t="shared" si="14"/>
        <v>6750</v>
      </c>
    </row>
    <row r="26" spans="1:10" x14ac:dyDescent="0.25">
      <c r="A26" s="82">
        <v>43199</v>
      </c>
      <c r="B26" s="86" t="s">
        <v>93</v>
      </c>
      <c r="C26" s="86">
        <v>4500</v>
      </c>
      <c r="D26" s="83" t="s">
        <v>14</v>
      </c>
      <c r="E26" s="84">
        <v>171.5</v>
      </c>
      <c r="F26" s="84">
        <v>170</v>
      </c>
      <c r="G26" s="84">
        <v>0</v>
      </c>
      <c r="H26" s="85">
        <f t="shared" ref="H26" si="16">(E26-F26)*C26</f>
        <v>6750</v>
      </c>
      <c r="I26" s="85">
        <v>0</v>
      </c>
      <c r="J26" s="85">
        <f t="shared" si="14"/>
        <v>6750</v>
      </c>
    </row>
    <row r="27" spans="1:10" x14ac:dyDescent="0.25">
      <c r="A27" s="4">
        <v>43196</v>
      </c>
      <c r="B27" s="5" t="s">
        <v>530</v>
      </c>
      <c r="C27" s="5">
        <v>750</v>
      </c>
      <c r="D27" s="5" t="s">
        <v>11</v>
      </c>
      <c r="E27" s="6">
        <v>1320</v>
      </c>
      <c r="F27" s="6">
        <v>1325</v>
      </c>
      <c r="G27" s="7">
        <v>0</v>
      </c>
      <c r="H27" s="8">
        <f t="shared" ref="H27:H28" si="17">(F27-E27)*C27</f>
        <v>3750</v>
      </c>
      <c r="I27" s="8">
        <v>0</v>
      </c>
      <c r="J27" s="8">
        <f t="shared" ref="J27:J28" si="18">+I27+H27</f>
        <v>3750</v>
      </c>
    </row>
    <row r="28" spans="1:10" x14ac:dyDescent="0.25">
      <c r="A28" s="4">
        <v>43196</v>
      </c>
      <c r="B28" s="5" t="s">
        <v>106</v>
      </c>
      <c r="C28" s="5">
        <v>1200</v>
      </c>
      <c r="D28" s="5" t="s">
        <v>11</v>
      </c>
      <c r="E28" s="6">
        <v>620</v>
      </c>
      <c r="F28" s="87">
        <v>626</v>
      </c>
      <c r="G28" s="84">
        <v>0</v>
      </c>
      <c r="H28" s="85">
        <f t="shared" si="17"/>
        <v>7200</v>
      </c>
      <c r="I28" s="85">
        <v>0</v>
      </c>
      <c r="J28" s="85">
        <f t="shared" si="18"/>
        <v>7200</v>
      </c>
    </row>
    <row r="29" spans="1:10" x14ac:dyDescent="0.25">
      <c r="A29" s="4">
        <v>43196</v>
      </c>
      <c r="B29" s="5" t="s">
        <v>41</v>
      </c>
      <c r="C29" s="5">
        <v>3000</v>
      </c>
      <c r="D29" s="9" t="s">
        <v>14</v>
      </c>
      <c r="E29" s="7">
        <v>206.75</v>
      </c>
      <c r="F29" s="7">
        <v>208.75</v>
      </c>
      <c r="G29" s="7">
        <v>0</v>
      </c>
      <c r="H29" s="8">
        <f t="shared" ref="H29" si="19">(E29-F29)*C29</f>
        <v>-6000</v>
      </c>
      <c r="I29" s="8">
        <v>0</v>
      </c>
      <c r="J29" s="62">
        <f t="shared" ref="J29" si="20">+I29+H29</f>
        <v>-6000</v>
      </c>
    </row>
    <row r="30" spans="1:10" x14ac:dyDescent="0.25">
      <c r="A30" s="82">
        <v>43195</v>
      </c>
      <c r="B30" s="86" t="s">
        <v>520</v>
      </c>
      <c r="C30" s="86">
        <v>600</v>
      </c>
      <c r="D30" s="86" t="s">
        <v>11</v>
      </c>
      <c r="E30" s="87">
        <v>788</v>
      </c>
      <c r="F30" s="87">
        <v>790</v>
      </c>
      <c r="G30" s="84">
        <v>0</v>
      </c>
      <c r="H30" s="85">
        <f t="shared" ref="H30" si="21">(F30-E30)*C30</f>
        <v>1200</v>
      </c>
      <c r="I30" s="85">
        <v>0</v>
      </c>
      <c r="J30" s="85">
        <f t="shared" ref="J30:J32" si="22">+I30+H30</f>
        <v>1200</v>
      </c>
    </row>
    <row r="31" spans="1:10" x14ac:dyDescent="0.25">
      <c r="A31" s="82">
        <v>43195</v>
      </c>
      <c r="B31" s="86" t="s">
        <v>122</v>
      </c>
      <c r="C31" s="86">
        <v>7000</v>
      </c>
      <c r="D31" s="83" t="s">
        <v>14</v>
      </c>
      <c r="E31" s="84">
        <v>148.30000000000001</v>
      </c>
      <c r="F31" s="84">
        <v>147.5</v>
      </c>
      <c r="G31" s="84">
        <v>0</v>
      </c>
      <c r="H31" s="85">
        <f t="shared" ref="H31" si="23">(E31-F31)*C31</f>
        <v>5600.00000000008</v>
      </c>
      <c r="I31" s="85">
        <v>0</v>
      </c>
      <c r="J31" s="85">
        <f t="shared" si="22"/>
        <v>5600.00000000008</v>
      </c>
    </row>
    <row r="32" spans="1:10" x14ac:dyDescent="0.25">
      <c r="A32" s="82">
        <v>43195</v>
      </c>
      <c r="B32" s="86" t="s">
        <v>128</v>
      </c>
      <c r="C32" s="86">
        <v>1061</v>
      </c>
      <c r="D32" s="86" t="s">
        <v>11</v>
      </c>
      <c r="E32" s="87">
        <v>580</v>
      </c>
      <c r="F32" s="87">
        <v>584.5</v>
      </c>
      <c r="G32" s="84">
        <v>0</v>
      </c>
      <c r="H32" s="85">
        <f t="shared" ref="H32" si="24">(F32-E32)*C32</f>
        <v>4774.5</v>
      </c>
      <c r="I32" s="85">
        <v>0</v>
      </c>
      <c r="J32" s="85">
        <f t="shared" si="22"/>
        <v>4774.5</v>
      </c>
    </row>
    <row r="33" spans="1:10" x14ac:dyDescent="0.25">
      <c r="A33" s="82">
        <v>43194</v>
      </c>
      <c r="B33" s="86" t="s">
        <v>63</v>
      </c>
      <c r="C33" s="86">
        <v>3000</v>
      </c>
      <c r="D33" s="83" t="s">
        <v>14</v>
      </c>
      <c r="E33" s="84">
        <v>395</v>
      </c>
      <c r="F33" s="84">
        <v>393</v>
      </c>
      <c r="G33" s="84">
        <v>391.5</v>
      </c>
      <c r="H33" s="85">
        <f t="shared" ref="H33" si="25">(E33-F33)*C33</f>
        <v>6000</v>
      </c>
      <c r="I33" s="85">
        <f t="shared" ref="I33" si="26">(F33-G33)*C33</f>
        <v>4500</v>
      </c>
      <c r="J33" s="85">
        <f>+I33+H33</f>
        <v>10500</v>
      </c>
    </row>
    <row r="34" spans="1:10" x14ac:dyDescent="0.25">
      <c r="A34" s="82">
        <v>43194</v>
      </c>
      <c r="B34" s="86" t="s">
        <v>134</v>
      </c>
      <c r="C34" s="86">
        <v>1000</v>
      </c>
      <c r="D34" s="86" t="s">
        <v>11</v>
      </c>
      <c r="E34" s="87">
        <v>959</v>
      </c>
      <c r="F34" s="87">
        <v>961.5</v>
      </c>
      <c r="G34" s="84">
        <v>0</v>
      </c>
      <c r="H34" s="85">
        <f t="shared" ref="H34" si="27">(F34-E34)*C34</f>
        <v>2500</v>
      </c>
      <c r="I34" s="85">
        <v>0</v>
      </c>
      <c r="J34" s="85">
        <f t="shared" ref="J34" si="28">+I34+H34</f>
        <v>2500</v>
      </c>
    </row>
    <row r="35" spans="1:10" x14ac:dyDescent="0.25">
      <c r="A35" s="4">
        <v>43193</v>
      </c>
      <c r="B35" s="5" t="s">
        <v>277</v>
      </c>
      <c r="C35" s="5">
        <v>1500</v>
      </c>
      <c r="D35" s="5" t="s">
        <v>11</v>
      </c>
      <c r="E35" s="6">
        <v>721</v>
      </c>
      <c r="F35" s="6">
        <v>722</v>
      </c>
      <c r="G35" s="7">
        <v>0</v>
      </c>
      <c r="H35" s="8">
        <f t="shared" ref="H35" si="29">(F35-E35)*C35</f>
        <v>1500</v>
      </c>
      <c r="I35" s="8">
        <v>0</v>
      </c>
      <c r="J35" s="85">
        <f t="shared" ref="J35:J36" si="30">+I35+H35</f>
        <v>1500</v>
      </c>
    </row>
    <row r="36" spans="1:10" x14ac:dyDescent="0.25">
      <c r="A36" s="4">
        <v>43193</v>
      </c>
      <c r="B36" s="5" t="s">
        <v>168</v>
      </c>
      <c r="C36" s="5">
        <v>4000</v>
      </c>
      <c r="D36" s="9" t="s">
        <v>14</v>
      </c>
      <c r="E36" s="7">
        <v>230.5</v>
      </c>
      <c r="F36" s="7">
        <v>232.5</v>
      </c>
      <c r="G36" s="7">
        <v>0</v>
      </c>
      <c r="H36" s="59">
        <f t="shared" ref="H36" si="31">(E36-F36)*C36</f>
        <v>-8000</v>
      </c>
      <c r="I36" s="59">
        <v>0</v>
      </c>
      <c r="J36" s="62">
        <f t="shared" si="30"/>
        <v>-8000</v>
      </c>
    </row>
    <row r="37" spans="1:10" x14ac:dyDescent="0.25">
      <c r="A37" s="82">
        <v>43192</v>
      </c>
      <c r="B37" s="86" t="s">
        <v>115</v>
      </c>
      <c r="C37" s="86">
        <v>500</v>
      </c>
      <c r="D37" s="86" t="s">
        <v>11</v>
      </c>
      <c r="E37" s="87">
        <v>1980</v>
      </c>
      <c r="F37" s="87">
        <v>1992</v>
      </c>
      <c r="G37" s="84">
        <v>0</v>
      </c>
      <c r="H37" s="85">
        <f t="shared" ref="H37:H38" si="32">(F37-E37)*C37</f>
        <v>6000</v>
      </c>
      <c r="I37" s="85">
        <v>0</v>
      </c>
      <c r="J37" s="85">
        <f t="shared" ref="J37:J38" si="33">+I37+H37</f>
        <v>6000</v>
      </c>
    </row>
    <row r="38" spans="1:10" x14ac:dyDescent="0.25">
      <c r="A38" s="82">
        <v>43192</v>
      </c>
      <c r="B38" s="86" t="s">
        <v>20</v>
      </c>
      <c r="C38" s="86">
        <v>1000</v>
      </c>
      <c r="D38" s="86" t="s">
        <v>11</v>
      </c>
      <c r="E38" s="87">
        <v>860</v>
      </c>
      <c r="F38" s="87">
        <v>866</v>
      </c>
      <c r="G38" s="84">
        <v>0</v>
      </c>
      <c r="H38" s="85">
        <f t="shared" si="32"/>
        <v>6000</v>
      </c>
      <c r="I38" s="85">
        <v>0</v>
      </c>
      <c r="J38" s="85">
        <f t="shared" si="33"/>
        <v>6000</v>
      </c>
    </row>
    <row r="39" spans="1:10" x14ac:dyDescent="0.25">
      <c r="A39" s="80"/>
      <c r="B39" s="80"/>
      <c r="C39" s="80"/>
      <c r="D39" s="80"/>
      <c r="E39" s="80"/>
      <c r="F39" s="80"/>
      <c r="G39" s="80"/>
      <c r="H39" s="80"/>
      <c r="I39" s="80"/>
      <c r="J39" s="81"/>
    </row>
    <row r="40" spans="1:10" x14ac:dyDescent="0.25">
      <c r="A40" s="4">
        <v>43187</v>
      </c>
      <c r="B40" s="5" t="s">
        <v>113</v>
      </c>
      <c r="C40" s="5">
        <v>1000</v>
      </c>
      <c r="D40" s="5" t="s">
        <v>11</v>
      </c>
      <c r="E40" s="6">
        <v>621</v>
      </c>
      <c r="F40" s="6">
        <v>625.5</v>
      </c>
      <c r="G40" s="7">
        <v>0</v>
      </c>
      <c r="H40" s="8">
        <f t="shared" ref="H40" si="34">(F40-E40)*C40</f>
        <v>4500</v>
      </c>
      <c r="I40" s="8">
        <v>0</v>
      </c>
      <c r="J40" s="8">
        <f t="shared" ref="J40:J41" si="35">+I40+H40</f>
        <v>4500</v>
      </c>
    </row>
    <row r="41" spans="1:10" x14ac:dyDescent="0.25">
      <c r="A41" s="4">
        <v>43187</v>
      </c>
      <c r="B41" s="5" t="s">
        <v>157</v>
      </c>
      <c r="C41" s="5">
        <v>2500</v>
      </c>
      <c r="D41" s="9" t="s">
        <v>14</v>
      </c>
      <c r="E41" s="7">
        <v>359.25</v>
      </c>
      <c r="F41" s="7">
        <v>356.75</v>
      </c>
      <c r="G41" s="7">
        <v>353.75</v>
      </c>
      <c r="H41" s="8">
        <f t="shared" ref="H41" si="36">(E41-F41)*C41</f>
        <v>6250</v>
      </c>
      <c r="I41" s="8">
        <f t="shared" ref="I41" si="37">(F41-G41)*C41</f>
        <v>7500</v>
      </c>
      <c r="J41" s="8">
        <f t="shared" si="35"/>
        <v>13750</v>
      </c>
    </row>
    <row r="42" spans="1:10" x14ac:dyDescent="0.25">
      <c r="A42" s="4">
        <v>43186</v>
      </c>
      <c r="B42" s="5" t="s">
        <v>76</v>
      </c>
      <c r="C42" s="5">
        <v>1500</v>
      </c>
      <c r="D42" s="5" t="s">
        <v>11</v>
      </c>
      <c r="E42" s="6">
        <v>323.75</v>
      </c>
      <c r="F42" s="6">
        <v>327.75</v>
      </c>
      <c r="G42" s="7">
        <v>330.75</v>
      </c>
      <c r="H42" s="8">
        <f t="shared" ref="H42:H43" si="38">(F42-E42)*C42</f>
        <v>6000</v>
      </c>
      <c r="I42" s="8">
        <f t="shared" ref="I42" si="39">(G42-F42)*C42</f>
        <v>4500</v>
      </c>
      <c r="J42" s="8">
        <f t="shared" ref="J42:J43" si="40">+I42+H42</f>
        <v>10500</v>
      </c>
    </row>
    <row r="43" spans="1:10" x14ac:dyDescent="0.25">
      <c r="A43" s="4">
        <v>43186</v>
      </c>
      <c r="B43" s="5" t="s">
        <v>61</v>
      </c>
      <c r="C43" s="5">
        <v>5000</v>
      </c>
      <c r="D43" s="5" t="s">
        <v>11</v>
      </c>
      <c r="E43" s="6">
        <v>106</v>
      </c>
      <c r="F43" s="6">
        <v>107.4</v>
      </c>
      <c r="G43" s="7">
        <v>0</v>
      </c>
      <c r="H43" s="8">
        <f t="shared" si="38"/>
        <v>7000.0000000000282</v>
      </c>
      <c r="I43" s="8">
        <v>0</v>
      </c>
      <c r="J43" s="8">
        <f t="shared" si="40"/>
        <v>7000.0000000000282</v>
      </c>
    </row>
    <row r="44" spans="1:10" x14ac:dyDescent="0.25">
      <c r="A44" s="4">
        <v>43185</v>
      </c>
      <c r="B44" s="5" t="s">
        <v>101</v>
      </c>
      <c r="C44" s="5">
        <v>3000</v>
      </c>
      <c r="D44" s="5" t="s">
        <v>11</v>
      </c>
      <c r="E44" s="6">
        <v>237.5</v>
      </c>
      <c r="F44" s="6">
        <v>239.5</v>
      </c>
      <c r="G44" s="7">
        <v>241.5</v>
      </c>
      <c r="H44" s="8">
        <f t="shared" ref="H44:H45" si="41">(F44-E44)*C44</f>
        <v>6000</v>
      </c>
      <c r="I44" s="8">
        <f t="shared" ref="I44" si="42">(G44-F44)*C44</f>
        <v>6000</v>
      </c>
      <c r="J44" s="8">
        <f t="shared" ref="J44:J45" si="43">+I44+H44</f>
        <v>12000</v>
      </c>
    </row>
    <row r="45" spans="1:10" x14ac:dyDescent="0.25">
      <c r="A45" s="4">
        <v>43185</v>
      </c>
      <c r="B45" s="5" t="s">
        <v>529</v>
      </c>
      <c r="C45" s="5">
        <v>800</v>
      </c>
      <c r="D45" s="5" t="s">
        <v>11</v>
      </c>
      <c r="E45" s="6">
        <v>980</v>
      </c>
      <c r="F45" s="6">
        <v>984</v>
      </c>
      <c r="G45" s="7">
        <v>0</v>
      </c>
      <c r="H45" s="8">
        <f t="shared" si="41"/>
        <v>3200</v>
      </c>
      <c r="I45" s="8">
        <v>0</v>
      </c>
      <c r="J45" s="8">
        <f t="shared" si="43"/>
        <v>3200</v>
      </c>
    </row>
    <row r="46" spans="1:10" x14ac:dyDescent="0.25">
      <c r="A46" s="4">
        <v>43182</v>
      </c>
      <c r="B46" s="5" t="s">
        <v>304</v>
      </c>
      <c r="C46" s="5">
        <v>1000</v>
      </c>
      <c r="D46" s="9" t="s">
        <v>14</v>
      </c>
      <c r="E46" s="7">
        <v>833</v>
      </c>
      <c r="F46" s="7">
        <v>826</v>
      </c>
      <c r="G46" s="7">
        <v>817</v>
      </c>
      <c r="H46" s="8">
        <f t="shared" ref="H46:H47" si="44">(E46-F46)*C46</f>
        <v>7000</v>
      </c>
      <c r="I46" s="8">
        <f t="shared" ref="I46" si="45">(F46-G46)*C46</f>
        <v>9000</v>
      </c>
      <c r="J46" s="8">
        <f t="shared" ref="J46:J47" si="46">+I46+H46</f>
        <v>16000</v>
      </c>
    </row>
    <row r="47" spans="1:10" x14ac:dyDescent="0.25">
      <c r="A47" s="4">
        <v>43182</v>
      </c>
      <c r="B47" s="5" t="s">
        <v>247</v>
      </c>
      <c r="C47" s="5">
        <v>1200</v>
      </c>
      <c r="D47" s="9" t="s">
        <v>14</v>
      </c>
      <c r="E47" s="7">
        <v>702</v>
      </c>
      <c r="F47" s="7">
        <v>700</v>
      </c>
      <c r="G47" s="7">
        <v>0</v>
      </c>
      <c r="H47" s="8">
        <f t="shared" si="44"/>
        <v>2400</v>
      </c>
      <c r="I47" s="8">
        <v>0</v>
      </c>
      <c r="J47" s="8">
        <f t="shared" si="46"/>
        <v>2400</v>
      </c>
    </row>
    <row r="48" spans="1:10" x14ac:dyDescent="0.25">
      <c r="A48" s="4">
        <v>43181</v>
      </c>
      <c r="B48" s="5" t="s">
        <v>78</v>
      </c>
      <c r="C48" s="5">
        <v>1500</v>
      </c>
      <c r="D48" s="5" t="s">
        <v>11</v>
      </c>
      <c r="E48" s="6">
        <v>882</v>
      </c>
      <c r="F48" s="6">
        <v>886</v>
      </c>
      <c r="G48" s="7">
        <v>891</v>
      </c>
      <c r="H48" s="8">
        <f>(F48-E48)*C48</f>
        <v>6000</v>
      </c>
      <c r="I48" s="8">
        <f t="shared" ref="I48" si="47">(G48-F48)*C48</f>
        <v>7500</v>
      </c>
      <c r="J48" s="8">
        <f>+I48+H48</f>
        <v>13500</v>
      </c>
    </row>
    <row r="49" spans="1:10" x14ac:dyDescent="0.25">
      <c r="A49" s="4">
        <v>43181</v>
      </c>
      <c r="B49" s="5" t="s">
        <v>517</v>
      </c>
      <c r="C49" s="5">
        <v>1200</v>
      </c>
      <c r="D49" s="5" t="s">
        <v>11</v>
      </c>
      <c r="E49" s="6">
        <v>777</v>
      </c>
      <c r="F49" s="6">
        <v>782</v>
      </c>
      <c r="G49" s="7">
        <v>0</v>
      </c>
      <c r="H49" s="8">
        <f t="shared" ref="H49:H50" si="48">(F49-E49)*C49</f>
        <v>6000</v>
      </c>
      <c r="I49" s="8">
        <v>0</v>
      </c>
      <c r="J49" s="8">
        <f t="shared" ref="J49:J50" si="49">+I49+H49</f>
        <v>6000</v>
      </c>
    </row>
    <row r="50" spans="1:10" x14ac:dyDescent="0.25">
      <c r="A50" s="4">
        <v>43180</v>
      </c>
      <c r="B50" s="5" t="s">
        <v>494</v>
      </c>
      <c r="C50" s="5">
        <v>600</v>
      </c>
      <c r="D50" s="5" t="s">
        <v>11</v>
      </c>
      <c r="E50" s="6">
        <v>1115</v>
      </c>
      <c r="F50" s="6">
        <v>1105</v>
      </c>
      <c r="G50" s="7">
        <v>0</v>
      </c>
      <c r="H50" s="8">
        <f t="shared" si="48"/>
        <v>-6000</v>
      </c>
      <c r="I50" s="8">
        <v>0</v>
      </c>
      <c r="J50" s="62">
        <f t="shared" si="49"/>
        <v>-6000</v>
      </c>
    </row>
    <row r="51" spans="1:10" x14ac:dyDescent="0.25">
      <c r="A51" s="4">
        <v>43179</v>
      </c>
      <c r="B51" s="5" t="s">
        <v>49</v>
      </c>
      <c r="C51" s="5">
        <v>1600</v>
      </c>
      <c r="D51" s="9" t="s">
        <v>14</v>
      </c>
      <c r="E51" s="7">
        <v>256.25</v>
      </c>
      <c r="F51" s="7">
        <v>252.75</v>
      </c>
      <c r="G51" s="7">
        <v>250.75</v>
      </c>
      <c r="H51" s="8">
        <f t="shared" ref="H51" si="50">(E51-F51)*C51</f>
        <v>5600</v>
      </c>
      <c r="I51" s="8">
        <f t="shared" ref="I51" si="51">(F51-G51)*C51</f>
        <v>3200</v>
      </c>
      <c r="J51" s="8">
        <f t="shared" ref="J51" si="52">+I51+H51</f>
        <v>8800</v>
      </c>
    </row>
    <row r="52" spans="1:10" x14ac:dyDescent="0.25">
      <c r="A52" s="4">
        <v>43179</v>
      </c>
      <c r="B52" s="5" t="s">
        <v>129</v>
      </c>
      <c r="C52" s="5">
        <v>1000</v>
      </c>
      <c r="D52" s="9" t="s">
        <v>14</v>
      </c>
      <c r="E52" s="7">
        <v>737</v>
      </c>
      <c r="F52" s="7">
        <v>735.5</v>
      </c>
      <c r="G52" s="7">
        <v>0</v>
      </c>
      <c r="H52" s="8">
        <f t="shared" ref="H52" si="53">(E52-F52)*C52</f>
        <v>1500</v>
      </c>
      <c r="I52" s="8">
        <v>0</v>
      </c>
      <c r="J52" s="8">
        <f t="shared" ref="J52" si="54">+I52+H52</f>
        <v>1500</v>
      </c>
    </row>
    <row r="53" spans="1:10" x14ac:dyDescent="0.25">
      <c r="A53" s="4">
        <v>43178</v>
      </c>
      <c r="B53" s="5" t="s">
        <v>370</v>
      </c>
      <c r="C53" s="5">
        <v>2750</v>
      </c>
      <c r="D53" s="5" t="s">
        <v>11</v>
      </c>
      <c r="E53" s="6">
        <v>290.75</v>
      </c>
      <c r="F53" s="6">
        <v>292.75</v>
      </c>
      <c r="G53" s="7">
        <v>0</v>
      </c>
      <c r="H53" s="8">
        <f t="shared" ref="H53:H54" si="55">(F53-E53)*C53</f>
        <v>5500</v>
      </c>
      <c r="I53" s="8">
        <v>0</v>
      </c>
      <c r="J53" s="8">
        <f t="shared" ref="J53:J54" si="56">+I53+H53</f>
        <v>5500</v>
      </c>
    </row>
    <row r="54" spans="1:10" x14ac:dyDescent="0.25">
      <c r="A54" s="4">
        <v>43178</v>
      </c>
      <c r="B54" s="5" t="s">
        <v>137</v>
      </c>
      <c r="C54" s="5">
        <v>800</v>
      </c>
      <c r="D54" s="5" t="s">
        <v>11</v>
      </c>
      <c r="E54" s="6">
        <v>629</v>
      </c>
      <c r="F54" s="6">
        <v>630.5</v>
      </c>
      <c r="G54" s="7">
        <v>0</v>
      </c>
      <c r="H54" s="8">
        <f t="shared" si="55"/>
        <v>1200</v>
      </c>
      <c r="I54" s="8">
        <v>0</v>
      </c>
      <c r="J54" s="8">
        <f t="shared" si="56"/>
        <v>1200</v>
      </c>
    </row>
    <row r="55" spans="1:10" x14ac:dyDescent="0.25">
      <c r="A55" s="4">
        <v>43175</v>
      </c>
      <c r="B55" s="5" t="s">
        <v>109</v>
      </c>
      <c r="C55" s="5">
        <v>3200</v>
      </c>
      <c r="D55" s="5" t="s">
        <v>11</v>
      </c>
      <c r="E55" s="6">
        <v>309.5</v>
      </c>
      <c r="F55" s="6">
        <v>311.25</v>
      </c>
      <c r="G55" s="7">
        <v>0</v>
      </c>
      <c r="H55" s="8">
        <f t="shared" ref="H55:H56" si="57">(F55-E55)*C55</f>
        <v>5600</v>
      </c>
      <c r="I55" s="8">
        <v>0</v>
      </c>
      <c r="J55" s="8">
        <f t="shared" ref="J55:J56" si="58">+I55+H55</f>
        <v>5600</v>
      </c>
    </row>
    <row r="56" spans="1:10" x14ac:dyDescent="0.25">
      <c r="A56" s="4">
        <v>43175</v>
      </c>
      <c r="B56" s="5" t="s">
        <v>519</v>
      </c>
      <c r="C56" s="5">
        <v>350</v>
      </c>
      <c r="D56" s="5" t="s">
        <v>11</v>
      </c>
      <c r="E56" s="6">
        <v>1610</v>
      </c>
      <c r="F56" s="6">
        <v>1595</v>
      </c>
      <c r="G56" s="7">
        <v>0</v>
      </c>
      <c r="H56" s="8">
        <f t="shared" si="57"/>
        <v>-5250</v>
      </c>
      <c r="I56" s="8">
        <v>0</v>
      </c>
      <c r="J56" s="62">
        <f t="shared" si="58"/>
        <v>-5250</v>
      </c>
    </row>
    <row r="57" spans="1:10" x14ac:dyDescent="0.25">
      <c r="A57" s="4">
        <v>43174</v>
      </c>
      <c r="B57" s="5" t="s">
        <v>528</v>
      </c>
      <c r="C57" s="5">
        <v>250</v>
      </c>
      <c r="D57" s="5" t="s">
        <v>11</v>
      </c>
      <c r="E57" s="6">
        <v>3160</v>
      </c>
      <c r="F57" s="6">
        <v>3185</v>
      </c>
      <c r="G57" s="7">
        <v>3215</v>
      </c>
      <c r="H57" s="8">
        <f>(F57-E57)*C57</f>
        <v>6250</v>
      </c>
      <c r="I57" s="8">
        <f t="shared" ref="I57" si="59">(G57-F57)*C57</f>
        <v>7500</v>
      </c>
      <c r="J57" s="8">
        <f>+I57+H57</f>
        <v>13750</v>
      </c>
    </row>
    <row r="58" spans="1:10" x14ac:dyDescent="0.25">
      <c r="A58" s="4">
        <v>43174</v>
      </c>
      <c r="B58" s="5" t="s">
        <v>13</v>
      </c>
      <c r="C58" s="5">
        <v>500</v>
      </c>
      <c r="D58" s="5" t="s">
        <v>11</v>
      </c>
      <c r="E58" s="6">
        <v>2136</v>
      </c>
      <c r="F58" s="6">
        <v>2148</v>
      </c>
      <c r="G58" s="7">
        <v>0</v>
      </c>
      <c r="H58" s="8">
        <f t="shared" ref="H58" si="60">(F58-E58)*C58</f>
        <v>6000</v>
      </c>
      <c r="I58" s="8">
        <v>0</v>
      </c>
      <c r="J58" s="8">
        <f t="shared" ref="J58:J59" si="61">+I58+H58</f>
        <v>6000</v>
      </c>
    </row>
    <row r="59" spans="1:10" x14ac:dyDescent="0.25">
      <c r="A59" s="4">
        <v>43174</v>
      </c>
      <c r="B59" s="5" t="s">
        <v>42</v>
      </c>
      <c r="C59" s="5">
        <v>4500</v>
      </c>
      <c r="D59" s="9" t="s">
        <v>14</v>
      </c>
      <c r="E59" s="7">
        <v>118.7</v>
      </c>
      <c r="F59" s="7">
        <v>118.25</v>
      </c>
      <c r="G59" s="7">
        <v>0</v>
      </c>
      <c r="H59" s="8">
        <f t="shared" ref="H59" si="62">(E59-F59)*C59</f>
        <v>2025.0000000000127</v>
      </c>
      <c r="I59" s="8">
        <v>0</v>
      </c>
      <c r="J59" s="8">
        <f t="shared" si="61"/>
        <v>2025.0000000000127</v>
      </c>
    </row>
    <row r="60" spans="1:10" x14ac:dyDescent="0.25">
      <c r="A60" s="4">
        <v>43173</v>
      </c>
      <c r="B60" s="5" t="s">
        <v>13</v>
      </c>
      <c r="C60" s="5">
        <v>500</v>
      </c>
      <c r="D60" s="9" t="s">
        <v>14</v>
      </c>
      <c r="E60" s="7">
        <v>2065</v>
      </c>
      <c r="F60" s="7">
        <v>2053</v>
      </c>
      <c r="G60" s="7">
        <v>0</v>
      </c>
      <c r="H60" s="8">
        <f t="shared" ref="H60:H61" si="63">(E60-F60)*C60</f>
        <v>6000</v>
      </c>
      <c r="I60" s="8">
        <v>0</v>
      </c>
      <c r="J60" s="8">
        <f t="shared" ref="J60:J61" si="64">+I60+H60</f>
        <v>6000</v>
      </c>
    </row>
    <row r="61" spans="1:10" x14ac:dyDescent="0.25">
      <c r="A61" s="4">
        <v>43173</v>
      </c>
      <c r="B61" s="5" t="s">
        <v>35</v>
      </c>
      <c r="C61" s="5">
        <v>4500</v>
      </c>
      <c r="D61" s="9" t="s">
        <v>14</v>
      </c>
      <c r="E61" s="7">
        <v>231</v>
      </c>
      <c r="F61" s="7">
        <v>229.75</v>
      </c>
      <c r="G61" s="7">
        <v>0</v>
      </c>
      <c r="H61" s="8">
        <f t="shared" si="63"/>
        <v>5625</v>
      </c>
      <c r="I61" s="8">
        <v>0</v>
      </c>
      <c r="J61" s="8">
        <f t="shared" si="64"/>
        <v>5625</v>
      </c>
    </row>
    <row r="62" spans="1:10" x14ac:dyDescent="0.25">
      <c r="A62" s="4">
        <v>43172</v>
      </c>
      <c r="B62" s="5" t="s">
        <v>32</v>
      </c>
      <c r="C62" s="5">
        <v>800</v>
      </c>
      <c r="D62" s="5" t="s">
        <v>11</v>
      </c>
      <c r="E62" s="6">
        <v>1050</v>
      </c>
      <c r="F62" s="6">
        <v>1057.5</v>
      </c>
      <c r="G62" s="7">
        <v>0</v>
      </c>
      <c r="H62" s="8">
        <f t="shared" ref="H62" si="65">(F62-E62)*C62</f>
        <v>6000</v>
      </c>
      <c r="I62" s="8">
        <v>0</v>
      </c>
      <c r="J62" s="8">
        <f t="shared" ref="J62:J63" si="66">+I62+H62</f>
        <v>6000</v>
      </c>
    </row>
    <row r="63" spans="1:10" x14ac:dyDescent="0.25">
      <c r="A63" s="4">
        <v>43172</v>
      </c>
      <c r="B63" s="5" t="s">
        <v>80</v>
      </c>
      <c r="C63" s="5">
        <v>1300</v>
      </c>
      <c r="D63" s="9" t="s">
        <v>14</v>
      </c>
      <c r="E63" s="7">
        <v>571</v>
      </c>
      <c r="F63" s="7">
        <v>575</v>
      </c>
      <c r="G63" s="7">
        <v>0</v>
      </c>
      <c r="H63" s="8">
        <f t="shared" ref="H63" si="67">(E63-F63)*C63</f>
        <v>-5200</v>
      </c>
      <c r="I63" s="8">
        <v>0</v>
      </c>
      <c r="J63" s="62">
        <f t="shared" si="66"/>
        <v>-5200</v>
      </c>
    </row>
    <row r="64" spans="1:10" x14ac:dyDescent="0.25">
      <c r="A64" s="4">
        <v>43171</v>
      </c>
      <c r="B64" s="5" t="s">
        <v>35</v>
      </c>
      <c r="C64" s="5">
        <v>4500</v>
      </c>
      <c r="D64" s="5" t="s">
        <v>11</v>
      </c>
      <c r="E64" s="6">
        <v>228.5</v>
      </c>
      <c r="F64" s="6">
        <v>230</v>
      </c>
      <c r="G64" s="7">
        <v>232</v>
      </c>
      <c r="H64" s="8">
        <f t="shared" ref="H64:H65" si="68">(F64-E64)*C64</f>
        <v>6750</v>
      </c>
      <c r="I64" s="8">
        <f t="shared" ref="I64:I65" si="69">(G64-F64)*C64</f>
        <v>9000</v>
      </c>
      <c r="J64" s="8">
        <f t="shared" ref="J64:J65" si="70">+I64+H64</f>
        <v>15750</v>
      </c>
    </row>
    <row r="65" spans="1:10" x14ac:dyDescent="0.25">
      <c r="A65" s="4">
        <v>43171</v>
      </c>
      <c r="B65" s="5" t="s">
        <v>96</v>
      </c>
      <c r="C65" s="5">
        <v>2750</v>
      </c>
      <c r="D65" s="5" t="s">
        <v>11</v>
      </c>
      <c r="E65" s="6">
        <v>296</v>
      </c>
      <c r="F65" s="6">
        <v>299</v>
      </c>
      <c r="G65" s="7">
        <v>301</v>
      </c>
      <c r="H65" s="8">
        <f t="shared" si="68"/>
        <v>8250</v>
      </c>
      <c r="I65" s="8">
        <f t="shared" si="69"/>
        <v>5500</v>
      </c>
      <c r="J65" s="8">
        <f t="shared" si="70"/>
        <v>13750</v>
      </c>
    </row>
    <row r="66" spans="1:10" x14ac:dyDescent="0.25">
      <c r="A66" s="4">
        <v>43168</v>
      </c>
      <c r="B66" s="5" t="s">
        <v>206</v>
      </c>
      <c r="C66" s="5">
        <v>3800</v>
      </c>
      <c r="D66" s="5" t="s">
        <v>11</v>
      </c>
      <c r="E66" s="6">
        <v>116</v>
      </c>
      <c r="F66" s="6">
        <v>117.5</v>
      </c>
      <c r="G66" s="7">
        <v>0</v>
      </c>
      <c r="H66" s="8">
        <f t="shared" ref="H66:H67" si="71">(F66-E66)*C66</f>
        <v>5700</v>
      </c>
      <c r="I66" s="8">
        <v>0</v>
      </c>
      <c r="J66" s="8">
        <f t="shared" ref="J66:J67" si="72">+I66+H66</f>
        <v>5700</v>
      </c>
    </row>
    <row r="67" spans="1:10" x14ac:dyDescent="0.25">
      <c r="A67" s="4">
        <v>43168</v>
      </c>
      <c r="B67" s="5" t="s">
        <v>52</v>
      </c>
      <c r="C67" s="5">
        <v>1800</v>
      </c>
      <c r="D67" s="5" t="s">
        <v>11</v>
      </c>
      <c r="E67" s="6">
        <v>604</v>
      </c>
      <c r="F67" s="6">
        <v>609</v>
      </c>
      <c r="G67" s="7">
        <v>0</v>
      </c>
      <c r="H67" s="8">
        <f t="shared" si="71"/>
        <v>9000</v>
      </c>
      <c r="I67" s="8">
        <v>0</v>
      </c>
      <c r="J67" s="8">
        <f t="shared" si="72"/>
        <v>9000</v>
      </c>
    </row>
    <row r="68" spans="1:10" x14ac:dyDescent="0.25">
      <c r="A68" s="4">
        <v>43167</v>
      </c>
      <c r="B68" s="5" t="s">
        <v>43</v>
      </c>
      <c r="C68" s="5">
        <v>1300</v>
      </c>
      <c r="D68" s="5" t="s">
        <v>11</v>
      </c>
      <c r="E68" s="6">
        <v>420</v>
      </c>
      <c r="F68" s="6">
        <v>425</v>
      </c>
      <c r="G68" s="7">
        <v>0</v>
      </c>
      <c r="H68" s="8">
        <f t="shared" ref="H68" si="73">(F68-E68)*C68</f>
        <v>6500</v>
      </c>
      <c r="I68" s="8">
        <v>0</v>
      </c>
      <c r="J68" s="8">
        <f t="shared" ref="J68" si="74">+I68+H68</f>
        <v>6500</v>
      </c>
    </row>
    <row r="69" spans="1:10" x14ac:dyDescent="0.25">
      <c r="A69" s="4">
        <v>43166</v>
      </c>
      <c r="B69" s="5" t="s">
        <v>526</v>
      </c>
      <c r="C69" s="5">
        <v>2200</v>
      </c>
      <c r="D69" s="9" t="s">
        <v>14</v>
      </c>
      <c r="E69" s="7">
        <v>240.5</v>
      </c>
      <c r="F69" s="7">
        <v>238</v>
      </c>
      <c r="G69" s="7">
        <v>0</v>
      </c>
      <c r="H69" s="8">
        <f t="shared" ref="H69" si="75">(E69-F69)*C69</f>
        <v>5500</v>
      </c>
      <c r="I69" s="8">
        <v>0</v>
      </c>
      <c r="J69" s="8">
        <f t="shared" ref="J69:J71" si="76">+I69+H69</f>
        <v>5500</v>
      </c>
    </row>
    <row r="70" spans="1:10" x14ac:dyDescent="0.25">
      <c r="A70" s="4">
        <v>43166</v>
      </c>
      <c r="B70" s="5" t="s">
        <v>113</v>
      </c>
      <c r="C70" s="5">
        <v>1000</v>
      </c>
      <c r="D70" s="5" t="s">
        <v>11</v>
      </c>
      <c r="E70" s="6">
        <v>628</v>
      </c>
      <c r="F70" s="6">
        <v>633.9</v>
      </c>
      <c r="G70" s="7">
        <v>0</v>
      </c>
      <c r="H70" s="8">
        <f t="shared" ref="H70:H71" si="77">(F70-E70)*C70</f>
        <v>5899.9999999999773</v>
      </c>
      <c r="I70" s="8">
        <v>0</v>
      </c>
      <c r="J70" s="8">
        <f t="shared" si="76"/>
        <v>5899.9999999999773</v>
      </c>
    </row>
    <row r="71" spans="1:10" x14ac:dyDescent="0.25">
      <c r="A71" s="4">
        <v>43165</v>
      </c>
      <c r="B71" s="5" t="s">
        <v>42</v>
      </c>
      <c r="C71" s="5">
        <v>4500</v>
      </c>
      <c r="D71" s="5" t="s">
        <v>11</v>
      </c>
      <c r="E71" s="6">
        <v>116.3</v>
      </c>
      <c r="F71" s="6">
        <v>116.9</v>
      </c>
      <c r="G71" s="7">
        <v>0</v>
      </c>
      <c r="H71" s="8">
        <f t="shared" si="77"/>
        <v>2700.0000000000382</v>
      </c>
      <c r="I71" s="8">
        <v>0</v>
      </c>
      <c r="J71" s="8">
        <f t="shared" si="76"/>
        <v>2700.0000000000382</v>
      </c>
    </row>
    <row r="72" spans="1:10" x14ac:dyDescent="0.25">
      <c r="A72" s="4">
        <v>43164</v>
      </c>
      <c r="B72" s="5" t="s">
        <v>243</v>
      </c>
      <c r="C72" s="5">
        <v>700</v>
      </c>
      <c r="D72" s="9" t="s">
        <v>14</v>
      </c>
      <c r="E72" s="7">
        <v>1045</v>
      </c>
      <c r="F72" s="7">
        <v>1036</v>
      </c>
      <c r="G72" s="7">
        <v>1026</v>
      </c>
      <c r="H72" s="8">
        <f t="shared" ref="H72" si="78">(E72-F72)*C72</f>
        <v>6300</v>
      </c>
      <c r="I72" s="8">
        <f t="shared" ref="I72" si="79">(F72-G72)*C72</f>
        <v>7000</v>
      </c>
      <c r="J72" s="8">
        <f t="shared" ref="J72:J74" si="80">+I72+H72</f>
        <v>13300</v>
      </c>
    </row>
    <row r="73" spans="1:10" x14ac:dyDescent="0.25">
      <c r="A73" s="4">
        <v>43164</v>
      </c>
      <c r="B73" s="5" t="s">
        <v>195</v>
      </c>
      <c r="C73" s="5">
        <v>1100</v>
      </c>
      <c r="D73" s="5" t="s">
        <v>11</v>
      </c>
      <c r="E73" s="6">
        <v>876</v>
      </c>
      <c r="F73" s="6">
        <v>881</v>
      </c>
      <c r="G73" s="7">
        <v>0</v>
      </c>
      <c r="H73" s="8">
        <f t="shared" ref="H73:H74" si="81">(F73-E73)*C73</f>
        <v>5500</v>
      </c>
      <c r="I73" s="8">
        <v>0</v>
      </c>
      <c r="J73" s="8">
        <f t="shared" si="80"/>
        <v>5500</v>
      </c>
    </row>
    <row r="74" spans="1:10" x14ac:dyDescent="0.25">
      <c r="A74" s="4">
        <v>43160</v>
      </c>
      <c r="B74" s="5" t="s">
        <v>523</v>
      </c>
      <c r="C74" s="5">
        <v>1800</v>
      </c>
      <c r="D74" s="5" t="s">
        <v>11</v>
      </c>
      <c r="E74" s="6">
        <v>434</v>
      </c>
      <c r="F74" s="6">
        <v>438</v>
      </c>
      <c r="G74" s="7">
        <v>443</v>
      </c>
      <c r="H74" s="8">
        <f t="shared" si="81"/>
        <v>7200</v>
      </c>
      <c r="I74" s="8">
        <f t="shared" ref="I74" si="82">(G74-F74)*C74</f>
        <v>9000</v>
      </c>
      <c r="J74" s="8">
        <f t="shared" si="80"/>
        <v>16200</v>
      </c>
    </row>
    <row r="75" spans="1:10" x14ac:dyDescent="0.25">
      <c r="A75" s="50"/>
      <c r="B75" s="50"/>
      <c r="C75" s="50"/>
      <c r="D75" s="50"/>
      <c r="E75" s="50"/>
      <c r="F75" s="50"/>
      <c r="G75" s="50"/>
      <c r="H75" s="50"/>
      <c r="I75" s="50"/>
      <c r="J75" s="73"/>
    </row>
    <row r="76" spans="1:10" x14ac:dyDescent="0.25">
      <c r="A76" s="4">
        <v>43159</v>
      </c>
      <c r="B76" s="5" t="s">
        <v>28</v>
      </c>
      <c r="C76" s="5">
        <v>3500</v>
      </c>
      <c r="D76" s="9" t="s">
        <v>14</v>
      </c>
      <c r="E76" s="7">
        <v>241</v>
      </c>
      <c r="F76" s="7">
        <v>240</v>
      </c>
      <c r="G76" s="7">
        <v>0</v>
      </c>
      <c r="H76" s="8">
        <f t="shared" ref="H76" si="83">(E76-F76)*C76</f>
        <v>3500</v>
      </c>
      <c r="I76" s="8">
        <v>0</v>
      </c>
      <c r="J76" s="8">
        <f t="shared" ref="J76:J78" si="84">+I76+H76</f>
        <v>3500</v>
      </c>
    </row>
    <row r="77" spans="1:10" x14ac:dyDescent="0.25">
      <c r="A77" s="4">
        <v>43159</v>
      </c>
      <c r="B77" s="5" t="s">
        <v>169</v>
      </c>
      <c r="C77" s="5">
        <v>3000</v>
      </c>
      <c r="D77" s="5" t="s">
        <v>11</v>
      </c>
      <c r="E77" s="6">
        <v>267</v>
      </c>
      <c r="F77" s="6">
        <v>269</v>
      </c>
      <c r="G77" s="7">
        <v>273</v>
      </c>
      <c r="H77" s="8">
        <f t="shared" ref="H77:H78" si="85">(F77-E77)*C77</f>
        <v>6000</v>
      </c>
      <c r="I77" s="8">
        <v>0</v>
      </c>
      <c r="J77" s="8">
        <f t="shared" si="84"/>
        <v>6000</v>
      </c>
    </row>
    <row r="78" spans="1:10" x14ac:dyDescent="0.25">
      <c r="A78" s="4">
        <v>43159</v>
      </c>
      <c r="B78" s="5" t="s">
        <v>58</v>
      </c>
      <c r="C78" s="5">
        <v>2500</v>
      </c>
      <c r="D78" s="5" t="s">
        <v>11</v>
      </c>
      <c r="E78" s="6">
        <v>406</v>
      </c>
      <c r="F78" s="6">
        <v>408</v>
      </c>
      <c r="G78" s="7">
        <v>409</v>
      </c>
      <c r="H78" s="8">
        <f t="shared" si="85"/>
        <v>5000</v>
      </c>
      <c r="I78" s="8">
        <v>0</v>
      </c>
      <c r="J78" s="8">
        <f t="shared" si="84"/>
        <v>5000</v>
      </c>
    </row>
    <row r="79" spans="1:10" x14ac:dyDescent="0.25">
      <c r="A79" s="4">
        <v>43158</v>
      </c>
      <c r="B79" s="5" t="s">
        <v>57</v>
      </c>
      <c r="C79" s="5">
        <v>2000</v>
      </c>
      <c r="D79" s="5" t="s">
        <v>11</v>
      </c>
      <c r="E79" s="6">
        <v>519</v>
      </c>
      <c r="F79" s="6">
        <v>521.5</v>
      </c>
      <c r="G79" s="7">
        <v>0</v>
      </c>
      <c r="H79" s="8">
        <f t="shared" ref="H79:H80" si="86">(F79-E79)*C79</f>
        <v>5000</v>
      </c>
      <c r="I79" s="8">
        <v>0</v>
      </c>
      <c r="J79" s="8">
        <f t="shared" ref="J79:J80" si="87">+I79+H79</f>
        <v>5000</v>
      </c>
    </row>
    <row r="80" spans="1:10" x14ac:dyDescent="0.25">
      <c r="A80" s="4">
        <v>43158</v>
      </c>
      <c r="B80" s="5" t="s">
        <v>84</v>
      </c>
      <c r="C80" s="5">
        <v>4500</v>
      </c>
      <c r="D80" s="5" t="s">
        <v>11</v>
      </c>
      <c r="E80" s="6">
        <v>214</v>
      </c>
      <c r="F80" s="6">
        <v>215.25</v>
      </c>
      <c r="G80" s="7">
        <v>0</v>
      </c>
      <c r="H80" s="8">
        <f t="shared" si="86"/>
        <v>5625</v>
      </c>
      <c r="I80" s="8">
        <v>0</v>
      </c>
      <c r="J80" s="8">
        <f t="shared" si="87"/>
        <v>5625</v>
      </c>
    </row>
    <row r="81" spans="1:11" x14ac:dyDescent="0.25">
      <c r="A81" s="4">
        <v>43157</v>
      </c>
      <c r="B81" s="63" t="s">
        <v>521</v>
      </c>
      <c r="C81" s="64">
        <v>2000</v>
      </c>
      <c r="D81" s="64" t="s">
        <v>11</v>
      </c>
      <c r="E81" s="8">
        <v>320.5</v>
      </c>
      <c r="F81" s="8">
        <v>323.5</v>
      </c>
      <c r="G81" s="8">
        <v>327.5</v>
      </c>
      <c r="H81" s="8">
        <f t="shared" ref="H81" si="88">(F81-E81)*C81</f>
        <v>6000</v>
      </c>
      <c r="I81" s="8">
        <f t="shared" ref="I81" si="89">(G81-F81)*C81</f>
        <v>8000</v>
      </c>
      <c r="J81" s="59">
        <f t="shared" ref="J81" si="90">+I81+H81</f>
        <v>14000</v>
      </c>
    </row>
    <row r="82" spans="1:11" x14ac:dyDescent="0.25">
      <c r="A82" s="4">
        <v>43157</v>
      </c>
      <c r="B82" s="63" t="s">
        <v>223</v>
      </c>
      <c r="C82" s="64">
        <v>1000</v>
      </c>
      <c r="D82" s="64" t="s">
        <v>11</v>
      </c>
      <c r="E82" s="8">
        <v>947</v>
      </c>
      <c r="F82" s="8">
        <v>953</v>
      </c>
      <c r="G82" s="8">
        <v>0</v>
      </c>
      <c r="H82" s="8">
        <f t="shared" ref="H82" si="91">(F82-E82)*C82</f>
        <v>6000</v>
      </c>
      <c r="I82" s="8">
        <v>0</v>
      </c>
      <c r="J82" s="59">
        <f t="shared" ref="J82" si="92">+I82+H82</f>
        <v>6000</v>
      </c>
    </row>
    <row r="83" spans="1:11" x14ac:dyDescent="0.25">
      <c r="A83" s="4">
        <v>43154</v>
      </c>
      <c r="B83" s="63" t="s">
        <v>78</v>
      </c>
      <c r="C83" s="64">
        <v>1500</v>
      </c>
      <c r="D83" s="64" t="s">
        <v>11</v>
      </c>
      <c r="E83" s="8">
        <v>820.75</v>
      </c>
      <c r="F83" s="8">
        <v>825.5</v>
      </c>
      <c r="G83" s="8">
        <v>0</v>
      </c>
      <c r="H83" s="8">
        <f t="shared" ref="H83:H84" si="93">(F83-E83)*C83</f>
        <v>7125</v>
      </c>
      <c r="I83" s="8">
        <v>0</v>
      </c>
      <c r="J83" s="59">
        <f>+I83+H83</f>
        <v>7125</v>
      </c>
      <c r="K83" s="66">
        <v>90</v>
      </c>
    </row>
    <row r="84" spans="1:11" x14ac:dyDescent="0.25">
      <c r="A84" s="4">
        <v>43154</v>
      </c>
      <c r="B84" s="63" t="s">
        <v>53</v>
      </c>
      <c r="C84" s="64">
        <v>6000</v>
      </c>
      <c r="D84" s="64" t="s">
        <v>11</v>
      </c>
      <c r="E84" s="8">
        <v>103.75</v>
      </c>
      <c r="F84" s="8">
        <v>104.75</v>
      </c>
      <c r="G84" s="8">
        <v>105.75</v>
      </c>
      <c r="H84" s="8">
        <f t="shared" si="93"/>
        <v>6000</v>
      </c>
      <c r="I84" s="8">
        <f t="shared" ref="I84" si="94">(G84-F84)*C84</f>
        <v>6000</v>
      </c>
      <c r="J84" s="59">
        <f t="shared" ref="J84" si="95">+I84+H84</f>
        <v>12000</v>
      </c>
    </row>
    <row r="85" spans="1:11" x14ac:dyDescent="0.25">
      <c r="A85" s="4">
        <v>43153</v>
      </c>
      <c r="B85" s="63" t="s">
        <v>157</v>
      </c>
      <c r="C85" s="64">
        <v>2500</v>
      </c>
      <c r="D85" s="64" t="s">
        <v>11</v>
      </c>
      <c r="E85" s="8">
        <v>399.75</v>
      </c>
      <c r="F85" s="8">
        <v>401.75</v>
      </c>
      <c r="G85" s="8">
        <v>404.25</v>
      </c>
      <c r="H85" s="8">
        <f t="shared" ref="H85" si="96">(F85-E85)*C85</f>
        <v>5000</v>
      </c>
      <c r="I85" s="8">
        <f t="shared" ref="I85" si="97">(G85-F85)*C85</f>
        <v>6250</v>
      </c>
      <c r="J85" s="59">
        <f t="shared" ref="J85" si="98">+I85+H85</f>
        <v>11250</v>
      </c>
    </row>
    <row r="86" spans="1:11" x14ac:dyDescent="0.25">
      <c r="A86" s="4">
        <v>43153</v>
      </c>
      <c r="B86" s="63" t="s">
        <v>21</v>
      </c>
      <c r="C86" s="64">
        <v>800</v>
      </c>
      <c r="D86" s="64" t="s">
        <v>14</v>
      </c>
      <c r="E86" s="8">
        <v>671</v>
      </c>
      <c r="F86" s="8">
        <v>664</v>
      </c>
      <c r="G86" s="8">
        <v>0</v>
      </c>
      <c r="H86" s="8">
        <f t="shared" ref="H86" si="99">(E86-F86)*C86</f>
        <v>5600</v>
      </c>
      <c r="I86" s="8">
        <v>0</v>
      </c>
      <c r="J86" s="8">
        <f t="shared" ref="J86" si="100">+I86+H86</f>
        <v>5600</v>
      </c>
    </row>
    <row r="87" spans="1:11" x14ac:dyDescent="0.25">
      <c r="A87" s="4">
        <v>43152</v>
      </c>
      <c r="B87" s="5" t="s">
        <v>135</v>
      </c>
      <c r="C87" s="5">
        <v>500</v>
      </c>
      <c r="D87" s="5" t="s">
        <v>11</v>
      </c>
      <c r="E87" s="6">
        <v>1342</v>
      </c>
      <c r="F87" s="6">
        <v>1352</v>
      </c>
      <c r="G87" s="7">
        <v>1367</v>
      </c>
      <c r="H87" s="8">
        <f t="shared" ref="H87" si="101">(F87-E87)*C87</f>
        <v>5000</v>
      </c>
      <c r="I87" s="8">
        <f t="shared" ref="I87" si="102">(G87-F87)*C87</f>
        <v>7500</v>
      </c>
      <c r="J87" s="59">
        <f t="shared" ref="J87" si="103">+I87+H87</f>
        <v>12500</v>
      </c>
    </row>
    <row r="88" spans="1:11" x14ac:dyDescent="0.25">
      <c r="A88" s="4">
        <v>43152</v>
      </c>
      <c r="B88" s="5" t="s">
        <v>197</v>
      </c>
      <c r="C88" s="5">
        <v>2000</v>
      </c>
      <c r="D88" s="5" t="s">
        <v>11</v>
      </c>
      <c r="E88" s="6">
        <v>504.5</v>
      </c>
      <c r="F88" s="6">
        <v>507.5</v>
      </c>
      <c r="G88" s="7">
        <v>0</v>
      </c>
      <c r="H88" s="8">
        <f t="shared" ref="H88" si="104">(F88-E88)*C88</f>
        <v>6000</v>
      </c>
      <c r="I88" s="8">
        <v>0</v>
      </c>
      <c r="J88" s="59">
        <f t="shared" ref="J88" si="105">+I88+H88</f>
        <v>6000</v>
      </c>
    </row>
    <row r="89" spans="1:11" x14ac:dyDescent="0.25">
      <c r="A89" s="4">
        <v>43151</v>
      </c>
      <c r="B89" s="5" t="s">
        <v>341</v>
      </c>
      <c r="C89" s="5">
        <v>500</v>
      </c>
      <c r="D89" s="5" t="s">
        <v>11</v>
      </c>
      <c r="E89" s="6">
        <v>1251</v>
      </c>
      <c r="F89" s="6">
        <v>1261</v>
      </c>
      <c r="G89" s="7">
        <v>0</v>
      </c>
      <c r="H89" s="8">
        <f t="shared" ref="H89:H90" si="106">(F89-E89)*C89</f>
        <v>5000</v>
      </c>
      <c r="I89" s="8">
        <v>0</v>
      </c>
      <c r="J89" s="59">
        <f t="shared" ref="J89:J90" si="107">+I89+H89</f>
        <v>5000</v>
      </c>
    </row>
    <row r="90" spans="1:11" x14ac:dyDescent="0.25">
      <c r="A90" s="4">
        <v>43151</v>
      </c>
      <c r="B90" s="5" t="s">
        <v>101</v>
      </c>
      <c r="C90" s="5">
        <v>3000</v>
      </c>
      <c r="D90" s="5" t="s">
        <v>11</v>
      </c>
      <c r="E90" s="6">
        <v>269</v>
      </c>
      <c r="F90" s="6">
        <v>271</v>
      </c>
      <c r="G90" s="7">
        <v>274</v>
      </c>
      <c r="H90" s="8">
        <f t="shared" si="106"/>
        <v>6000</v>
      </c>
      <c r="I90" s="8">
        <f t="shared" ref="I90" si="108">(G90-F90)*C90</f>
        <v>9000</v>
      </c>
      <c r="J90" s="59">
        <f t="shared" si="107"/>
        <v>15000</v>
      </c>
    </row>
    <row r="91" spans="1:11" x14ac:dyDescent="0.25">
      <c r="A91" s="4">
        <v>43150</v>
      </c>
      <c r="B91" s="5" t="s">
        <v>39</v>
      </c>
      <c r="C91" s="5">
        <v>500</v>
      </c>
      <c r="D91" s="5" t="s">
        <v>11</v>
      </c>
      <c r="E91" s="6">
        <v>1155</v>
      </c>
      <c r="F91" s="6">
        <v>1165</v>
      </c>
      <c r="G91" s="7">
        <v>1180</v>
      </c>
      <c r="H91" s="8">
        <f t="shared" ref="H91" si="109">(F91-E91)*C91</f>
        <v>5000</v>
      </c>
      <c r="I91" s="8">
        <f t="shared" ref="I91" si="110">(G91-F91)*C91</f>
        <v>7500</v>
      </c>
      <c r="J91" s="59">
        <f t="shared" ref="J91" si="111">+I91+H91</f>
        <v>12500</v>
      </c>
    </row>
    <row r="92" spans="1:11" x14ac:dyDescent="0.25">
      <c r="A92" s="4">
        <v>43150</v>
      </c>
      <c r="B92" s="5" t="s">
        <v>78</v>
      </c>
      <c r="C92" s="5">
        <v>1500</v>
      </c>
      <c r="D92" s="5" t="s">
        <v>11</v>
      </c>
      <c r="E92" s="6">
        <v>799</v>
      </c>
      <c r="F92" s="6">
        <v>805</v>
      </c>
      <c r="G92" s="7">
        <v>0</v>
      </c>
      <c r="H92" s="8">
        <f t="shared" ref="H92" si="112">(F92-E92)*C92</f>
        <v>9000</v>
      </c>
      <c r="I92" s="8">
        <v>0</v>
      </c>
      <c r="J92" s="59">
        <f t="shared" ref="J92" si="113">+I92+H92</f>
        <v>9000</v>
      </c>
    </row>
    <row r="93" spans="1:11" x14ac:dyDescent="0.25">
      <c r="A93" s="4">
        <v>43147</v>
      </c>
      <c r="B93" s="5" t="s">
        <v>16</v>
      </c>
      <c r="C93" s="5">
        <v>1500</v>
      </c>
      <c r="D93" s="5" t="s">
        <v>11</v>
      </c>
      <c r="E93" s="6">
        <v>365.5</v>
      </c>
      <c r="F93" s="6">
        <v>370</v>
      </c>
      <c r="G93" s="7">
        <v>375</v>
      </c>
      <c r="H93" s="8">
        <f t="shared" ref="H93" si="114">(F93-E93)*C93</f>
        <v>6750</v>
      </c>
      <c r="I93" s="8">
        <f t="shared" ref="I93" si="115">(G93-F93)*C93</f>
        <v>7500</v>
      </c>
      <c r="J93" s="59">
        <f t="shared" ref="J93" si="116">+I93+H93</f>
        <v>14250</v>
      </c>
    </row>
    <row r="94" spans="1:11" x14ac:dyDescent="0.25">
      <c r="A94" s="4">
        <v>43146</v>
      </c>
      <c r="B94" s="5" t="s">
        <v>30</v>
      </c>
      <c r="C94" s="5">
        <v>7000</v>
      </c>
      <c r="D94" s="5" t="s">
        <v>11</v>
      </c>
      <c r="E94" s="6">
        <v>85.25</v>
      </c>
      <c r="F94" s="6">
        <v>84</v>
      </c>
      <c r="G94" s="7">
        <v>0</v>
      </c>
      <c r="H94" s="8">
        <f t="shared" ref="H94:H95" si="117">(F94-E94)*C94</f>
        <v>-8750</v>
      </c>
      <c r="I94" s="8">
        <v>0</v>
      </c>
      <c r="J94" s="62">
        <f t="shared" ref="J94:J95" si="118">+I94+H94</f>
        <v>-8750</v>
      </c>
    </row>
    <row r="95" spans="1:11" x14ac:dyDescent="0.25">
      <c r="A95" s="4">
        <v>43146</v>
      </c>
      <c r="B95" s="5" t="s">
        <v>191</v>
      </c>
      <c r="C95" s="5">
        <v>7000</v>
      </c>
      <c r="D95" s="5" t="s">
        <v>11</v>
      </c>
      <c r="E95" s="6">
        <v>137.75</v>
      </c>
      <c r="F95" s="6">
        <v>136.25</v>
      </c>
      <c r="G95" s="7">
        <v>0</v>
      </c>
      <c r="H95" s="8">
        <f t="shared" si="117"/>
        <v>-10500</v>
      </c>
      <c r="I95" s="8">
        <v>0</v>
      </c>
      <c r="J95" s="62">
        <f t="shared" si="118"/>
        <v>-10500</v>
      </c>
    </row>
    <row r="96" spans="1:11" x14ac:dyDescent="0.25">
      <c r="A96" s="4">
        <v>43145</v>
      </c>
      <c r="B96" s="5" t="s">
        <v>144</v>
      </c>
      <c r="C96" s="5">
        <v>1500</v>
      </c>
      <c r="D96" s="5" t="s">
        <v>11</v>
      </c>
      <c r="E96" s="6">
        <v>422.5</v>
      </c>
      <c r="F96" s="6">
        <v>426</v>
      </c>
      <c r="G96" s="7">
        <v>0</v>
      </c>
      <c r="H96" s="8">
        <f t="shared" ref="H96:H97" si="119">(F96-E96)*C96</f>
        <v>5250</v>
      </c>
      <c r="I96" s="8">
        <v>0</v>
      </c>
      <c r="J96" s="59">
        <f t="shared" ref="J96:J97" si="120">+I96+H96</f>
        <v>5250</v>
      </c>
    </row>
    <row r="97" spans="1:10" x14ac:dyDescent="0.25">
      <c r="A97" s="4">
        <v>43145</v>
      </c>
      <c r="B97" s="5" t="s">
        <v>177</v>
      </c>
      <c r="C97" s="5">
        <v>5000</v>
      </c>
      <c r="D97" s="5" t="s">
        <v>11</v>
      </c>
      <c r="E97" s="6">
        <v>235.5</v>
      </c>
      <c r="F97" s="6">
        <v>236.5</v>
      </c>
      <c r="G97" s="7">
        <v>0</v>
      </c>
      <c r="H97" s="8">
        <f t="shared" si="119"/>
        <v>5000</v>
      </c>
      <c r="I97" s="8">
        <v>0</v>
      </c>
      <c r="J97" s="59">
        <f t="shared" si="120"/>
        <v>5000</v>
      </c>
    </row>
    <row r="98" spans="1:10" x14ac:dyDescent="0.25">
      <c r="A98" s="4">
        <v>43143</v>
      </c>
      <c r="B98" s="5" t="s">
        <v>17</v>
      </c>
      <c r="C98" s="5">
        <v>700</v>
      </c>
      <c r="D98" s="5" t="s">
        <v>11</v>
      </c>
      <c r="E98" s="6">
        <v>850</v>
      </c>
      <c r="F98" s="6">
        <v>854</v>
      </c>
      <c r="G98" s="7">
        <v>0</v>
      </c>
      <c r="H98" s="8">
        <f t="shared" ref="H98" si="121">(F98-E98)*C98</f>
        <v>2800</v>
      </c>
      <c r="I98" s="8">
        <v>0</v>
      </c>
      <c r="J98" s="59">
        <f t="shared" ref="J98" si="122">+I98+H98</f>
        <v>2800</v>
      </c>
    </row>
    <row r="99" spans="1:10" x14ac:dyDescent="0.25">
      <c r="A99" s="4">
        <v>43143</v>
      </c>
      <c r="B99" s="5" t="s">
        <v>135</v>
      </c>
      <c r="C99" s="5">
        <v>500</v>
      </c>
      <c r="D99" s="5" t="s">
        <v>11</v>
      </c>
      <c r="E99" s="6">
        <v>1336</v>
      </c>
      <c r="F99" s="6">
        <v>1351</v>
      </c>
      <c r="G99" s="7">
        <v>1366</v>
      </c>
      <c r="H99" s="8">
        <f t="shared" ref="H99" si="123">(F99-E99)*C99</f>
        <v>7500</v>
      </c>
      <c r="I99" s="8">
        <f t="shared" ref="I99" si="124">(G99-F99)*C99</f>
        <v>7500</v>
      </c>
      <c r="J99" s="59">
        <f t="shared" ref="J99" si="125">+I99+H99</f>
        <v>15000</v>
      </c>
    </row>
    <row r="100" spans="1:10" x14ac:dyDescent="0.25">
      <c r="A100" s="4">
        <v>43140</v>
      </c>
      <c r="B100" s="5" t="s">
        <v>35</v>
      </c>
      <c r="C100" s="5">
        <v>4500</v>
      </c>
      <c r="D100" s="5" t="s">
        <v>11</v>
      </c>
      <c r="E100" s="6">
        <v>265</v>
      </c>
      <c r="F100" s="6">
        <v>267</v>
      </c>
      <c r="G100" s="7">
        <v>270</v>
      </c>
      <c r="H100" s="8">
        <f>(F100-E100)*C100</f>
        <v>9000</v>
      </c>
      <c r="I100" s="8">
        <f t="shared" ref="I100" si="126">(G100-F100)*C100</f>
        <v>13500</v>
      </c>
      <c r="J100" s="59">
        <f>+I100+H100</f>
        <v>22500</v>
      </c>
    </row>
    <row r="101" spans="1:10" x14ac:dyDescent="0.25">
      <c r="A101" s="4">
        <v>43140</v>
      </c>
      <c r="B101" s="5" t="s">
        <v>129</v>
      </c>
      <c r="C101" s="5">
        <v>1000</v>
      </c>
      <c r="D101" s="9" t="s">
        <v>14</v>
      </c>
      <c r="E101" s="7">
        <v>749</v>
      </c>
      <c r="F101" s="7">
        <v>755</v>
      </c>
      <c r="G101" s="7">
        <v>0</v>
      </c>
      <c r="H101" s="8">
        <f t="shared" ref="H101" si="127">(E101-F101)*C101</f>
        <v>-6000</v>
      </c>
      <c r="I101" s="8">
        <v>0</v>
      </c>
      <c r="J101" s="62">
        <f t="shared" ref="J101" si="128">+I101+H101</f>
        <v>-6000</v>
      </c>
    </row>
    <row r="102" spans="1:10" x14ac:dyDescent="0.25">
      <c r="A102" s="4">
        <v>43139</v>
      </c>
      <c r="B102" s="5" t="s">
        <v>135</v>
      </c>
      <c r="C102" s="5">
        <v>500</v>
      </c>
      <c r="D102" s="9" t="s">
        <v>14</v>
      </c>
      <c r="E102" s="7">
        <v>1296</v>
      </c>
      <c r="F102" s="7">
        <v>1284</v>
      </c>
      <c r="G102" s="7">
        <v>1269</v>
      </c>
      <c r="H102" s="8">
        <f t="shared" ref="H102" si="129">(E102-F102)*C102</f>
        <v>6000</v>
      </c>
      <c r="I102" s="8">
        <v>0</v>
      </c>
      <c r="J102" s="8">
        <f t="shared" ref="J102" si="130">+I102+H102</f>
        <v>6000</v>
      </c>
    </row>
    <row r="103" spans="1:10" x14ac:dyDescent="0.25">
      <c r="A103" s="4">
        <v>43139</v>
      </c>
      <c r="B103" s="5" t="s">
        <v>520</v>
      </c>
      <c r="C103" s="5">
        <v>600</v>
      </c>
      <c r="D103" s="5" t="s">
        <v>11</v>
      </c>
      <c r="E103" s="6">
        <v>815</v>
      </c>
      <c r="F103" s="6">
        <v>817.5</v>
      </c>
      <c r="G103" s="7">
        <v>0</v>
      </c>
      <c r="H103" s="8">
        <f>(F103-E103)*C103</f>
        <v>1500</v>
      </c>
      <c r="I103" s="8">
        <v>0</v>
      </c>
      <c r="J103" s="59">
        <f>+I103+H103</f>
        <v>1500</v>
      </c>
    </row>
    <row r="104" spans="1:10" x14ac:dyDescent="0.25">
      <c r="A104" s="4">
        <v>43138</v>
      </c>
      <c r="B104" s="5" t="s">
        <v>135</v>
      </c>
      <c r="C104" s="5">
        <v>500</v>
      </c>
      <c r="D104" s="5" t="s">
        <v>11</v>
      </c>
      <c r="E104" s="6">
        <v>1270</v>
      </c>
      <c r="F104" s="6">
        <v>1282</v>
      </c>
      <c r="G104" s="7">
        <v>1297</v>
      </c>
      <c r="H104" s="8">
        <f>(F104-E104)*C104</f>
        <v>6000</v>
      </c>
      <c r="I104" s="8">
        <f t="shared" ref="I104" si="131">(G104-F104)*C104</f>
        <v>7500</v>
      </c>
      <c r="J104" s="59">
        <f>+I104+H104</f>
        <v>13500</v>
      </c>
    </row>
    <row r="105" spans="1:10" x14ac:dyDescent="0.25">
      <c r="A105" s="4">
        <v>43137</v>
      </c>
      <c r="B105" s="5" t="s">
        <v>135</v>
      </c>
      <c r="C105" s="5">
        <v>500</v>
      </c>
      <c r="D105" s="5" t="s">
        <v>11</v>
      </c>
      <c r="E105" s="6">
        <v>1245</v>
      </c>
      <c r="F105" s="6">
        <v>1255</v>
      </c>
      <c r="G105" s="7">
        <v>1275</v>
      </c>
      <c r="H105" s="8">
        <f>(F105-E105)*C105</f>
        <v>5000</v>
      </c>
      <c r="I105" s="8">
        <f t="shared" ref="I105" si="132">(G105-F105)*C105</f>
        <v>10000</v>
      </c>
      <c r="J105" s="59">
        <f>+I105+H105</f>
        <v>15000</v>
      </c>
    </row>
    <row r="106" spans="1:10" x14ac:dyDescent="0.25">
      <c r="A106" s="4">
        <v>43137</v>
      </c>
      <c r="B106" s="5" t="s">
        <v>130</v>
      </c>
      <c r="C106" s="5">
        <v>4950</v>
      </c>
      <c r="D106" s="9" t="s">
        <v>11</v>
      </c>
      <c r="E106" s="7">
        <v>147</v>
      </c>
      <c r="F106" s="7">
        <v>148.5</v>
      </c>
      <c r="G106" s="7">
        <v>0</v>
      </c>
      <c r="H106" s="8">
        <f t="shared" ref="H106" si="133">(F106-E106)*C106</f>
        <v>7425</v>
      </c>
      <c r="I106" s="8">
        <v>0</v>
      </c>
      <c r="J106" s="59">
        <f t="shared" ref="J106" si="134">+I106+H106</f>
        <v>7425</v>
      </c>
    </row>
    <row r="107" spans="1:10" x14ac:dyDescent="0.25">
      <c r="A107" s="4">
        <v>43136</v>
      </c>
      <c r="B107" s="5" t="s">
        <v>52</v>
      </c>
      <c r="C107" s="5">
        <v>1800</v>
      </c>
      <c r="D107" s="5" t="s">
        <v>11</v>
      </c>
      <c r="E107" s="6">
        <v>587</v>
      </c>
      <c r="F107" s="6">
        <v>591</v>
      </c>
      <c r="G107" s="7">
        <v>596</v>
      </c>
      <c r="H107" s="8">
        <f t="shared" ref="H107:H108" si="135">(F107-E107)*C107</f>
        <v>7200</v>
      </c>
      <c r="I107" s="8">
        <f t="shared" ref="I107:I108" si="136">(G107-F107)*C107</f>
        <v>9000</v>
      </c>
      <c r="J107" s="59">
        <f t="shared" ref="J107:J108" si="137">+I107+H107</f>
        <v>16200</v>
      </c>
    </row>
    <row r="108" spans="1:10" x14ac:dyDescent="0.25">
      <c r="A108" s="4">
        <v>43133</v>
      </c>
      <c r="B108" s="5" t="s">
        <v>257</v>
      </c>
      <c r="C108" s="5">
        <v>500</v>
      </c>
      <c r="D108" s="5" t="s">
        <v>11</v>
      </c>
      <c r="E108" s="6">
        <v>1250</v>
      </c>
      <c r="F108" s="6">
        <v>1262</v>
      </c>
      <c r="G108" s="7">
        <v>1275</v>
      </c>
      <c r="H108" s="8">
        <f t="shared" si="135"/>
        <v>6000</v>
      </c>
      <c r="I108" s="8">
        <f t="shared" si="136"/>
        <v>6500</v>
      </c>
      <c r="J108" s="59">
        <f t="shared" si="137"/>
        <v>12500</v>
      </c>
    </row>
    <row r="109" spans="1:10" x14ac:dyDescent="0.25">
      <c r="A109" s="4">
        <v>43133</v>
      </c>
      <c r="B109" s="5" t="s">
        <v>78</v>
      </c>
      <c r="C109" s="5">
        <v>1500</v>
      </c>
      <c r="D109" s="5" t="s">
        <v>11</v>
      </c>
      <c r="E109" s="6">
        <v>819</v>
      </c>
      <c r="F109" s="6">
        <v>824</v>
      </c>
      <c r="G109" s="7">
        <v>834</v>
      </c>
      <c r="H109" s="8">
        <f>(F109-E109)*C109</f>
        <v>7500</v>
      </c>
      <c r="I109" s="8">
        <f t="shared" ref="I109" si="138">(G109-F109)*C109</f>
        <v>15000</v>
      </c>
      <c r="J109" s="59">
        <f>+I109+H109</f>
        <v>22500</v>
      </c>
    </row>
    <row r="110" spans="1:10" x14ac:dyDescent="0.25">
      <c r="A110" s="4">
        <v>43133</v>
      </c>
      <c r="B110" s="5" t="s">
        <v>122</v>
      </c>
      <c r="C110" s="5">
        <v>7000</v>
      </c>
      <c r="D110" s="5" t="s">
        <v>11</v>
      </c>
      <c r="E110" s="6">
        <v>124.4</v>
      </c>
      <c r="F110" s="6">
        <v>125.4</v>
      </c>
      <c r="G110" s="7">
        <v>0</v>
      </c>
      <c r="H110" s="8">
        <f t="shared" ref="H110" si="139">(F110-E110)*C110</f>
        <v>7000</v>
      </c>
      <c r="I110" s="8">
        <v>0</v>
      </c>
      <c r="J110" s="59">
        <f t="shared" ref="J110" si="140">+I110+H110</f>
        <v>7000</v>
      </c>
    </row>
    <row r="111" spans="1:10" x14ac:dyDescent="0.25">
      <c r="A111" s="4">
        <v>43132</v>
      </c>
      <c r="B111" s="5" t="s">
        <v>13</v>
      </c>
      <c r="C111" s="5">
        <v>500</v>
      </c>
      <c r="D111" s="5" t="s">
        <v>11</v>
      </c>
      <c r="E111" s="6">
        <v>2080</v>
      </c>
      <c r="F111" s="6">
        <v>2095</v>
      </c>
      <c r="G111" s="7">
        <v>0</v>
      </c>
      <c r="H111" s="8">
        <f t="shared" ref="H111:H112" si="141">(F111-E111)*C111</f>
        <v>7500</v>
      </c>
      <c r="I111" s="8">
        <v>0</v>
      </c>
      <c r="J111" s="8">
        <f t="shared" ref="J111:J112" si="142">+I111+H111</f>
        <v>7500</v>
      </c>
    </row>
    <row r="112" spans="1:10" x14ac:dyDescent="0.25">
      <c r="A112" s="4">
        <v>43132</v>
      </c>
      <c r="B112" s="5" t="s">
        <v>75</v>
      </c>
      <c r="C112" s="5">
        <v>400</v>
      </c>
      <c r="D112" s="5" t="s">
        <v>11</v>
      </c>
      <c r="E112" s="6">
        <v>1396</v>
      </c>
      <c r="F112" s="6">
        <v>1411</v>
      </c>
      <c r="G112" s="7">
        <v>0</v>
      </c>
      <c r="H112" s="8">
        <f t="shared" si="141"/>
        <v>6000</v>
      </c>
      <c r="I112" s="8">
        <v>0</v>
      </c>
      <c r="J112" s="8">
        <f t="shared" si="142"/>
        <v>6000</v>
      </c>
    </row>
    <row r="113" spans="1:10" x14ac:dyDescent="0.25">
      <c r="A113" s="47"/>
      <c r="B113" s="34"/>
      <c r="C113" s="35"/>
      <c r="D113" s="35"/>
      <c r="E113" s="36"/>
      <c r="F113" s="36"/>
      <c r="G113" s="36"/>
      <c r="H113" s="36"/>
      <c r="I113" s="48"/>
      <c r="J113" s="37"/>
    </row>
    <row r="114" spans="1:10" x14ac:dyDescent="0.25">
      <c r="A114" s="4">
        <v>43131</v>
      </c>
      <c r="B114" s="5" t="s">
        <v>75</v>
      </c>
      <c r="C114" s="5">
        <v>400</v>
      </c>
      <c r="D114" s="9" t="s">
        <v>14</v>
      </c>
      <c r="E114" s="7">
        <v>1400</v>
      </c>
      <c r="F114" s="7">
        <v>1385</v>
      </c>
      <c r="G114" s="7">
        <v>1365</v>
      </c>
      <c r="H114" s="8">
        <f t="shared" ref="H114" si="143">(E114-F114)*C114</f>
        <v>6000</v>
      </c>
      <c r="I114" s="8">
        <f t="shared" ref="I114" si="144">(F114-G114)*C114</f>
        <v>8000</v>
      </c>
      <c r="J114" s="8">
        <f t="shared" ref="J114:J115" si="145">+I114+H114</f>
        <v>14000</v>
      </c>
    </row>
    <row r="115" spans="1:10" x14ac:dyDescent="0.25">
      <c r="A115" s="4">
        <v>43131</v>
      </c>
      <c r="B115" s="5" t="s">
        <v>42</v>
      </c>
      <c r="C115" s="5">
        <v>4500</v>
      </c>
      <c r="D115" s="5" t="s">
        <v>11</v>
      </c>
      <c r="E115" s="6">
        <v>129.75</v>
      </c>
      <c r="F115" s="6">
        <v>128.5</v>
      </c>
      <c r="G115" s="7">
        <v>0</v>
      </c>
      <c r="H115" s="8">
        <f t="shared" ref="H115" si="146">(F115-E115)*C115</f>
        <v>-5625</v>
      </c>
      <c r="I115" s="8">
        <v>0</v>
      </c>
      <c r="J115" s="8">
        <f t="shared" si="145"/>
        <v>-5625</v>
      </c>
    </row>
    <row r="116" spans="1:10" x14ac:dyDescent="0.25">
      <c r="A116" s="4">
        <v>43130</v>
      </c>
      <c r="B116" s="5" t="s">
        <v>115</v>
      </c>
      <c r="C116" s="5">
        <v>500</v>
      </c>
      <c r="D116" s="9" t="s">
        <v>14</v>
      </c>
      <c r="E116" s="7">
        <v>1820</v>
      </c>
      <c r="F116" s="7">
        <v>1810</v>
      </c>
      <c r="G116" s="7">
        <v>1797</v>
      </c>
      <c r="H116" s="8">
        <f t="shared" ref="H116:H117" si="147">(E116-F116)*C116</f>
        <v>5000</v>
      </c>
      <c r="I116" s="8">
        <f t="shared" ref="I116:I117" si="148">(F116-G116)*C116</f>
        <v>6500</v>
      </c>
      <c r="J116" s="8">
        <f t="shared" ref="J116:J117" si="149">+I116+H116</f>
        <v>11500</v>
      </c>
    </row>
    <row r="117" spans="1:10" x14ac:dyDescent="0.25">
      <c r="A117" s="4">
        <v>43130</v>
      </c>
      <c r="B117" s="5" t="s">
        <v>62</v>
      </c>
      <c r="C117" s="5">
        <v>3000</v>
      </c>
      <c r="D117" s="9" t="s">
        <v>14</v>
      </c>
      <c r="E117" s="7">
        <v>232</v>
      </c>
      <c r="F117" s="7">
        <v>230</v>
      </c>
      <c r="G117" s="7">
        <v>227</v>
      </c>
      <c r="H117" s="8">
        <f t="shared" si="147"/>
        <v>6000</v>
      </c>
      <c r="I117" s="8">
        <f t="shared" si="148"/>
        <v>9000</v>
      </c>
      <c r="J117" s="8">
        <f t="shared" si="149"/>
        <v>15000</v>
      </c>
    </row>
    <row r="118" spans="1:10" x14ac:dyDescent="0.25">
      <c r="A118" s="4">
        <v>43129</v>
      </c>
      <c r="B118" s="5" t="s">
        <v>39</v>
      </c>
      <c r="C118" s="5">
        <v>500</v>
      </c>
      <c r="D118" s="5" t="s">
        <v>11</v>
      </c>
      <c r="E118" s="6">
        <v>1143</v>
      </c>
      <c r="F118" s="6">
        <v>1152</v>
      </c>
      <c r="G118" s="7">
        <v>0</v>
      </c>
      <c r="H118" s="8">
        <f t="shared" ref="H118" si="150">(F118-E118)*C118</f>
        <v>4500</v>
      </c>
      <c r="I118" s="8">
        <v>0</v>
      </c>
      <c r="J118" s="8">
        <f t="shared" ref="J118" si="151">+I118+H118</f>
        <v>4500</v>
      </c>
    </row>
    <row r="119" spans="1:10" x14ac:dyDescent="0.25">
      <c r="A119" s="4">
        <v>43125</v>
      </c>
      <c r="B119" s="5" t="s">
        <v>122</v>
      </c>
      <c r="C119" s="5">
        <v>7000</v>
      </c>
      <c r="D119" s="5" t="s">
        <v>11</v>
      </c>
      <c r="E119" s="6">
        <v>123.5</v>
      </c>
      <c r="F119" s="6">
        <v>124</v>
      </c>
      <c r="G119" s="7">
        <v>0</v>
      </c>
      <c r="H119" s="8">
        <f t="shared" ref="H119" si="152">(F119-E119)*C119</f>
        <v>3500</v>
      </c>
      <c r="I119" s="8">
        <v>0</v>
      </c>
      <c r="J119" s="8">
        <f t="shared" ref="J119" si="153">+I119+H119</f>
        <v>3500</v>
      </c>
    </row>
    <row r="120" spans="1:10" x14ac:dyDescent="0.25">
      <c r="A120" s="4">
        <v>43124</v>
      </c>
      <c r="B120" s="5" t="s">
        <v>133</v>
      </c>
      <c r="C120" s="5">
        <v>1300</v>
      </c>
      <c r="D120" s="5" t="s">
        <v>11</v>
      </c>
      <c r="E120" s="6">
        <v>510</v>
      </c>
      <c r="F120" s="6">
        <v>515</v>
      </c>
      <c r="G120" s="7">
        <v>518</v>
      </c>
      <c r="H120" s="8">
        <f t="shared" ref="H120:H121" si="154">(F120-E120)*C120</f>
        <v>6500</v>
      </c>
      <c r="I120" s="8">
        <f t="shared" ref="I120:I121" si="155">(G120-F120)*C120</f>
        <v>3900</v>
      </c>
      <c r="J120" s="8">
        <f t="shared" ref="J120:J121" si="156">+I120+H120</f>
        <v>10400</v>
      </c>
    </row>
    <row r="121" spans="1:10" x14ac:dyDescent="0.25">
      <c r="A121" s="4">
        <v>43124</v>
      </c>
      <c r="B121" s="5" t="s">
        <v>182</v>
      </c>
      <c r="C121" s="5">
        <v>1100</v>
      </c>
      <c r="D121" s="5" t="s">
        <v>11</v>
      </c>
      <c r="E121" s="6">
        <v>813.5</v>
      </c>
      <c r="F121" s="6">
        <v>818.5</v>
      </c>
      <c r="G121" s="7">
        <v>828.4</v>
      </c>
      <c r="H121" s="8">
        <f t="shared" si="154"/>
        <v>5500</v>
      </c>
      <c r="I121" s="8">
        <f t="shared" si="155"/>
        <v>10889.999999999975</v>
      </c>
      <c r="J121" s="8">
        <f t="shared" si="156"/>
        <v>16389.999999999975</v>
      </c>
    </row>
    <row r="122" spans="1:10" x14ac:dyDescent="0.25">
      <c r="A122" s="4">
        <v>43123</v>
      </c>
      <c r="B122" s="5" t="s">
        <v>28</v>
      </c>
      <c r="C122" s="5">
        <v>3500</v>
      </c>
      <c r="D122" s="5" t="s">
        <v>11</v>
      </c>
      <c r="E122" s="6">
        <v>266</v>
      </c>
      <c r="F122" s="6">
        <v>268</v>
      </c>
      <c r="G122" s="7">
        <v>271</v>
      </c>
      <c r="H122" s="8">
        <f>(F122-E122)*C122</f>
        <v>7000</v>
      </c>
      <c r="I122" s="8">
        <f>(G122-F122)*C122</f>
        <v>10500</v>
      </c>
      <c r="J122" s="8">
        <f>+I122+H122</f>
        <v>17500</v>
      </c>
    </row>
    <row r="123" spans="1:10" x14ac:dyDescent="0.25">
      <c r="A123" s="4">
        <v>43123</v>
      </c>
      <c r="B123" s="5" t="s">
        <v>133</v>
      </c>
      <c r="C123" s="5">
        <v>1300</v>
      </c>
      <c r="D123" s="5" t="s">
        <v>11</v>
      </c>
      <c r="E123" s="6">
        <v>513</v>
      </c>
      <c r="F123" s="6">
        <v>518</v>
      </c>
      <c r="G123" s="7">
        <v>524</v>
      </c>
      <c r="H123" s="8">
        <f t="shared" ref="H123:H124" si="157">(F123-E123)*C123</f>
        <v>6500</v>
      </c>
      <c r="I123" s="8">
        <f t="shared" ref="I123" si="158">(G123-F123)*C123</f>
        <v>7800</v>
      </c>
      <c r="J123" s="8">
        <f t="shared" ref="J123:J124" si="159">+I123+H123</f>
        <v>14300</v>
      </c>
    </row>
    <row r="124" spans="1:10" x14ac:dyDescent="0.25">
      <c r="A124" s="4">
        <v>43123</v>
      </c>
      <c r="B124" s="5" t="s">
        <v>518</v>
      </c>
      <c r="C124" s="5">
        <v>1600</v>
      </c>
      <c r="D124" s="5" t="s">
        <v>11</v>
      </c>
      <c r="E124" s="6">
        <v>410</v>
      </c>
      <c r="F124" s="6">
        <v>411</v>
      </c>
      <c r="G124" s="7">
        <v>0</v>
      </c>
      <c r="H124" s="8">
        <f t="shared" si="157"/>
        <v>1600</v>
      </c>
      <c r="I124" s="8">
        <v>0</v>
      </c>
      <c r="J124" s="8">
        <f t="shared" si="159"/>
        <v>1600</v>
      </c>
    </row>
    <row r="125" spans="1:10" x14ac:dyDescent="0.25">
      <c r="A125" s="4">
        <v>43122</v>
      </c>
      <c r="B125" s="5" t="s">
        <v>46</v>
      </c>
      <c r="C125" s="5">
        <v>4500</v>
      </c>
      <c r="D125" s="5" t="s">
        <v>11</v>
      </c>
      <c r="E125" s="6">
        <v>153</v>
      </c>
      <c r="F125" s="6">
        <v>154.5</v>
      </c>
      <c r="G125" s="7">
        <v>156.5</v>
      </c>
      <c r="H125" s="8">
        <f t="shared" ref="H125:H127" si="160">(F125-E125)*C125</f>
        <v>6750</v>
      </c>
      <c r="I125" s="8">
        <f t="shared" ref="I125:I126" si="161">(G125-F125)*C125</f>
        <v>9000</v>
      </c>
      <c r="J125" s="8">
        <f t="shared" ref="J125:J127" si="162">+I125+H125</f>
        <v>15750</v>
      </c>
    </row>
    <row r="126" spans="1:10" x14ac:dyDescent="0.25">
      <c r="A126" s="4">
        <v>43122</v>
      </c>
      <c r="B126" s="5" t="s">
        <v>223</v>
      </c>
      <c r="C126" s="5">
        <v>1000</v>
      </c>
      <c r="D126" s="5" t="s">
        <v>11</v>
      </c>
      <c r="E126" s="6">
        <v>947</v>
      </c>
      <c r="F126" s="6">
        <v>955</v>
      </c>
      <c r="G126" s="7">
        <v>965</v>
      </c>
      <c r="H126" s="8">
        <f t="shared" si="160"/>
        <v>8000</v>
      </c>
      <c r="I126" s="8">
        <f t="shared" si="161"/>
        <v>10000</v>
      </c>
      <c r="J126" s="8">
        <f t="shared" si="162"/>
        <v>18000</v>
      </c>
    </row>
    <row r="127" spans="1:10" x14ac:dyDescent="0.25">
      <c r="A127" s="4">
        <v>43122</v>
      </c>
      <c r="B127" s="5" t="s">
        <v>159</v>
      </c>
      <c r="C127" s="5">
        <v>1000</v>
      </c>
      <c r="D127" s="5" t="s">
        <v>11</v>
      </c>
      <c r="E127" s="6">
        <v>900</v>
      </c>
      <c r="F127" s="6">
        <v>901</v>
      </c>
      <c r="G127" s="7">
        <v>0</v>
      </c>
      <c r="H127" s="8">
        <f t="shared" si="160"/>
        <v>1000</v>
      </c>
      <c r="I127" s="8">
        <v>0</v>
      </c>
      <c r="J127" s="8">
        <f t="shared" si="162"/>
        <v>1000</v>
      </c>
    </row>
    <row r="128" spans="1:10" x14ac:dyDescent="0.25">
      <c r="A128" s="4">
        <v>43119</v>
      </c>
      <c r="B128" s="5" t="s">
        <v>34</v>
      </c>
      <c r="C128" s="5">
        <v>750</v>
      </c>
      <c r="D128" s="5" t="s">
        <v>11</v>
      </c>
      <c r="E128" s="6">
        <v>531</v>
      </c>
      <c r="F128" s="6">
        <v>534</v>
      </c>
      <c r="G128" s="7">
        <v>0</v>
      </c>
      <c r="H128" s="8">
        <f t="shared" ref="H128:H132" si="163">(F128-E128)*C128</f>
        <v>2250</v>
      </c>
      <c r="I128" s="8">
        <v>0</v>
      </c>
      <c r="J128" s="8">
        <f t="shared" ref="J128:J132" si="164">+I128+H128</f>
        <v>2250</v>
      </c>
    </row>
    <row r="129" spans="1:10" x14ac:dyDescent="0.25">
      <c r="A129" s="4">
        <v>43119</v>
      </c>
      <c r="B129" s="5" t="s">
        <v>196</v>
      </c>
      <c r="C129" s="5">
        <v>1500</v>
      </c>
      <c r="D129" s="5" t="s">
        <v>11</v>
      </c>
      <c r="E129" s="6">
        <v>379.5</v>
      </c>
      <c r="F129" s="6">
        <v>383.5</v>
      </c>
      <c r="G129" s="7">
        <v>384</v>
      </c>
      <c r="H129" s="8">
        <f t="shared" si="163"/>
        <v>6000</v>
      </c>
      <c r="I129" s="8">
        <f t="shared" ref="I129" si="165">(G129-F129)*C129</f>
        <v>750</v>
      </c>
      <c r="J129" s="8">
        <f t="shared" si="164"/>
        <v>6750</v>
      </c>
    </row>
    <row r="130" spans="1:10" x14ac:dyDescent="0.25">
      <c r="A130" s="4">
        <v>43119</v>
      </c>
      <c r="B130" s="5" t="s">
        <v>242</v>
      </c>
      <c r="C130" s="5">
        <v>2500</v>
      </c>
      <c r="D130" s="5" t="s">
        <v>11</v>
      </c>
      <c r="E130" s="6">
        <v>274.25</v>
      </c>
      <c r="F130" s="6">
        <v>272.25</v>
      </c>
      <c r="G130" s="7">
        <v>0</v>
      </c>
      <c r="H130" s="8">
        <f t="shared" si="163"/>
        <v>-5000</v>
      </c>
      <c r="I130" s="8">
        <v>0</v>
      </c>
      <c r="J130" s="8">
        <f t="shared" si="164"/>
        <v>-5000</v>
      </c>
    </row>
    <row r="131" spans="1:10" x14ac:dyDescent="0.25">
      <c r="A131" s="4">
        <v>43118</v>
      </c>
      <c r="B131" s="5" t="s">
        <v>517</v>
      </c>
      <c r="C131" s="5">
        <v>1200</v>
      </c>
      <c r="D131" s="5" t="s">
        <v>11</v>
      </c>
      <c r="E131" s="6">
        <v>672</v>
      </c>
      <c r="F131" s="6">
        <v>677</v>
      </c>
      <c r="G131" s="7">
        <v>683</v>
      </c>
      <c r="H131" s="8">
        <f t="shared" si="163"/>
        <v>6000</v>
      </c>
      <c r="I131" s="8">
        <f t="shared" ref="I131" si="166">(G131-F131)*C131</f>
        <v>7200</v>
      </c>
      <c r="J131" s="8">
        <f t="shared" si="164"/>
        <v>13200</v>
      </c>
    </row>
    <row r="132" spans="1:10" x14ac:dyDescent="0.25">
      <c r="A132" s="4">
        <v>43118</v>
      </c>
      <c r="B132" s="5" t="s">
        <v>34</v>
      </c>
      <c r="C132" s="5">
        <v>750</v>
      </c>
      <c r="D132" s="5" t="s">
        <v>11</v>
      </c>
      <c r="E132" s="6">
        <v>565</v>
      </c>
      <c r="F132" s="6">
        <v>573</v>
      </c>
      <c r="G132" s="7">
        <v>0</v>
      </c>
      <c r="H132" s="8">
        <f t="shared" si="163"/>
        <v>6000</v>
      </c>
      <c r="I132" s="8">
        <v>0</v>
      </c>
      <c r="J132" s="8">
        <f t="shared" si="164"/>
        <v>6000</v>
      </c>
    </row>
    <row r="133" spans="1:10" x14ac:dyDescent="0.25">
      <c r="A133" s="4">
        <v>43117</v>
      </c>
      <c r="B133" s="5" t="s">
        <v>514</v>
      </c>
      <c r="C133" s="5">
        <v>3000</v>
      </c>
      <c r="D133" s="5" t="s">
        <v>11</v>
      </c>
      <c r="E133" s="6">
        <v>282.75</v>
      </c>
      <c r="F133" s="6">
        <v>284.75</v>
      </c>
      <c r="G133" s="7">
        <v>287</v>
      </c>
      <c r="H133" s="8">
        <f>(F133-E133)*C133</f>
        <v>6000</v>
      </c>
      <c r="I133" s="8">
        <f t="shared" ref="I133" si="167">(G133-F133)*C133</f>
        <v>6750</v>
      </c>
      <c r="J133" s="8">
        <f>+I133+H133</f>
        <v>12750</v>
      </c>
    </row>
    <row r="134" spans="1:10" x14ac:dyDescent="0.25">
      <c r="A134" s="4">
        <v>43117</v>
      </c>
      <c r="B134" s="5" t="s">
        <v>515</v>
      </c>
      <c r="C134" s="5">
        <v>500</v>
      </c>
      <c r="D134" s="5" t="s">
        <v>11</v>
      </c>
      <c r="E134" s="6">
        <v>1010</v>
      </c>
      <c r="F134" s="6">
        <v>1022</v>
      </c>
      <c r="G134" s="7">
        <v>0</v>
      </c>
      <c r="H134" s="8">
        <f t="shared" ref="H134:H135" si="168">(F134-E134)*C134</f>
        <v>6000</v>
      </c>
      <c r="I134" s="8">
        <v>0</v>
      </c>
      <c r="J134" s="8">
        <f t="shared" ref="J134:J135" si="169">+I134+H134</f>
        <v>6000</v>
      </c>
    </row>
    <row r="135" spans="1:10" x14ac:dyDescent="0.25">
      <c r="A135" s="4">
        <v>43117</v>
      </c>
      <c r="B135" s="5" t="s">
        <v>20</v>
      </c>
      <c r="C135" s="5">
        <v>1000</v>
      </c>
      <c r="D135" s="5" t="s">
        <v>11</v>
      </c>
      <c r="E135" s="6">
        <v>1061</v>
      </c>
      <c r="F135" s="6">
        <v>1065</v>
      </c>
      <c r="G135" s="7">
        <v>0</v>
      </c>
      <c r="H135" s="8">
        <f t="shared" si="168"/>
        <v>4000</v>
      </c>
      <c r="I135" s="8">
        <v>0</v>
      </c>
      <c r="J135" s="8">
        <f t="shared" si="169"/>
        <v>4000</v>
      </c>
    </row>
    <row r="136" spans="1:10" x14ac:dyDescent="0.25">
      <c r="A136" s="4">
        <v>43116</v>
      </c>
      <c r="B136" s="5" t="s">
        <v>282</v>
      </c>
      <c r="C136" s="5">
        <v>4000</v>
      </c>
      <c r="D136" s="5" t="s">
        <v>11</v>
      </c>
      <c r="E136" s="6">
        <v>140.75</v>
      </c>
      <c r="F136" s="6">
        <v>142.25</v>
      </c>
      <c r="G136" s="7">
        <v>144</v>
      </c>
      <c r="H136" s="8">
        <f t="shared" ref="H136" si="170">(F136-E136)*C136</f>
        <v>6000</v>
      </c>
      <c r="I136" s="8">
        <f t="shared" ref="I136" si="171">(G136-F136)*C136</f>
        <v>7000</v>
      </c>
      <c r="J136" s="8">
        <f t="shared" ref="J136:J137" si="172">+I136+H136</f>
        <v>13000</v>
      </c>
    </row>
    <row r="137" spans="1:10" x14ac:dyDescent="0.25">
      <c r="A137" s="4">
        <v>43116</v>
      </c>
      <c r="B137" s="5" t="s">
        <v>124</v>
      </c>
      <c r="C137" s="5">
        <v>2000</v>
      </c>
      <c r="D137" s="9" t="s">
        <v>14</v>
      </c>
      <c r="E137" s="7">
        <v>460</v>
      </c>
      <c r="F137" s="7">
        <v>457</v>
      </c>
      <c r="G137" s="7">
        <v>453</v>
      </c>
      <c r="H137" s="8">
        <f t="shared" ref="H137" si="173">(E137-F137)*C137</f>
        <v>6000</v>
      </c>
      <c r="I137" s="8">
        <f t="shared" ref="I137" si="174">(F137-G137)*C137</f>
        <v>8000</v>
      </c>
      <c r="J137" s="8">
        <f t="shared" si="172"/>
        <v>14000</v>
      </c>
    </row>
    <row r="138" spans="1:10" x14ac:dyDescent="0.25">
      <c r="A138" s="4">
        <v>43116</v>
      </c>
      <c r="B138" s="5" t="s">
        <v>513</v>
      </c>
      <c r="C138" s="5">
        <v>1600</v>
      </c>
      <c r="D138" s="5" t="s">
        <v>11</v>
      </c>
      <c r="E138" s="6">
        <v>384</v>
      </c>
      <c r="F138" s="6">
        <v>380.5</v>
      </c>
      <c r="G138" s="7">
        <v>0</v>
      </c>
      <c r="H138" s="8">
        <f t="shared" ref="H138" si="175">(F138-E138)*C138</f>
        <v>-5600</v>
      </c>
      <c r="I138" s="8">
        <v>0</v>
      </c>
      <c r="J138" s="8">
        <f>+I138+H138</f>
        <v>-5600</v>
      </c>
    </row>
    <row r="139" spans="1:10" x14ac:dyDescent="0.25">
      <c r="A139" s="4">
        <v>43115</v>
      </c>
      <c r="B139" s="5" t="s">
        <v>13</v>
      </c>
      <c r="C139" s="5">
        <v>500</v>
      </c>
      <c r="D139" s="5" t="s">
        <v>11</v>
      </c>
      <c r="E139" s="6">
        <v>1924</v>
      </c>
      <c r="F139" s="6">
        <v>1936</v>
      </c>
      <c r="G139" s="7">
        <v>0</v>
      </c>
      <c r="H139" s="8">
        <f t="shared" ref="H139:H140" si="176">(F139-E139)*C139</f>
        <v>6000</v>
      </c>
      <c r="I139" s="8">
        <v>0</v>
      </c>
      <c r="J139" s="8">
        <f t="shared" ref="J139:J140" si="177">+I139+H139</f>
        <v>6000</v>
      </c>
    </row>
    <row r="140" spans="1:10" x14ac:dyDescent="0.25">
      <c r="A140" s="4">
        <v>43115</v>
      </c>
      <c r="B140" s="5" t="s">
        <v>16</v>
      </c>
      <c r="C140" s="5">
        <v>1500</v>
      </c>
      <c r="D140" s="5" t="s">
        <v>11</v>
      </c>
      <c r="E140" s="6">
        <v>576.5</v>
      </c>
      <c r="F140" s="6">
        <v>580.5</v>
      </c>
      <c r="G140" s="7">
        <v>585.5</v>
      </c>
      <c r="H140" s="8">
        <f t="shared" si="176"/>
        <v>6000</v>
      </c>
      <c r="I140" s="8">
        <f t="shared" ref="I140" si="178">(G140-F140)*C140</f>
        <v>7500</v>
      </c>
      <c r="J140" s="8">
        <f t="shared" si="177"/>
        <v>13500</v>
      </c>
    </row>
    <row r="141" spans="1:10" x14ac:dyDescent="0.25">
      <c r="A141" s="4">
        <v>43112</v>
      </c>
      <c r="B141" s="5" t="s">
        <v>10</v>
      </c>
      <c r="C141" s="5">
        <v>300</v>
      </c>
      <c r="D141" s="5" t="s">
        <v>11</v>
      </c>
      <c r="E141" s="6">
        <v>1698</v>
      </c>
      <c r="F141" s="6">
        <v>1705</v>
      </c>
      <c r="G141" s="7">
        <v>0</v>
      </c>
      <c r="H141" s="8">
        <f t="shared" ref="H141:H142" si="179">(F141-E141)*C141</f>
        <v>2100</v>
      </c>
      <c r="I141" s="8">
        <v>0</v>
      </c>
      <c r="J141" s="8">
        <f t="shared" ref="J141:J168" si="180">+I141+H141</f>
        <v>2100</v>
      </c>
    </row>
    <row r="142" spans="1:10" x14ac:dyDescent="0.25">
      <c r="A142" s="4">
        <v>43112</v>
      </c>
      <c r="B142" s="5" t="s">
        <v>12</v>
      </c>
      <c r="C142" s="5">
        <v>600</v>
      </c>
      <c r="D142" s="5" t="s">
        <v>11</v>
      </c>
      <c r="E142" s="6">
        <v>1076</v>
      </c>
      <c r="F142" s="6">
        <v>1081</v>
      </c>
      <c r="G142" s="7">
        <v>0</v>
      </c>
      <c r="H142" s="8">
        <f t="shared" si="179"/>
        <v>3000</v>
      </c>
      <c r="I142" s="8">
        <v>0</v>
      </c>
      <c r="J142" s="8">
        <f t="shared" si="180"/>
        <v>3000</v>
      </c>
    </row>
    <row r="143" spans="1:10" x14ac:dyDescent="0.25">
      <c r="A143" s="4">
        <v>43112</v>
      </c>
      <c r="B143" s="5" t="s">
        <v>13</v>
      </c>
      <c r="C143" s="5">
        <v>500</v>
      </c>
      <c r="D143" s="9" t="s">
        <v>14</v>
      </c>
      <c r="E143" s="7">
        <v>1912</v>
      </c>
      <c r="F143" s="7">
        <v>1912</v>
      </c>
      <c r="G143" s="7">
        <v>0</v>
      </c>
      <c r="H143" s="8">
        <f t="shared" ref="H143" si="181">(E143-F143)*C143</f>
        <v>0</v>
      </c>
      <c r="I143" s="8">
        <v>0</v>
      </c>
      <c r="J143" s="8">
        <f t="shared" si="180"/>
        <v>0</v>
      </c>
    </row>
    <row r="144" spans="1:10" x14ac:dyDescent="0.25">
      <c r="A144" s="4">
        <v>43111</v>
      </c>
      <c r="B144" s="5" t="s">
        <v>15</v>
      </c>
      <c r="C144" s="5">
        <v>9000</v>
      </c>
      <c r="D144" s="5" t="s">
        <v>11</v>
      </c>
      <c r="E144" s="6">
        <v>63.5</v>
      </c>
      <c r="F144" s="6">
        <v>64.75</v>
      </c>
      <c r="G144" s="7">
        <v>65.75</v>
      </c>
      <c r="H144" s="8">
        <f t="shared" ref="H144" si="182">(F144-E144)*C144</f>
        <v>11250</v>
      </c>
      <c r="I144" s="8">
        <f t="shared" ref="I144" si="183">(G144-F144)*C144</f>
        <v>9000</v>
      </c>
      <c r="J144" s="8">
        <f t="shared" si="180"/>
        <v>20250</v>
      </c>
    </row>
    <row r="145" spans="1:10" x14ac:dyDescent="0.25">
      <c r="A145" s="4">
        <v>43111</v>
      </c>
      <c r="B145" s="5" t="s">
        <v>16</v>
      </c>
      <c r="C145" s="5">
        <v>1500</v>
      </c>
      <c r="D145" s="9" t="s">
        <v>14</v>
      </c>
      <c r="E145" s="7">
        <v>542.5</v>
      </c>
      <c r="F145" s="7">
        <v>540.5</v>
      </c>
      <c r="G145" s="7">
        <v>0</v>
      </c>
      <c r="H145" s="8">
        <f t="shared" ref="H145" si="184">(E145-F145)*C145</f>
        <v>3000</v>
      </c>
      <c r="I145" s="8">
        <v>0</v>
      </c>
      <c r="J145" s="8">
        <f t="shared" si="180"/>
        <v>3000</v>
      </c>
    </row>
    <row r="146" spans="1:10" x14ac:dyDescent="0.25">
      <c r="A146" s="4">
        <v>43111</v>
      </c>
      <c r="B146" s="5" t="s">
        <v>17</v>
      </c>
      <c r="C146" s="5">
        <v>800</v>
      </c>
      <c r="D146" s="5" t="s">
        <v>11</v>
      </c>
      <c r="E146" s="6">
        <v>867</v>
      </c>
      <c r="F146" s="6">
        <v>874</v>
      </c>
      <c r="G146" s="7">
        <v>0</v>
      </c>
      <c r="H146" s="8">
        <f t="shared" ref="H146:H158" si="185">(F146-E146)*C146</f>
        <v>5600</v>
      </c>
      <c r="I146" s="8">
        <v>0</v>
      </c>
      <c r="J146" s="8">
        <f t="shared" si="180"/>
        <v>5600</v>
      </c>
    </row>
    <row r="147" spans="1:10" x14ac:dyDescent="0.25">
      <c r="A147" s="4">
        <v>43110</v>
      </c>
      <c r="B147" s="5" t="s">
        <v>18</v>
      </c>
      <c r="C147" s="5">
        <v>500</v>
      </c>
      <c r="D147" s="5" t="s">
        <v>11</v>
      </c>
      <c r="E147" s="6">
        <v>1965</v>
      </c>
      <c r="F147" s="6">
        <v>1950</v>
      </c>
      <c r="G147" s="7">
        <v>0</v>
      </c>
      <c r="H147" s="8">
        <f t="shared" si="185"/>
        <v>-7500</v>
      </c>
      <c r="I147" s="8">
        <v>0</v>
      </c>
      <c r="J147" s="8">
        <f t="shared" si="180"/>
        <v>-7500</v>
      </c>
    </row>
    <row r="148" spans="1:10" x14ac:dyDescent="0.25">
      <c r="A148" s="4">
        <v>43110</v>
      </c>
      <c r="B148" s="5" t="s">
        <v>19</v>
      </c>
      <c r="C148" s="5">
        <v>1200</v>
      </c>
      <c r="D148" s="5" t="s">
        <v>11</v>
      </c>
      <c r="E148" s="6">
        <v>862</v>
      </c>
      <c r="F148" s="6">
        <v>868</v>
      </c>
      <c r="G148" s="7">
        <v>871</v>
      </c>
      <c r="H148" s="8">
        <f t="shared" si="185"/>
        <v>7200</v>
      </c>
      <c r="I148" s="8">
        <f t="shared" ref="I148" si="186">(G148-F148)*C148</f>
        <v>3600</v>
      </c>
      <c r="J148" s="8">
        <f t="shared" si="180"/>
        <v>10800</v>
      </c>
    </row>
    <row r="149" spans="1:10" x14ac:dyDescent="0.25">
      <c r="A149" s="4">
        <v>43110</v>
      </c>
      <c r="B149" s="5" t="s">
        <v>20</v>
      </c>
      <c r="C149" s="5">
        <v>1000</v>
      </c>
      <c r="D149" s="5" t="s">
        <v>11</v>
      </c>
      <c r="E149" s="6">
        <v>1028</v>
      </c>
      <c r="F149" s="6">
        <v>1029</v>
      </c>
      <c r="G149" s="7">
        <v>0</v>
      </c>
      <c r="H149" s="8">
        <f t="shared" si="185"/>
        <v>1000</v>
      </c>
      <c r="I149" s="8">
        <v>0</v>
      </c>
      <c r="J149" s="8">
        <f t="shared" si="180"/>
        <v>1000</v>
      </c>
    </row>
    <row r="150" spans="1:10" x14ac:dyDescent="0.25">
      <c r="A150" s="4">
        <v>43109</v>
      </c>
      <c r="B150" s="5" t="s">
        <v>21</v>
      </c>
      <c r="C150" s="5">
        <v>800</v>
      </c>
      <c r="D150" s="5" t="s">
        <v>11</v>
      </c>
      <c r="E150" s="6">
        <v>784</v>
      </c>
      <c r="F150" s="6">
        <v>788</v>
      </c>
      <c r="G150" s="7">
        <v>0</v>
      </c>
      <c r="H150" s="8">
        <f t="shared" si="185"/>
        <v>3200</v>
      </c>
      <c r="I150" s="8">
        <v>0</v>
      </c>
      <c r="J150" s="8">
        <f t="shared" si="180"/>
        <v>3200</v>
      </c>
    </row>
    <row r="151" spans="1:10" x14ac:dyDescent="0.25">
      <c r="A151" s="4">
        <v>43109</v>
      </c>
      <c r="B151" s="5" t="s">
        <v>22</v>
      </c>
      <c r="C151" s="5">
        <v>400</v>
      </c>
      <c r="D151" s="5" t="s">
        <v>11</v>
      </c>
      <c r="E151" s="6">
        <v>1495</v>
      </c>
      <c r="F151" s="6">
        <v>1490</v>
      </c>
      <c r="G151" s="7">
        <v>0</v>
      </c>
      <c r="H151" s="8">
        <f t="shared" si="185"/>
        <v>-2000</v>
      </c>
      <c r="I151" s="8">
        <v>0</v>
      </c>
      <c r="J151" s="8">
        <f t="shared" si="180"/>
        <v>-2000</v>
      </c>
    </row>
    <row r="152" spans="1:10" x14ac:dyDescent="0.25">
      <c r="A152" s="4">
        <v>43109</v>
      </c>
      <c r="B152" s="5" t="s">
        <v>13</v>
      </c>
      <c r="C152" s="5">
        <v>500</v>
      </c>
      <c r="D152" s="5" t="s">
        <v>11</v>
      </c>
      <c r="E152" s="6">
        <v>1930</v>
      </c>
      <c r="F152" s="6">
        <v>1919</v>
      </c>
      <c r="G152" s="7">
        <v>0</v>
      </c>
      <c r="H152" s="8">
        <f t="shared" si="185"/>
        <v>-5500</v>
      </c>
      <c r="I152" s="8">
        <v>0</v>
      </c>
      <c r="J152" s="8">
        <f t="shared" si="180"/>
        <v>-5500</v>
      </c>
    </row>
    <row r="153" spans="1:10" x14ac:dyDescent="0.25">
      <c r="A153" s="4">
        <v>43108</v>
      </c>
      <c r="B153" s="5" t="s">
        <v>23</v>
      </c>
      <c r="C153" s="5">
        <v>400</v>
      </c>
      <c r="D153" s="5" t="s">
        <v>11</v>
      </c>
      <c r="E153" s="6">
        <v>1815</v>
      </c>
      <c r="F153" s="6">
        <v>1827</v>
      </c>
      <c r="G153" s="7">
        <v>0</v>
      </c>
      <c r="H153" s="8">
        <f t="shared" si="185"/>
        <v>4800</v>
      </c>
      <c r="I153" s="8">
        <v>0</v>
      </c>
      <c r="J153" s="8">
        <f t="shared" si="180"/>
        <v>4800</v>
      </c>
    </row>
    <row r="154" spans="1:10" x14ac:dyDescent="0.25">
      <c r="A154" s="4">
        <v>43108</v>
      </c>
      <c r="B154" s="5" t="s">
        <v>24</v>
      </c>
      <c r="C154" s="5">
        <v>8000</v>
      </c>
      <c r="D154" s="5" t="s">
        <v>11</v>
      </c>
      <c r="E154" s="6">
        <v>133.25</v>
      </c>
      <c r="F154" s="6">
        <v>134</v>
      </c>
      <c r="G154" s="7">
        <v>135.5</v>
      </c>
      <c r="H154" s="8">
        <f t="shared" si="185"/>
        <v>6000</v>
      </c>
      <c r="I154" s="8">
        <f t="shared" ref="I154" si="187">(G154-F154)*C154</f>
        <v>12000</v>
      </c>
      <c r="J154" s="8">
        <f t="shared" si="180"/>
        <v>18000</v>
      </c>
    </row>
    <row r="155" spans="1:10" x14ac:dyDescent="0.25">
      <c r="A155" s="4">
        <v>43105</v>
      </c>
      <c r="B155" s="5" t="s">
        <v>25</v>
      </c>
      <c r="C155" s="5">
        <v>6000</v>
      </c>
      <c r="D155" s="5" t="s">
        <v>11</v>
      </c>
      <c r="E155" s="6">
        <v>163.25</v>
      </c>
      <c r="F155" s="6">
        <v>161.75</v>
      </c>
      <c r="G155" s="7">
        <v>0</v>
      </c>
      <c r="H155" s="8">
        <f t="shared" si="185"/>
        <v>-9000</v>
      </c>
      <c r="I155" s="8">
        <v>0</v>
      </c>
      <c r="J155" s="8">
        <f t="shared" si="180"/>
        <v>-9000</v>
      </c>
    </row>
    <row r="156" spans="1:10" x14ac:dyDescent="0.25">
      <c r="A156" s="4">
        <v>43105</v>
      </c>
      <c r="B156" s="5" t="s">
        <v>26</v>
      </c>
      <c r="C156" s="5">
        <v>6000</v>
      </c>
      <c r="D156" s="5" t="s">
        <v>11</v>
      </c>
      <c r="E156" s="6">
        <v>235.5</v>
      </c>
      <c r="F156" s="6">
        <v>237.5</v>
      </c>
      <c r="G156" s="7">
        <v>240.5</v>
      </c>
      <c r="H156" s="8">
        <f t="shared" si="185"/>
        <v>12000</v>
      </c>
      <c r="I156" s="8">
        <f t="shared" ref="I156" si="188">(G156-F156)*C156</f>
        <v>18000</v>
      </c>
      <c r="J156" s="8">
        <f t="shared" si="180"/>
        <v>30000</v>
      </c>
    </row>
    <row r="157" spans="1:10" x14ac:dyDescent="0.25">
      <c r="A157" s="4">
        <v>43105</v>
      </c>
      <c r="B157" s="5" t="s">
        <v>27</v>
      </c>
      <c r="C157" s="5">
        <v>4500</v>
      </c>
      <c r="D157" s="5" t="s">
        <v>11</v>
      </c>
      <c r="E157" s="6">
        <v>203</v>
      </c>
      <c r="F157" s="6">
        <v>203.75</v>
      </c>
      <c r="G157" s="7">
        <v>0</v>
      </c>
      <c r="H157" s="8">
        <f t="shared" si="185"/>
        <v>3375</v>
      </c>
      <c r="I157" s="8">
        <v>0</v>
      </c>
      <c r="J157" s="8">
        <f t="shared" si="180"/>
        <v>3375</v>
      </c>
    </row>
    <row r="158" spans="1:10" x14ac:dyDescent="0.25">
      <c r="A158" s="4">
        <v>43104</v>
      </c>
      <c r="B158" s="5" t="s">
        <v>28</v>
      </c>
      <c r="C158" s="5">
        <v>3500</v>
      </c>
      <c r="D158" s="5" t="s">
        <v>11</v>
      </c>
      <c r="E158" s="6">
        <v>281</v>
      </c>
      <c r="F158" s="6">
        <v>279</v>
      </c>
      <c r="G158" s="7">
        <v>0</v>
      </c>
      <c r="H158" s="8">
        <f t="shared" si="185"/>
        <v>-7000</v>
      </c>
      <c r="I158" s="8">
        <v>0</v>
      </c>
      <c r="J158" s="8">
        <f t="shared" si="180"/>
        <v>-7000</v>
      </c>
    </row>
    <row r="159" spans="1:10" x14ac:dyDescent="0.25">
      <c r="A159" s="4">
        <v>43104</v>
      </c>
      <c r="B159" s="5" t="s">
        <v>16</v>
      </c>
      <c r="C159" s="5">
        <v>1500</v>
      </c>
      <c r="D159" s="9" t="s">
        <v>14</v>
      </c>
      <c r="E159" s="7">
        <v>475.5</v>
      </c>
      <c r="F159" s="7">
        <v>474</v>
      </c>
      <c r="G159" s="7">
        <v>0</v>
      </c>
      <c r="H159" s="8">
        <f t="shared" ref="H159" si="189">(E159-F159)*C159</f>
        <v>2250</v>
      </c>
      <c r="I159" s="8">
        <v>0</v>
      </c>
      <c r="J159" s="8">
        <f t="shared" si="180"/>
        <v>2250</v>
      </c>
    </row>
    <row r="160" spans="1:10" x14ac:dyDescent="0.25">
      <c r="A160" s="4">
        <v>43104</v>
      </c>
      <c r="B160" s="5" t="s">
        <v>29</v>
      </c>
      <c r="C160" s="5">
        <v>1100</v>
      </c>
      <c r="D160" s="5" t="s">
        <v>11</v>
      </c>
      <c r="E160" s="6">
        <v>790</v>
      </c>
      <c r="F160" s="6">
        <v>796</v>
      </c>
      <c r="G160" s="7">
        <v>801</v>
      </c>
      <c r="H160" s="8">
        <f t="shared" ref="H160:H165" si="190">(F160-E160)*C160</f>
        <v>6600</v>
      </c>
      <c r="I160" s="8">
        <f t="shared" ref="I160" si="191">(G160-F160)*C160</f>
        <v>5500</v>
      </c>
      <c r="J160" s="8">
        <f t="shared" si="180"/>
        <v>12100</v>
      </c>
    </row>
    <row r="161" spans="1:10" x14ac:dyDescent="0.25">
      <c r="A161" s="4">
        <v>43104</v>
      </c>
      <c r="B161" s="5" t="s">
        <v>30</v>
      </c>
      <c r="C161" s="5">
        <v>7000</v>
      </c>
      <c r="D161" s="5" t="s">
        <v>11</v>
      </c>
      <c r="E161" s="6">
        <v>105</v>
      </c>
      <c r="F161" s="6">
        <v>105.35</v>
      </c>
      <c r="G161" s="7">
        <v>0</v>
      </c>
      <c r="H161" s="8">
        <f t="shared" si="190"/>
        <v>2449.99999999996</v>
      </c>
      <c r="I161" s="8">
        <v>0</v>
      </c>
      <c r="J161" s="8">
        <f t="shared" si="180"/>
        <v>2449.99999999996</v>
      </c>
    </row>
    <row r="162" spans="1:10" x14ac:dyDescent="0.25">
      <c r="A162" s="4">
        <v>43103</v>
      </c>
      <c r="B162" s="5" t="s">
        <v>31</v>
      </c>
      <c r="C162" s="5">
        <v>1250</v>
      </c>
      <c r="D162" s="5" t="s">
        <v>11</v>
      </c>
      <c r="E162" s="6">
        <v>480</v>
      </c>
      <c r="F162" s="6">
        <v>484.5</v>
      </c>
      <c r="G162" s="7">
        <v>0</v>
      </c>
      <c r="H162" s="8">
        <f t="shared" si="190"/>
        <v>5625</v>
      </c>
      <c r="I162" s="8">
        <v>0</v>
      </c>
      <c r="J162" s="8">
        <f t="shared" si="180"/>
        <v>5625</v>
      </c>
    </row>
    <row r="163" spans="1:10" x14ac:dyDescent="0.25">
      <c r="A163" s="4">
        <v>43103</v>
      </c>
      <c r="B163" s="5" t="s">
        <v>32</v>
      </c>
      <c r="C163" s="5">
        <v>800</v>
      </c>
      <c r="D163" s="5" t="s">
        <v>11</v>
      </c>
      <c r="E163" s="6">
        <v>1187</v>
      </c>
      <c r="F163" s="6">
        <v>1196</v>
      </c>
      <c r="G163" s="7">
        <v>0</v>
      </c>
      <c r="H163" s="8">
        <f t="shared" si="190"/>
        <v>7200</v>
      </c>
      <c r="I163" s="8">
        <v>0</v>
      </c>
      <c r="J163" s="8">
        <f t="shared" si="180"/>
        <v>7200</v>
      </c>
    </row>
    <row r="164" spans="1:10" x14ac:dyDescent="0.25">
      <c r="A164" s="4">
        <v>43103</v>
      </c>
      <c r="B164" s="5" t="s">
        <v>27</v>
      </c>
      <c r="C164" s="5">
        <v>4500</v>
      </c>
      <c r="D164" s="5" t="s">
        <v>11</v>
      </c>
      <c r="E164" s="6">
        <v>197</v>
      </c>
      <c r="F164" s="6">
        <v>198.5</v>
      </c>
      <c r="G164" s="7">
        <v>200</v>
      </c>
      <c r="H164" s="8">
        <f t="shared" si="190"/>
        <v>6750</v>
      </c>
      <c r="I164" s="8">
        <f t="shared" ref="I164" si="192">(G164-F164)*C164</f>
        <v>6750</v>
      </c>
      <c r="J164" s="8">
        <f t="shared" si="180"/>
        <v>13500</v>
      </c>
    </row>
    <row r="165" spans="1:10" x14ac:dyDescent="0.25">
      <c r="A165" s="4">
        <v>43102</v>
      </c>
      <c r="B165" s="5" t="s">
        <v>33</v>
      </c>
      <c r="C165" s="5">
        <v>2000</v>
      </c>
      <c r="D165" s="5" t="s">
        <v>11</v>
      </c>
      <c r="E165" s="6">
        <v>496</v>
      </c>
      <c r="F165" s="6">
        <v>496</v>
      </c>
      <c r="G165" s="7">
        <v>0</v>
      </c>
      <c r="H165" s="8">
        <f t="shared" si="190"/>
        <v>0</v>
      </c>
      <c r="I165" s="8">
        <v>0</v>
      </c>
      <c r="J165" s="8">
        <f t="shared" si="180"/>
        <v>0</v>
      </c>
    </row>
    <row r="166" spans="1:10" x14ac:dyDescent="0.25">
      <c r="A166" s="4">
        <v>43102</v>
      </c>
      <c r="B166" s="5" t="s">
        <v>34</v>
      </c>
      <c r="C166" s="5">
        <v>750</v>
      </c>
      <c r="D166" s="9" t="s">
        <v>14</v>
      </c>
      <c r="E166" s="7">
        <v>597</v>
      </c>
      <c r="F166" s="7">
        <v>593</v>
      </c>
      <c r="G166" s="7">
        <v>0</v>
      </c>
      <c r="H166" s="8">
        <f t="shared" ref="H166" si="193">(E166-F166)*C166</f>
        <v>3000</v>
      </c>
      <c r="I166" s="8">
        <v>0</v>
      </c>
      <c r="J166" s="8">
        <f t="shared" si="180"/>
        <v>3000</v>
      </c>
    </row>
    <row r="167" spans="1:10" x14ac:dyDescent="0.25">
      <c r="A167" s="4">
        <v>43101</v>
      </c>
      <c r="B167" s="5" t="s">
        <v>35</v>
      </c>
      <c r="C167" s="5">
        <v>4500</v>
      </c>
      <c r="D167" s="5" t="s">
        <v>11</v>
      </c>
      <c r="E167" s="6">
        <v>209</v>
      </c>
      <c r="F167" s="6">
        <v>207.5</v>
      </c>
      <c r="G167" s="7">
        <v>0</v>
      </c>
      <c r="H167" s="8">
        <f t="shared" ref="H167:H168" si="194">(F167-E167)*C167</f>
        <v>-6750</v>
      </c>
      <c r="I167" s="8">
        <v>0</v>
      </c>
      <c r="J167" s="8">
        <f t="shared" si="180"/>
        <v>-6750</v>
      </c>
    </row>
    <row r="168" spans="1:10" x14ac:dyDescent="0.25">
      <c r="A168" s="4">
        <v>43101</v>
      </c>
      <c r="B168" s="5" t="s">
        <v>36</v>
      </c>
      <c r="C168" s="5">
        <v>1200</v>
      </c>
      <c r="D168" s="5" t="s">
        <v>11</v>
      </c>
      <c r="E168" s="6">
        <v>831.5</v>
      </c>
      <c r="F168" s="6">
        <v>837</v>
      </c>
      <c r="G168" s="7">
        <v>843</v>
      </c>
      <c r="H168" s="8">
        <f t="shared" si="194"/>
        <v>6600</v>
      </c>
      <c r="I168" s="8">
        <f t="shared" ref="I168" si="195">(G168-F168)*C168</f>
        <v>7200</v>
      </c>
      <c r="J168" s="8">
        <f t="shared" si="180"/>
        <v>13800</v>
      </c>
    </row>
    <row r="169" spans="1:10" x14ac:dyDescent="0.25">
      <c r="A169" s="47"/>
      <c r="B169" s="34"/>
      <c r="C169" s="35"/>
      <c r="D169" s="35"/>
      <c r="E169" s="36"/>
      <c r="F169" s="36"/>
      <c r="G169" s="36"/>
      <c r="H169" s="36"/>
      <c r="I169" s="48"/>
      <c r="J169" s="37"/>
    </row>
    <row r="170" spans="1:10" x14ac:dyDescent="0.25">
      <c r="A170" s="4">
        <v>43098</v>
      </c>
      <c r="B170" s="5" t="s">
        <v>36</v>
      </c>
      <c r="C170" s="5">
        <v>1200</v>
      </c>
      <c r="D170" s="5" t="s">
        <v>11</v>
      </c>
      <c r="E170" s="6">
        <v>835</v>
      </c>
      <c r="F170" s="6">
        <v>840</v>
      </c>
      <c r="G170" s="7">
        <v>0</v>
      </c>
      <c r="H170" s="8">
        <f t="shared" ref="H170:H175" si="196">(F170-E170)*C170</f>
        <v>6000</v>
      </c>
      <c r="I170" s="8">
        <v>0</v>
      </c>
      <c r="J170" s="8">
        <f t="shared" ref="J170:J211" si="197">+I170+H170</f>
        <v>6000</v>
      </c>
    </row>
    <row r="171" spans="1:10" x14ac:dyDescent="0.25">
      <c r="A171" s="4">
        <v>43098</v>
      </c>
      <c r="B171" s="5" t="s">
        <v>37</v>
      </c>
      <c r="C171" s="5">
        <v>13000</v>
      </c>
      <c r="D171" s="5" t="s">
        <v>11</v>
      </c>
      <c r="E171" s="6">
        <v>45.25</v>
      </c>
      <c r="F171" s="6">
        <v>46</v>
      </c>
      <c r="G171" s="7">
        <v>47</v>
      </c>
      <c r="H171" s="8">
        <f t="shared" si="196"/>
        <v>9750</v>
      </c>
      <c r="I171" s="8">
        <f t="shared" ref="I171:I172" si="198">(G171-F171)*C171</f>
        <v>13000</v>
      </c>
      <c r="J171" s="8">
        <f t="shared" si="197"/>
        <v>22750</v>
      </c>
    </row>
    <row r="172" spans="1:10" x14ac:dyDescent="0.25">
      <c r="A172" s="4">
        <v>43098</v>
      </c>
      <c r="B172" s="5" t="s">
        <v>35</v>
      </c>
      <c r="C172" s="5">
        <v>4500</v>
      </c>
      <c r="D172" s="5" t="s">
        <v>11</v>
      </c>
      <c r="E172" s="6">
        <v>203.9</v>
      </c>
      <c r="F172" s="6">
        <v>205.4</v>
      </c>
      <c r="G172" s="7">
        <v>207.4</v>
      </c>
      <c r="H172" s="8">
        <f t="shared" si="196"/>
        <v>6750</v>
      </c>
      <c r="I172" s="8">
        <f t="shared" si="198"/>
        <v>9000</v>
      </c>
      <c r="J172" s="8">
        <f t="shared" si="197"/>
        <v>15750</v>
      </c>
    </row>
    <row r="173" spans="1:10" x14ac:dyDescent="0.25">
      <c r="A173" s="4">
        <v>43097</v>
      </c>
      <c r="B173" s="5" t="s">
        <v>38</v>
      </c>
      <c r="C173" s="5">
        <v>7000</v>
      </c>
      <c r="D173" s="5" t="s">
        <v>11</v>
      </c>
      <c r="E173" s="6">
        <v>118.1</v>
      </c>
      <c r="F173" s="6">
        <v>118.85</v>
      </c>
      <c r="G173" s="7">
        <v>0</v>
      </c>
      <c r="H173" s="8">
        <f t="shared" si="196"/>
        <v>5250</v>
      </c>
      <c r="I173" s="8">
        <v>0</v>
      </c>
      <c r="J173" s="8">
        <f t="shared" si="197"/>
        <v>5250</v>
      </c>
    </row>
    <row r="174" spans="1:10" x14ac:dyDescent="0.25">
      <c r="A174" s="4">
        <v>43097</v>
      </c>
      <c r="B174" s="5" t="s">
        <v>39</v>
      </c>
      <c r="C174" s="5">
        <v>500</v>
      </c>
      <c r="D174" s="5" t="s">
        <v>11</v>
      </c>
      <c r="E174" s="6">
        <v>1213</v>
      </c>
      <c r="F174" s="6">
        <v>1223</v>
      </c>
      <c r="G174" s="7">
        <v>1238</v>
      </c>
      <c r="H174" s="8">
        <f t="shared" si="196"/>
        <v>5000</v>
      </c>
      <c r="I174" s="8">
        <f t="shared" ref="I174:I175" si="199">(G174-F174)*C174</f>
        <v>7500</v>
      </c>
      <c r="J174" s="8">
        <f t="shared" si="197"/>
        <v>12500</v>
      </c>
    </row>
    <row r="175" spans="1:10" x14ac:dyDescent="0.25">
      <c r="A175" s="4">
        <v>43096</v>
      </c>
      <c r="B175" s="5" t="s">
        <v>40</v>
      </c>
      <c r="C175" s="5">
        <v>3000</v>
      </c>
      <c r="D175" s="5" t="s">
        <v>11</v>
      </c>
      <c r="E175" s="6">
        <v>275.5</v>
      </c>
      <c r="F175" s="6">
        <v>277.5</v>
      </c>
      <c r="G175" s="7">
        <v>280.5</v>
      </c>
      <c r="H175" s="8">
        <f t="shared" si="196"/>
        <v>6000</v>
      </c>
      <c r="I175" s="8">
        <f t="shared" si="199"/>
        <v>9000</v>
      </c>
      <c r="J175" s="8">
        <f t="shared" si="197"/>
        <v>15000</v>
      </c>
    </row>
    <row r="176" spans="1:10" x14ac:dyDescent="0.25">
      <c r="A176" s="4">
        <v>43096</v>
      </c>
      <c r="B176" s="5" t="s">
        <v>41</v>
      </c>
      <c r="C176" s="5">
        <v>3000</v>
      </c>
      <c r="D176" s="9" t="s">
        <v>14</v>
      </c>
      <c r="E176" s="7">
        <v>252.5</v>
      </c>
      <c r="F176" s="7">
        <v>250.5</v>
      </c>
      <c r="G176" s="7">
        <v>0</v>
      </c>
      <c r="H176" s="8">
        <f t="shared" ref="H176" si="200">(E176-F176)*C176</f>
        <v>6000</v>
      </c>
      <c r="I176" s="8">
        <v>0</v>
      </c>
      <c r="J176" s="8">
        <f t="shared" si="197"/>
        <v>6000</v>
      </c>
    </row>
    <row r="177" spans="1:10" x14ac:dyDescent="0.25">
      <c r="A177" s="4">
        <v>43095</v>
      </c>
      <c r="B177" s="5" t="s">
        <v>42</v>
      </c>
      <c r="C177" s="5">
        <v>4500</v>
      </c>
      <c r="D177" s="5" t="s">
        <v>11</v>
      </c>
      <c r="E177" s="6">
        <v>128</v>
      </c>
      <c r="F177" s="6">
        <v>129.25</v>
      </c>
      <c r="G177" s="7">
        <v>130.75</v>
      </c>
      <c r="H177" s="8">
        <f t="shared" ref="H177:H178" si="201">(F177-E177)*C177</f>
        <v>5625</v>
      </c>
      <c r="I177" s="8">
        <f t="shared" ref="I177" si="202">(G177-F177)*C177</f>
        <v>6750</v>
      </c>
      <c r="J177" s="8">
        <f t="shared" si="197"/>
        <v>12375</v>
      </c>
    </row>
    <row r="178" spans="1:10" x14ac:dyDescent="0.25">
      <c r="A178" s="4">
        <v>43095</v>
      </c>
      <c r="B178" s="5" t="s">
        <v>28</v>
      </c>
      <c r="C178" s="5">
        <v>3500</v>
      </c>
      <c r="D178" s="5" t="s">
        <v>11</v>
      </c>
      <c r="E178" s="6">
        <v>268</v>
      </c>
      <c r="F178" s="6">
        <v>269.25</v>
      </c>
      <c r="G178" s="7">
        <v>0</v>
      </c>
      <c r="H178" s="8">
        <f t="shared" si="201"/>
        <v>4375</v>
      </c>
      <c r="I178" s="8">
        <v>0</v>
      </c>
      <c r="J178" s="8">
        <f t="shared" si="197"/>
        <v>4375</v>
      </c>
    </row>
    <row r="179" spans="1:10" x14ac:dyDescent="0.25">
      <c r="A179" s="4">
        <v>43091</v>
      </c>
      <c r="B179" s="5" t="s">
        <v>24</v>
      </c>
      <c r="C179" s="5">
        <v>8000</v>
      </c>
      <c r="D179" s="9" t="s">
        <v>14</v>
      </c>
      <c r="E179" s="7">
        <v>132</v>
      </c>
      <c r="F179" s="7">
        <v>131</v>
      </c>
      <c r="G179" s="7">
        <v>0</v>
      </c>
      <c r="H179" s="8">
        <f t="shared" ref="H179" si="203">(E179-F179)*C179</f>
        <v>8000</v>
      </c>
      <c r="I179" s="8">
        <v>0</v>
      </c>
      <c r="J179" s="8">
        <f t="shared" si="197"/>
        <v>8000</v>
      </c>
    </row>
    <row r="180" spans="1:10" x14ac:dyDescent="0.25">
      <c r="A180" s="4">
        <v>43091</v>
      </c>
      <c r="B180" s="5" t="s">
        <v>16</v>
      </c>
      <c r="C180" s="5">
        <v>1500</v>
      </c>
      <c r="D180" s="5" t="s">
        <v>11</v>
      </c>
      <c r="E180" s="6">
        <v>444</v>
      </c>
      <c r="F180" s="6">
        <v>448</v>
      </c>
      <c r="G180" s="7">
        <v>453</v>
      </c>
      <c r="H180" s="8">
        <f t="shared" ref="H180:H183" si="204">(F180-E180)*C180</f>
        <v>6000</v>
      </c>
      <c r="I180" s="8">
        <f t="shared" ref="I180" si="205">(G180-F180)*C180</f>
        <v>7500</v>
      </c>
      <c r="J180" s="8">
        <f t="shared" si="197"/>
        <v>13500</v>
      </c>
    </row>
    <row r="181" spans="1:10" x14ac:dyDescent="0.25">
      <c r="A181" s="4">
        <v>43091</v>
      </c>
      <c r="B181" s="5" t="s">
        <v>43</v>
      </c>
      <c r="C181" s="5">
        <v>1300</v>
      </c>
      <c r="D181" s="5" t="s">
        <v>11</v>
      </c>
      <c r="E181" s="6">
        <v>531</v>
      </c>
      <c r="F181" s="6">
        <v>527</v>
      </c>
      <c r="G181" s="7">
        <v>0</v>
      </c>
      <c r="H181" s="8">
        <f t="shared" si="204"/>
        <v>-5200</v>
      </c>
      <c r="I181" s="8">
        <v>0</v>
      </c>
      <c r="J181" s="8">
        <f t="shared" si="197"/>
        <v>-5200</v>
      </c>
    </row>
    <row r="182" spans="1:10" x14ac:dyDescent="0.25">
      <c r="A182" s="4">
        <v>43090</v>
      </c>
      <c r="B182" s="5" t="s">
        <v>44</v>
      </c>
      <c r="C182" s="5">
        <v>500</v>
      </c>
      <c r="D182" s="5" t="s">
        <v>11</v>
      </c>
      <c r="E182" s="6">
        <v>1881</v>
      </c>
      <c r="F182" s="6">
        <v>1870</v>
      </c>
      <c r="G182" s="7">
        <v>0</v>
      </c>
      <c r="H182" s="8">
        <f t="shared" si="204"/>
        <v>-5500</v>
      </c>
      <c r="I182" s="8">
        <v>0</v>
      </c>
      <c r="J182" s="8">
        <f t="shared" si="197"/>
        <v>-5500</v>
      </c>
    </row>
    <row r="183" spans="1:10" x14ac:dyDescent="0.25">
      <c r="A183" s="4">
        <v>43090</v>
      </c>
      <c r="B183" s="5" t="s">
        <v>45</v>
      </c>
      <c r="C183" s="5">
        <v>3500</v>
      </c>
      <c r="D183" s="5" t="s">
        <v>11</v>
      </c>
      <c r="E183" s="6">
        <v>184</v>
      </c>
      <c r="F183" s="6">
        <v>184.75</v>
      </c>
      <c r="G183" s="7">
        <v>0</v>
      </c>
      <c r="H183" s="8">
        <f t="shared" si="204"/>
        <v>2625</v>
      </c>
      <c r="I183" s="8">
        <v>0</v>
      </c>
      <c r="J183" s="8">
        <f t="shared" si="197"/>
        <v>2625</v>
      </c>
    </row>
    <row r="184" spans="1:10" x14ac:dyDescent="0.25">
      <c r="A184" s="4">
        <v>43090</v>
      </c>
      <c r="B184" s="5" t="s">
        <v>24</v>
      </c>
      <c r="C184" s="5">
        <v>8000</v>
      </c>
      <c r="D184" s="9" t="s">
        <v>14</v>
      </c>
      <c r="E184" s="7">
        <v>133.5</v>
      </c>
      <c r="F184" s="7">
        <v>132.80000000000001</v>
      </c>
      <c r="G184" s="7">
        <v>0</v>
      </c>
      <c r="H184" s="8">
        <f t="shared" ref="H184" si="206">(E184-F184)*C184</f>
        <v>5599.9999999999091</v>
      </c>
      <c r="I184" s="8">
        <v>0</v>
      </c>
      <c r="J184" s="8">
        <f t="shared" si="197"/>
        <v>5599.9999999999091</v>
      </c>
    </row>
    <row r="185" spans="1:10" x14ac:dyDescent="0.25">
      <c r="A185" s="4">
        <v>43089</v>
      </c>
      <c r="B185" s="5" t="s">
        <v>46</v>
      </c>
      <c r="C185" s="5">
        <v>4500</v>
      </c>
      <c r="D185" s="5" t="s">
        <v>11</v>
      </c>
      <c r="E185" s="6">
        <v>146.25</v>
      </c>
      <c r="F185" s="6">
        <v>147.5</v>
      </c>
      <c r="G185" s="7">
        <v>149</v>
      </c>
      <c r="H185" s="8">
        <f t="shared" ref="H185:H188" si="207">(F185-E185)*C185</f>
        <v>5625</v>
      </c>
      <c r="I185" s="8">
        <f t="shared" ref="I185" si="208">(G185-F185)*C185</f>
        <v>6750</v>
      </c>
      <c r="J185" s="8">
        <f t="shared" si="197"/>
        <v>12375</v>
      </c>
    </row>
    <row r="186" spans="1:10" x14ac:dyDescent="0.25">
      <c r="A186" s="4">
        <v>43089</v>
      </c>
      <c r="B186" s="5" t="s">
        <v>47</v>
      </c>
      <c r="C186" s="5">
        <v>800</v>
      </c>
      <c r="D186" s="5" t="s">
        <v>11</v>
      </c>
      <c r="E186" s="6">
        <v>1030</v>
      </c>
      <c r="F186" s="6">
        <v>1038</v>
      </c>
      <c r="G186" s="7">
        <v>1048</v>
      </c>
      <c r="H186" s="8">
        <f t="shared" si="207"/>
        <v>6400</v>
      </c>
      <c r="I186" s="8">
        <v>0</v>
      </c>
      <c r="J186" s="8">
        <f t="shared" si="197"/>
        <v>6400</v>
      </c>
    </row>
    <row r="187" spans="1:10" x14ac:dyDescent="0.25">
      <c r="A187" s="4">
        <v>43088</v>
      </c>
      <c r="B187" s="5" t="s">
        <v>48</v>
      </c>
      <c r="C187" s="5">
        <v>550</v>
      </c>
      <c r="D187" s="5" t="s">
        <v>11</v>
      </c>
      <c r="E187" s="6">
        <v>1341</v>
      </c>
      <c r="F187" s="6">
        <v>1351</v>
      </c>
      <c r="G187" s="7">
        <v>0</v>
      </c>
      <c r="H187" s="8">
        <f t="shared" si="207"/>
        <v>5500</v>
      </c>
      <c r="I187" s="8">
        <v>0</v>
      </c>
      <c r="J187" s="8">
        <f t="shared" si="197"/>
        <v>5500</v>
      </c>
    </row>
    <row r="188" spans="1:10" x14ac:dyDescent="0.25">
      <c r="A188" s="4">
        <v>43088</v>
      </c>
      <c r="B188" s="5" t="s">
        <v>49</v>
      </c>
      <c r="C188" s="5">
        <v>3084</v>
      </c>
      <c r="D188" s="5" t="s">
        <v>11</v>
      </c>
      <c r="E188" s="6">
        <v>370</v>
      </c>
      <c r="F188" s="6">
        <v>372</v>
      </c>
      <c r="G188" s="7">
        <v>0</v>
      </c>
      <c r="H188" s="8">
        <f t="shared" si="207"/>
        <v>6168</v>
      </c>
      <c r="I188" s="8">
        <v>0</v>
      </c>
      <c r="J188" s="8">
        <f t="shared" si="197"/>
        <v>6168</v>
      </c>
    </row>
    <row r="189" spans="1:10" x14ac:dyDescent="0.25">
      <c r="A189" s="4">
        <v>43087</v>
      </c>
      <c r="B189" s="5" t="s">
        <v>50</v>
      </c>
      <c r="C189" s="5">
        <v>3500</v>
      </c>
      <c r="D189" s="9" t="s">
        <v>14</v>
      </c>
      <c r="E189" s="7">
        <v>142</v>
      </c>
      <c r="F189" s="7">
        <v>140.5</v>
      </c>
      <c r="G189" s="7">
        <v>0</v>
      </c>
      <c r="H189" s="8">
        <f t="shared" ref="H189" si="209">(E189-F189)*C189</f>
        <v>5250</v>
      </c>
      <c r="I189" s="8">
        <v>0</v>
      </c>
      <c r="J189" s="8">
        <f t="shared" si="197"/>
        <v>5250</v>
      </c>
    </row>
    <row r="190" spans="1:10" x14ac:dyDescent="0.25">
      <c r="A190" s="4">
        <v>43087</v>
      </c>
      <c r="B190" s="5" t="s">
        <v>51</v>
      </c>
      <c r="C190" s="5">
        <v>1200</v>
      </c>
      <c r="D190" s="5" t="s">
        <v>11</v>
      </c>
      <c r="E190" s="6">
        <v>497</v>
      </c>
      <c r="F190" s="6">
        <v>502</v>
      </c>
      <c r="G190" s="7">
        <v>0</v>
      </c>
      <c r="H190" s="8">
        <f t="shared" ref="H190:H196" si="210">(F190-E190)*C190</f>
        <v>6000</v>
      </c>
      <c r="I190" s="8">
        <v>0</v>
      </c>
      <c r="J190" s="8">
        <f t="shared" si="197"/>
        <v>6000</v>
      </c>
    </row>
    <row r="191" spans="1:10" x14ac:dyDescent="0.25">
      <c r="A191" s="4">
        <v>43084</v>
      </c>
      <c r="B191" s="5" t="s">
        <v>52</v>
      </c>
      <c r="C191" s="5">
        <v>1800</v>
      </c>
      <c r="D191" s="5" t="s">
        <v>11</v>
      </c>
      <c r="E191" s="6">
        <v>516</v>
      </c>
      <c r="F191" s="6">
        <v>519</v>
      </c>
      <c r="G191" s="7">
        <v>522</v>
      </c>
      <c r="H191" s="8">
        <f t="shared" si="210"/>
        <v>5400</v>
      </c>
      <c r="I191" s="8">
        <f t="shared" ref="I191" si="211">(G191-F191)*C191</f>
        <v>5400</v>
      </c>
      <c r="J191" s="8">
        <f t="shared" si="197"/>
        <v>10800</v>
      </c>
    </row>
    <row r="192" spans="1:10" x14ac:dyDescent="0.25">
      <c r="A192" s="4">
        <v>43084</v>
      </c>
      <c r="B192" s="5" t="s">
        <v>16</v>
      </c>
      <c r="C192" s="5">
        <v>1500</v>
      </c>
      <c r="D192" s="5" t="s">
        <v>11</v>
      </c>
      <c r="E192" s="6">
        <v>447</v>
      </c>
      <c r="F192" s="6">
        <v>447</v>
      </c>
      <c r="G192" s="7">
        <v>0</v>
      </c>
      <c r="H192" s="8">
        <f t="shared" si="210"/>
        <v>0</v>
      </c>
      <c r="I192" s="8">
        <v>0</v>
      </c>
      <c r="J192" s="8">
        <f t="shared" si="197"/>
        <v>0</v>
      </c>
    </row>
    <row r="193" spans="1:10" x14ac:dyDescent="0.25">
      <c r="A193" s="4">
        <v>43083</v>
      </c>
      <c r="B193" s="5" t="s">
        <v>53</v>
      </c>
      <c r="C193" s="5">
        <v>6000</v>
      </c>
      <c r="D193" s="5" t="s">
        <v>11</v>
      </c>
      <c r="E193" s="6">
        <v>115.75</v>
      </c>
      <c r="F193" s="6">
        <v>116.75</v>
      </c>
      <c r="G193" s="7">
        <v>0</v>
      </c>
      <c r="H193" s="8">
        <f t="shared" si="210"/>
        <v>6000</v>
      </c>
      <c r="I193" s="8">
        <v>0</v>
      </c>
      <c r="J193" s="8">
        <f t="shared" si="197"/>
        <v>6000</v>
      </c>
    </row>
    <row r="194" spans="1:10" x14ac:dyDescent="0.25">
      <c r="A194" s="4">
        <v>43083</v>
      </c>
      <c r="B194" s="5" t="s">
        <v>54</v>
      </c>
      <c r="C194" s="5">
        <v>4500</v>
      </c>
      <c r="D194" s="5" t="s">
        <v>11</v>
      </c>
      <c r="E194" s="6">
        <v>284.5</v>
      </c>
      <c r="F194" s="6">
        <v>285.5</v>
      </c>
      <c r="G194" s="7">
        <v>0</v>
      </c>
      <c r="H194" s="8">
        <f t="shared" si="210"/>
        <v>4500</v>
      </c>
      <c r="I194" s="8">
        <v>0</v>
      </c>
      <c r="J194" s="8">
        <f t="shared" si="197"/>
        <v>4500</v>
      </c>
    </row>
    <row r="195" spans="1:10" x14ac:dyDescent="0.25">
      <c r="A195" s="4">
        <v>43083</v>
      </c>
      <c r="B195" s="5" t="s">
        <v>55</v>
      </c>
      <c r="C195" s="5">
        <v>1200</v>
      </c>
      <c r="D195" s="5" t="s">
        <v>11</v>
      </c>
      <c r="E195" s="6">
        <v>688</v>
      </c>
      <c r="F195" s="6">
        <v>693</v>
      </c>
      <c r="G195" s="7">
        <v>0</v>
      </c>
      <c r="H195" s="8">
        <f t="shared" si="210"/>
        <v>6000</v>
      </c>
      <c r="I195" s="8">
        <v>0</v>
      </c>
      <c r="J195" s="8">
        <f t="shared" si="197"/>
        <v>6000</v>
      </c>
    </row>
    <row r="196" spans="1:10" x14ac:dyDescent="0.25">
      <c r="A196" s="4">
        <v>43082</v>
      </c>
      <c r="B196" s="5" t="s">
        <v>56</v>
      </c>
      <c r="C196" s="5">
        <v>2200</v>
      </c>
      <c r="D196" s="5" t="s">
        <v>11</v>
      </c>
      <c r="E196" s="6">
        <v>253.75</v>
      </c>
      <c r="F196" s="6">
        <v>256.25</v>
      </c>
      <c r="G196" s="7">
        <v>0</v>
      </c>
      <c r="H196" s="8">
        <f t="shared" si="210"/>
        <v>5500</v>
      </c>
      <c r="I196" s="8">
        <v>0</v>
      </c>
      <c r="J196" s="8">
        <f t="shared" si="197"/>
        <v>5500</v>
      </c>
    </row>
    <row r="197" spans="1:10" x14ac:dyDescent="0.25">
      <c r="A197" s="4">
        <v>43082</v>
      </c>
      <c r="B197" s="5" t="s">
        <v>57</v>
      </c>
      <c r="C197" s="5">
        <v>2000</v>
      </c>
      <c r="D197" s="9" t="s">
        <v>14</v>
      </c>
      <c r="E197" s="7">
        <v>543</v>
      </c>
      <c r="F197" s="7">
        <v>540</v>
      </c>
      <c r="G197" s="7">
        <v>535</v>
      </c>
      <c r="H197" s="8">
        <f t="shared" ref="H197" si="212">(E197-F197)*C197</f>
        <v>6000</v>
      </c>
      <c r="I197" s="8">
        <f t="shared" ref="I197" si="213">(F197-G197)*C197</f>
        <v>10000</v>
      </c>
      <c r="J197" s="8">
        <f t="shared" si="197"/>
        <v>16000</v>
      </c>
    </row>
    <row r="198" spans="1:10" x14ac:dyDescent="0.25">
      <c r="A198" s="4">
        <v>43081</v>
      </c>
      <c r="B198" s="5" t="s">
        <v>58</v>
      </c>
      <c r="C198" s="5">
        <v>2500</v>
      </c>
      <c r="D198" s="5" t="s">
        <v>11</v>
      </c>
      <c r="E198" s="6">
        <v>395</v>
      </c>
      <c r="F198" s="6">
        <v>397</v>
      </c>
      <c r="G198" s="7">
        <v>400</v>
      </c>
      <c r="H198" s="8">
        <f t="shared" ref="H198:H211" si="214">(F198-E198)*C198</f>
        <v>5000</v>
      </c>
      <c r="I198" s="8">
        <f t="shared" ref="I198" si="215">(G198-F198)*C198</f>
        <v>7500</v>
      </c>
      <c r="J198" s="8">
        <f t="shared" si="197"/>
        <v>12500</v>
      </c>
    </row>
    <row r="199" spans="1:10" x14ac:dyDescent="0.25">
      <c r="A199" s="4">
        <v>43081</v>
      </c>
      <c r="B199" s="5" t="s">
        <v>59</v>
      </c>
      <c r="C199" s="5">
        <v>500</v>
      </c>
      <c r="D199" s="5" t="s">
        <v>11</v>
      </c>
      <c r="E199" s="6">
        <v>1706</v>
      </c>
      <c r="F199" s="6">
        <v>1716</v>
      </c>
      <c r="G199" s="7">
        <v>0</v>
      </c>
      <c r="H199" s="8">
        <f t="shared" si="214"/>
        <v>5000</v>
      </c>
      <c r="I199" s="8">
        <v>0</v>
      </c>
      <c r="J199" s="8">
        <f t="shared" si="197"/>
        <v>5000</v>
      </c>
    </row>
    <row r="200" spans="1:10" x14ac:dyDescent="0.25">
      <c r="A200" s="4">
        <v>43080</v>
      </c>
      <c r="B200" s="5" t="s">
        <v>24</v>
      </c>
      <c r="C200" s="5">
        <v>8000</v>
      </c>
      <c r="D200" s="5" t="s">
        <v>11</v>
      </c>
      <c r="E200" s="6">
        <v>124.75</v>
      </c>
      <c r="F200" s="6">
        <v>125.4</v>
      </c>
      <c r="G200" s="7">
        <v>0</v>
      </c>
      <c r="H200" s="8">
        <f t="shared" si="214"/>
        <v>5200.0000000000455</v>
      </c>
      <c r="I200" s="8">
        <v>0</v>
      </c>
      <c r="J200" s="8">
        <f t="shared" si="197"/>
        <v>5200.0000000000455</v>
      </c>
    </row>
    <row r="201" spans="1:10" x14ac:dyDescent="0.25">
      <c r="A201" s="4">
        <v>43080</v>
      </c>
      <c r="B201" s="5" t="s">
        <v>60</v>
      </c>
      <c r="C201" s="5">
        <v>1100</v>
      </c>
      <c r="D201" s="5" t="s">
        <v>11</v>
      </c>
      <c r="E201" s="6">
        <v>746</v>
      </c>
      <c r="F201" s="6">
        <v>740</v>
      </c>
      <c r="G201" s="7">
        <v>0</v>
      </c>
      <c r="H201" s="8">
        <f t="shared" si="214"/>
        <v>-6600</v>
      </c>
      <c r="I201" s="8">
        <v>0</v>
      </c>
      <c r="J201" s="8">
        <f t="shared" si="197"/>
        <v>-6600</v>
      </c>
    </row>
    <row r="202" spans="1:10" x14ac:dyDescent="0.25">
      <c r="A202" s="4">
        <v>43077</v>
      </c>
      <c r="B202" s="5" t="s">
        <v>61</v>
      </c>
      <c r="C202" s="5">
        <v>5000</v>
      </c>
      <c r="D202" s="5" t="s">
        <v>11</v>
      </c>
      <c r="E202" s="6">
        <v>127.25126</v>
      </c>
      <c r="F202" s="6">
        <v>128.25</v>
      </c>
      <c r="G202" s="7">
        <v>0</v>
      </c>
      <c r="H202" s="8">
        <f t="shared" si="214"/>
        <v>4993.6999999999898</v>
      </c>
      <c r="I202" s="8">
        <v>0</v>
      </c>
      <c r="J202" s="8">
        <f t="shared" si="197"/>
        <v>4993.6999999999898</v>
      </c>
    </row>
    <row r="203" spans="1:10" x14ac:dyDescent="0.25">
      <c r="A203" s="4">
        <v>43077</v>
      </c>
      <c r="B203" s="5" t="s">
        <v>54</v>
      </c>
      <c r="C203" s="5">
        <v>4500</v>
      </c>
      <c r="D203" s="5" t="s">
        <v>11</v>
      </c>
      <c r="E203" s="6">
        <v>288.14999999999998</v>
      </c>
      <c r="F203" s="6">
        <v>289.39999999999998</v>
      </c>
      <c r="G203" s="7">
        <v>0</v>
      </c>
      <c r="H203" s="8">
        <f t="shared" si="214"/>
        <v>5625</v>
      </c>
      <c r="I203" s="8">
        <v>0</v>
      </c>
      <c r="J203" s="8">
        <f t="shared" si="197"/>
        <v>5625</v>
      </c>
    </row>
    <row r="204" spans="1:10" x14ac:dyDescent="0.25">
      <c r="A204" s="4">
        <v>43076</v>
      </c>
      <c r="B204" s="5" t="s">
        <v>62</v>
      </c>
      <c r="C204" s="5">
        <v>3000</v>
      </c>
      <c r="D204" s="5" t="s">
        <v>11</v>
      </c>
      <c r="E204" s="6">
        <v>237.25</v>
      </c>
      <c r="F204" s="6">
        <v>239.25</v>
      </c>
      <c r="G204" s="7">
        <v>0</v>
      </c>
      <c r="H204" s="8">
        <f t="shared" si="214"/>
        <v>6000</v>
      </c>
      <c r="I204" s="8">
        <v>0</v>
      </c>
      <c r="J204" s="8">
        <f t="shared" si="197"/>
        <v>6000</v>
      </c>
    </row>
    <row r="205" spans="1:10" x14ac:dyDescent="0.25">
      <c r="A205" s="4">
        <v>43076</v>
      </c>
      <c r="B205" s="5" t="s">
        <v>42</v>
      </c>
      <c r="C205" s="5">
        <v>4500</v>
      </c>
      <c r="D205" s="5" t="s">
        <v>11</v>
      </c>
      <c r="E205" s="6">
        <v>121.75</v>
      </c>
      <c r="F205" s="6">
        <v>123</v>
      </c>
      <c r="G205" s="7">
        <v>124</v>
      </c>
      <c r="H205" s="8">
        <f t="shared" si="214"/>
        <v>5625</v>
      </c>
      <c r="I205" s="8">
        <f t="shared" ref="I205" si="216">(G205-F205)*C205</f>
        <v>4500</v>
      </c>
      <c r="J205" s="8">
        <f t="shared" si="197"/>
        <v>10125</v>
      </c>
    </row>
    <row r="206" spans="1:10" x14ac:dyDescent="0.25">
      <c r="A206" s="4">
        <v>43076</v>
      </c>
      <c r="B206" s="5" t="s">
        <v>39</v>
      </c>
      <c r="C206" s="5">
        <v>500</v>
      </c>
      <c r="D206" s="5" t="s">
        <v>11</v>
      </c>
      <c r="E206" s="6">
        <v>1160</v>
      </c>
      <c r="F206" s="6">
        <v>1169</v>
      </c>
      <c r="G206" s="7">
        <v>0</v>
      </c>
      <c r="H206" s="8">
        <f t="shared" si="214"/>
        <v>4500</v>
      </c>
      <c r="I206" s="8">
        <v>0</v>
      </c>
      <c r="J206" s="8">
        <f t="shared" si="197"/>
        <v>4500</v>
      </c>
    </row>
    <row r="207" spans="1:10" x14ac:dyDescent="0.25">
      <c r="A207" s="4">
        <v>43075</v>
      </c>
      <c r="B207" s="5" t="s">
        <v>63</v>
      </c>
      <c r="C207" s="5">
        <v>3000</v>
      </c>
      <c r="D207" s="5" t="s">
        <v>11</v>
      </c>
      <c r="E207" s="6">
        <v>339</v>
      </c>
      <c r="F207" s="6">
        <v>337</v>
      </c>
      <c r="G207" s="7">
        <v>0</v>
      </c>
      <c r="H207" s="8">
        <f t="shared" si="214"/>
        <v>-6000</v>
      </c>
      <c r="I207" s="8">
        <v>0</v>
      </c>
      <c r="J207" s="8">
        <f t="shared" si="197"/>
        <v>-6000</v>
      </c>
    </row>
    <row r="208" spans="1:10" x14ac:dyDescent="0.25">
      <c r="A208" s="4">
        <v>43075</v>
      </c>
      <c r="B208" s="5" t="s">
        <v>64</v>
      </c>
      <c r="C208" s="5">
        <v>500</v>
      </c>
      <c r="D208" s="5" t="s">
        <v>11</v>
      </c>
      <c r="E208" s="6">
        <v>1749</v>
      </c>
      <c r="F208" s="6">
        <v>1737</v>
      </c>
      <c r="G208" s="7">
        <v>0</v>
      </c>
      <c r="H208" s="8">
        <f t="shared" si="214"/>
        <v>-6000</v>
      </c>
      <c r="I208" s="8">
        <v>0</v>
      </c>
      <c r="J208" s="8">
        <f t="shared" si="197"/>
        <v>-6000</v>
      </c>
    </row>
    <row r="209" spans="1:10" x14ac:dyDescent="0.25">
      <c r="A209" s="4">
        <v>43075</v>
      </c>
      <c r="B209" s="5" t="s">
        <v>65</v>
      </c>
      <c r="C209" s="5">
        <v>1100</v>
      </c>
      <c r="D209" s="5" t="s">
        <v>11</v>
      </c>
      <c r="E209" s="6">
        <v>735</v>
      </c>
      <c r="F209" s="6">
        <v>740</v>
      </c>
      <c r="G209" s="7">
        <v>0</v>
      </c>
      <c r="H209" s="8">
        <f t="shared" si="214"/>
        <v>5500</v>
      </c>
      <c r="I209" s="8">
        <v>0</v>
      </c>
      <c r="J209" s="8">
        <f t="shared" si="197"/>
        <v>5500</v>
      </c>
    </row>
    <row r="210" spans="1:10" x14ac:dyDescent="0.25">
      <c r="A210" s="4">
        <v>43074</v>
      </c>
      <c r="B210" s="5" t="s">
        <v>66</v>
      </c>
      <c r="C210" s="5">
        <v>3500</v>
      </c>
      <c r="D210" s="5" t="s">
        <v>11</v>
      </c>
      <c r="E210" s="6">
        <v>116.75</v>
      </c>
      <c r="F210" s="6">
        <v>117.5</v>
      </c>
      <c r="G210" s="7">
        <v>0</v>
      </c>
      <c r="H210" s="8">
        <f t="shared" si="214"/>
        <v>2625</v>
      </c>
      <c r="I210" s="8">
        <v>0</v>
      </c>
      <c r="J210" s="8">
        <f t="shared" si="197"/>
        <v>2625</v>
      </c>
    </row>
    <row r="211" spans="1:10" x14ac:dyDescent="0.25">
      <c r="A211" s="4">
        <v>43074</v>
      </c>
      <c r="B211" s="5" t="s">
        <v>67</v>
      </c>
      <c r="C211" s="5">
        <v>5000</v>
      </c>
      <c r="D211" s="5" t="s">
        <v>11</v>
      </c>
      <c r="E211" s="6">
        <v>231.25</v>
      </c>
      <c r="F211" s="6">
        <v>230</v>
      </c>
      <c r="G211" s="7">
        <v>0</v>
      </c>
      <c r="H211" s="8">
        <f t="shared" si="214"/>
        <v>-6250</v>
      </c>
      <c r="I211" s="8">
        <v>0</v>
      </c>
      <c r="J211" s="8">
        <f t="shared" si="197"/>
        <v>-6250</v>
      </c>
    </row>
    <row r="212" spans="1:10" x14ac:dyDescent="0.25">
      <c r="A212" s="4">
        <v>43074</v>
      </c>
      <c r="B212" s="5" t="s">
        <v>21</v>
      </c>
      <c r="C212" s="5">
        <v>800</v>
      </c>
      <c r="D212" s="9" t="s">
        <v>14</v>
      </c>
      <c r="E212" s="7">
        <v>685.5</v>
      </c>
      <c r="F212" s="7">
        <v>685.5</v>
      </c>
      <c r="G212" s="7">
        <v>0</v>
      </c>
      <c r="H212" s="8">
        <f t="shared" ref="H212" si="217">(E212-F212)*C212</f>
        <v>0</v>
      </c>
      <c r="I212" s="8">
        <v>0</v>
      </c>
      <c r="J212" s="8">
        <f>+I212+H212</f>
        <v>0</v>
      </c>
    </row>
    <row r="213" spans="1:10" x14ac:dyDescent="0.25">
      <c r="A213" s="4">
        <v>43073</v>
      </c>
      <c r="B213" s="5" t="s">
        <v>13</v>
      </c>
      <c r="C213" s="5">
        <v>500</v>
      </c>
      <c r="D213" s="5" t="s">
        <v>11</v>
      </c>
      <c r="E213" s="6">
        <v>1770</v>
      </c>
      <c r="F213" s="6">
        <v>1760</v>
      </c>
      <c r="G213" s="7">
        <v>0</v>
      </c>
      <c r="H213" s="8">
        <f t="shared" ref="H213:H217" si="218">(F213-E213)*C213</f>
        <v>-5000</v>
      </c>
      <c r="I213" s="8">
        <v>0</v>
      </c>
      <c r="J213" s="8">
        <f t="shared" ref="J213:J217" si="219">+I213+H213</f>
        <v>-5000</v>
      </c>
    </row>
    <row r="214" spans="1:10" x14ac:dyDescent="0.25">
      <c r="A214" s="4">
        <v>43073</v>
      </c>
      <c r="B214" s="5" t="s">
        <v>68</v>
      </c>
      <c r="C214" s="5">
        <v>4500</v>
      </c>
      <c r="D214" s="5" t="s">
        <v>11</v>
      </c>
      <c r="E214" s="6">
        <v>182.75</v>
      </c>
      <c r="F214" s="6">
        <v>184</v>
      </c>
      <c r="G214" s="7">
        <v>185.5</v>
      </c>
      <c r="H214" s="8">
        <f t="shared" si="218"/>
        <v>5625</v>
      </c>
      <c r="I214" s="8">
        <f t="shared" ref="I214" si="220">(G214-F214)*C214</f>
        <v>6750</v>
      </c>
      <c r="J214" s="8">
        <f t="shared" si="219"/>
        <v>12375</v>
      </c>
    </row>
    <row r="215" spans="1:10" x14ac:dyDescent="0.25">
      <c r="A215" s="4">
        <v>43073</v>
      </c>
      <c r="B215" s="5" t="s">
        <v>69</v>
      </c>
      <c r="C215" s="5">
        <v>1500</v>
      </c>
      <c r="D215" s="5" t="s">
        <v>11</v>
      </c>
      <c r="E215" s="6">
        <v>721</v>
      </c>
      <c r="F215" s="6">
        <v>717</v>
      </c>
      <c r="G215" s="7">
        <v>0</v>
      </c>
      <c r="H215" s="8">
        <f t="shared" si="218"/>
        <v>-6000</v>
      </c>
      <c r="I215" s="8">
        <v>0</v>
      </c>
      <c r="J215" s="8">
        <f t="shared" si="219"/>
        <v>-6000</v>
      </c>
    </row>
    <row r="216" spans="1:10" x14ac:dyDescent="0.25">
      <c r="A216" s="4">
        <v>43070</v>
      </c>
      <c r="B216" s="5" t="s">
        <v>70</v>
      </c>
      <c r="C216" s="5">
        <v>1500</v>
      </c>
      <c r="D216" s="5" t="s">
        <v>11</v>
      </c>
      <c r="E216" s="6">
        <v>407.25</v>
      </c>
      <c r="F216" s="6">
        <v>403.25</v>
      </c>
      <c r="G216" s="7">
        <v>0</v>
      </c>
      <c r="H216" s="8">
        <f t="shared" si="218"/>
        <v>-6000</v>
      </c>
      <c r="I216" s="8">
        <v>0</v>
      </c>
      <c r="J216" s="8">
        <f t="shared" si="219"/>
        <v>-6000</v>
      </c>
    </row>
    <row r="217" spans="1:10" x14ac:dyDescent="0.25">
      <c r="A217" s="4">
        <v>43070</v>
      </c>
      <c r="B217" s="5" t="s">
        <v>71</v>
      </c>
      <c r="C217" s="5">
        <v>600</v>
      </c>
      <c r="D217" s="5" t="s">
        <v>11</v>
      </c>
      <c r="E217" s="6">
        <v>1140</v>
      </c>
      <c r="F217" s="6">
        <v>1150</v>
      </c>
      <c r="G217" s="7">
        <v>1155</v>
      </c>
      <c r="H217" s="8">
        <f t="shared" si="218"/>
        <v>6000</v>
      </c>
      <c r="I217" s="8">
        <f t="shared" ref="I217" si="221">(G217-F217)*C217</f>
        <v>3000</v>
      </c>
      <c r="J217" s="8">
        <f t="shared" si="219"/>
        <v>9000</v>
      </c>
    </row>
    <row r="218" spans="1:10" x14ac:dyDescent="0.25">
      <c r="A218" s="47"/>
      <c r="B218" s="34"/>
      <c r="C218" s="35"/>
      <c r="D218" s="35"/>
      <c r="E218" s="36"/>
      <c r="F218" s="36"/>
      <c r="G218" s="36"/>
      <c r="H218" s="36"/>
      <c r="I218" s="48"/>
      <c r="J218" s="37"/>
    </row>
    <row r="219" spans="1:10" x14ac:dyDescent="0.25">
      <c r="A219" s="4">
        <v>43069</v>
      </c>
      <c r="B219" s="5" t="s">
        <v>72</v>
      </c>
      <c r="C219" s="5">
        <v>2750</v>
      </c>
      <c r="D219" s="5" t="s">
        <v>11</v>
      </c>
      <c r="E219" s="6">
        <v>324.5</v>
      </c>
      <c r="F219" s="6">
        <v>326.5</v>
      </c>
      <c r="G219" s="7">
        <v>0</v>
      </c>
      <c r="H219" s="8">
        <f t="shared" ref="H219" si="222">(F219-E219)*C219</f>
        <v>5500</v>
      </c>
      <c r="I219" s="8">
        <v>0</v>
      </c>
      <c r="J219" s="8">
        <f t="shared" ref="J219:J232" si="223">+I219+H219</f>
        <v>5500</v>
      </c>
    </row>
    <row r="220" spans="1:10" x14ac:dyDescent="0.25">
      <c r="A220" s="4">
        <v>43069</v>
      </c>
      <c r="B220" s="5" t="s">
        <v>73</v>
      </c>
      <c r="C220" s="5">
        <v>6000</v>
      </c>
      <c r="D220" s="9" t="s">
        <v>14</v>
      </c>
      <c r="E220" s="7">
        <v>127.25</v>
      </c>
      <c r="F220" s="7">
        <v>127</v>
      </c>
      <c r="G220" s="7">
        <v>0</v>
      </c>
      <c r="H220" s="8">
        <f t="shared" ref="H220" si="224">(E220-F220)*C220</f>
        <v>1500</v>
      </c>
      <c r="I220" s="8">
        <v>0</v>
      </c>
      <c r="J220" s="8">
        <f t="shared" si="223"/>
        <v>1500</v>
      </c>
    </row>
    <row r="221" spans="1:10" x14ac:dyDescent="0.25">
      <c r="A221" s="4">
        <v>43068</v>
      </c>
      <c r="B221" s="5" t="s">
        <v>74</v>
      </c>
      <c r="C221" s="5">
        <v>2000</v>
      </c>
      <c r="D221" s="5" t="s">
        <v>11</v>
      </c>
      <c r="E221" s="6">
        <v>465.5</v>
      </c>
      <c r="F221" s="6">
        <v>462</v>
      </c>
      <c r="G221" s="7">
        <v>0</v>
      </c>
      <c r="H221" s="8">
        <f t="shared" ref="H221:H222" si="225">(F221-E221)*C221</f>
        <v>-7000</v>
      </c>
      <c r="I221" s="8">
        <v>0</v>
      </c>
      <c r="J221" s="8">
        <f t="shared" si="223"/>
        <v>-7000</v>
      </c>
    </row>
    <row r="222" spans="1:10" x14ac:dyDescent="0.25">
      <c r="A222" s="4">
        <v>43068</v>
      </c>
      <c r="B222" s="5" t="s">
        <v>75</v>
      </c>
      <c r="C222" s="5">
        <v>400</v>
      </c>
      <c r="D222" s="5" t="s">
        <v>11</v>
      </c>
      <c r="E222" s="6">
        <v>1208</v>
      </c>
      <c r="F222" s="6">
        <v>1220</v>
      </c>
      <c r="G222" s="7">
        <v>0</v>
      </c>
      <c r="H222" s="8">
        <f t="shared" si="225"/>
        <v>4800</v>
      </c>
      <c r="I222" s="8">
        <v>0</v>
      </c>
      <c r="J222" s="8">
        <f t="shared" si="223"/>
        <v>4800</v>
      </c>
    </row>
    <row r="223" spans="1:10" x14ac:dyDescent="0.25">
      <c r="A223" s="4">
        <v>43067</v>
      </c>
      <c r="B223" s="5" t="s">
        <v>76</v>
      </c>
      <c r="C223" s="5">
        <v>1500</v>
      </c>
      <c r="D223" s="9" t="s">
        <v>14</v>
      </c>
      <c r="E223" s="7">
        <v>427</v>
      </c>
      <c r="F223" s="7">
        <v>423</v>
      </c>
      <c r="G223" s="7">
        <v>421</v>
      </c>
      <c r="H223" s="8">
        <f t="shared" ref="H223" si="226">(E223-F223)*C223</f>
        <v>6000</v>
      </c>
      <c r="I223" s="8">
        <f t="shared" ref="I223" si="227">(F223-G223)*C223</f>
        <v>3000</v>
      </c>
      <c r="J223" s="8">
        <f t="shared" si="223"/>
        <v>9000</v>
      </c>
    </row>
    <row r="224" spans="1:10" x14ac:dyDescent="0.25">
      <c r="A224" s="4">
        <v>43067</v>
      </c>
      <c r="B224" s="5" t="s">
        <v>60</v>
      </c>
      <c r="C224" s="5">
        <v>1100</v>
      </c>
      <c r="D224" s="5" t="s">
        <v>11</v>
      </c>
      <c r="E224" s="6">
        <v>755</v>
      </c>
      <c r="F224" s="6">
        <v>747</v>
      </c>
      <c r="G224" s="7">
        <v>0</v>
      </c>
      <c r="H224" s="8">
        <f t="shared" ref="H224:H232" si="228">(F224-E224)*C224</f>
        <v>-8800</v>
      </c>
      <c r="I224" s="8">
        <v>0</v>
      </c>
      <c r="J224" s="8">
        <f t="shared" si="223"/>
        <v>-8800</v>
      </c>
    </row>
    <row r="225" spans="1:10" x14ac:dyDescent="0.25">
      <c r="A225" s="4">
        <v>43067</v>
      </c>
      <c r="B225" s="5" t="s">
        <v>77</v>
      </c>
      <c r="C225" s="5">
        <v>4000</v>
      </c>
      <c r="D225" s="5" t="s">
        <v>11</v>
      </c>
      <c r="E225" s="6">
        <v>207</v>
      </c>
      <c r="F225" s="6">
        <v>207.75</v>
      </c>
      <c r="G225" s="7">
        <v>0</v>
      </c>
      <c r="H225" s="8">
        <f t="shared" si="228"/>
        <v>3000</v>
      </c>
      <c r="I225" s="8">
        <v>0</v>
      </c>
      <c r="J225" s="8">
        <f t="shared" si="223"/>
        <v>3000</v>
      </c>
    </row>
    <row r="226" spans="1:10" x14ac:dyDescent="0.25">
      <c r="A226" s="4">
        <v>43066</v>
      </c>
      <c r="B226" s="5" t="s">
        <v>78</v>
      </c>
      <c r="C226" s="5">
        <v>1500</v>
      </c>
      <c r="D226" s="5" t="s">
        <v>11</v>
      </c>
      <c r="E226" s="6">
        <v>831</v>
      </c>
      <c r="F226" s="6">
        <v>835</v>
      </c>
      <c r="G226" s="7">
        <v>0</v>
      </c>
      <c r="H226" s="8">
        <f t="shared" si="228"/>
        <v>6000</v>
      </c>
      <c r="I226" s="8">
        <v>0</v>
      </c>
      <c r="J226" s="8">
        <f t="shared" si="223"/>
        <v>6000</v>
      </c>
    </row>
    <row r="227" spans="1:10" x14ac:dyDescent="0.25">
      <c r="A227" s="4">
        <v>43066</v>
      </c>
      <c r="B227" s="5" t="s">
        <v>79</v>
      </c>
      <c r="C227" s="5">
        <v>800</v>
      </c>
      <c r="D227" s="5" t="s">
        <v>11</v>
      </c>
      <c r="E227" s="6">
        <v>1040</v>
      </c>
      <c r="F227" s="6">
        <v>1045</v>
      </c>
      <c r="G227" s="7">
        <v>0</v>
      </c>
      <c r="H227" s="8">
        <f t="shared" si="228"/>
        <v>4000</v>
      </c>
      <c r="I227" s="8">
        <v>0</v>
      </c>
      <c r="J227" s="8">
        <f t="shared" si="223"/>
        <v>4000</v>
      </c>
    </row>
    <row r="228" spans="1:10" x14ac:dyDescent="0.25">
      <c r="A228" s="4">
        <v>43063</v>
      </c>
      <c r="B228" s="5" t="s">
        <v>80</v>
      </c>
      <c r="C228" s="5">
        <v>1300</v>
      </c>
      <c r="D228" s="5" t="s">
        <v>11</v>
      </c>
      <c r="E228" s="6">
        <v>560.54999999999995</v>
      </c>
      <c r="F228" s="6">
        <v>564.54999999999995</v>
      </c>
      <c r="G228" s="7">
        <v>569.54999999999995</v>
      </c>
      <c r="H228" s="8">
        <f t="shared" si="228"/>
        <v>5200</v>
      </c>
      <c r="I228" s="8">
        <f t="shared" ref="I228" si="229">(G228-F228)*C228</f>
        <v>6500</v>
      </c>
      <c r="J228" s="8">
        <f t="shared" si="223"/>
        <v>11700</v>
      </c>
    </row>
    <row r="229" spans="1:10" x14ac:dyDescent="0.25">
      <c r="A229" s="4">
        <v>43063</v>
      </c>
      <c r="B229" s="5" t="s">
        <v>52</v>
      </c>
      <c r="C229" s="5">
        <v>1800</v>
      </c>
      <c r="D229" s="5" t="s">
        <v>11</v>
      </c>
      <c r="E229" s="6">
        <v>417.5</v>
      </c>
      <c r="F229" s="6">
        <v>420</v>
      </c>
      <c r="G229" s="7">
        <v>0</v>
      </c>
      <c r="H229" s="8">
        <f t="shared" si="228"/>
        <v>4500</v>
      </c>
      <c r="I229" s="8">
        <v>0</v>
      </c>
      <c r="J229" s="8">
        <f t="shared" si="223"/>
        <v>4500</v>
      </c>
    </row>
    <row r="230" spans="1:10" x14ac:dyDescent="0.25">
      <c r="A230" s="4">
        <v>43062</v>
      </c>
      <c r="B230" s="5" t="s">
        <v>81</v>
      </c>
      <c r="C230" s="5">
        <v>500</v>
      </c>
      <c r="D230" s="5" t="s">
        <v>11</v>
      </c>
      <c r="E230" s="6">
        <v>1042</v>
      </c>
      <c r="F230" s="6">
        <v>1030</v>
      </c>
      <c r="G230" s="7">
        <v>0</v>
      </c>
      <c r="H230" s="8">
        <f t="shared" si="228"/>
        <v>-6000</v>
      </c>
      <c r="I230" s="8">
        <v>0</v>
      </c>
      <c r="J230" s="8">
        <f t="shared" si="223"/>
        <v>-6000</v>
      </c>
    </row>
    <row r="231" spans="1:10" x14ac:dyDescent="0.25">
      <c r="A231" s="4">
        <v>43062</v>
      </c>
      <c r="B231" s="5" t="s">
        <v>82</v>
      </c>
      <c r="C231" s="5">
        <v>1200</v>
      </c>
      <c r="D231" s="5" t="s">
        <v>11</v>
      </c>
      <c r="E231" s="6">
        <v>665</v>
      </c>
      <c r="F231" s="6">
        <v>670</v>
      </c>
      <c r="G231" s="7">
        <v>676</v>
      </c>
      <c r="H231" s="8">
        <f t="shared" si="228"/>
        <v>6000</v>
      </c>
      <c r="I231" s="8">
        <f t="shared" ref="I231:I232" si="230">(G231-F231)*C231</f>
        <v>7200</v>
      </c>
      <c r="J231" s="8">
        <f t="shared" si="223"/>
        <v>13200</v>
      </c>
    </row>
    <row r="232" spans="1:10" x14ac:dyDescent="0.25">
      <c r="A232" s="4">
        <v>43062</v>
      </c>
      <c r="B232" s="5" t="s">
        <v>83</v>
      </c>
      <c r="C232" s="5">
        <v>2700</v>
      </c>
      <c r="D232" s="5" t="s">
        <v>11</v>
      </c>
      <c r="E232" s="6">
        <v>131</v>
      </c>
      <c r="F232" s="6">
        <v>133</v>
      </c>
      <c r="G232" s="7">
        <v>134</v>
      </c>
      <c r="H232" s="8">
        <f t="shared" si="228"/>
        <v>5400</v>
      </c>
      <c r="I232" s="8">
        <f t="shared" si="230"/>
        <v>2700</v>
      </c>
      <c r="J232" s="8">
        <f t="shared" si="223"/>
        <v>8100</v>
      </c>
    </row>
    <row r="233" spans="1:10" x14ac:dyDescent="0.25">
      <c r="A233" s="4">
        <v>43061</v>
      </c>
      <c r="B233" s="5" t="s">
        <v>42</v>
      </c>
      <c r="C233" s="5">
        <v>4500</v>
      </c>
      <c r="D233" s="9" t="s">
        <v>14</v>
      </c>
      <c r="E233" s="7">
        <v>125</v>
      </c>
      <c r="F233" s="7">
        <v>124.5</v>
      </c>
      <c r="G233" s="7">
        <v>0</v>
      </c>
      <c r="H233" s="8">
        <f t="shared" ref="H233" si="231">(E233-F233)*C233</f>
        <v>2250</v>
      </c>
      <c r="I233" s="8">
        <v>0</v>
      </c>
      <c r="J233" s="8">
        <f>+I233+H233</f>
        <v>2250</v>
      </c>
    </row>
    <row r="234" spans="1:10" x14ac:dyDescent="0.25">
      <c r="A234" s="4">
        <v>43061</v>
      </c>
      <c r="B234" s="5" t="s">
        <v>84</v>
      </c>
      <c r="C234" s="5">
        <v>4000</v>
      </c>
      <c r="D234" s="5" t="s">
        <v>11</v>
      </c>
      <c r="E234" s="6">
        <v>174</v>
      </c>
      <c r="F234" s="6">
        <v>172.5</v>
      </c>
      <c r="G234" s="7">
        <v>0</v>
      </c>
      <c r="H234" s="8">
        <f t="shared" ref="H234:H254" si="232">(F234-E234)*C234</f>
        <v>-6000</v>
      </c>
      <c r="I234" s="8">
        <v>0</v>
      </c>
      <c r="J234" s="8">
        <f t="shared" ref="J234:J258" si="233">+I234+H234</f>
        <v>-6000</v>
      </c>
    </row>
    <row r="235" spans="1:10" x14ac:dyDescent="0.25">
      <c r="A235" s="4">
        <v>43061</v>
      </c>
      <c r="B235" s="5" t="s">
        <v>19</v>
      </c>
      <c r="C235" s="5">
        <v>1200</v>
      </c>
      <c r="D235" s="5" t="s">
        <v>11</v>
      </c>
      <c r="E235" s="6">
        <v>675</v>
      </c>
      <c r="F235" s="6">
        <v>670</v>
      </c>
      <c r="G235" s="7">
        <v>0</v>
      </c>
      <c r="H235" s="8">
        <f t="shared" si="232"/>
        <v>-6000</v>
      </c>
      <c r="I235" s="8">
        <v>0</v>
      </c>
      <c r="J235" s="8">
        <f t="shared" si="233"/>
        <v>-6000</v>
      </c>
    </row>
    <row r="236" spans="1:10" x14ac:dyDescent="0.25">
      <c r="A236" s="4">
        <v>43060</v>
      </c>
      <c r="B236" s="5" t="s">
        <v>85</v>
      </c>
      <c r="C236" s="5">
        <v>1575</v>
      </c>
      <c r="D236" s="5" t="s">
        <v>11</v>
      </c>
      <c r="E236" s="6">
        <v>418</v>
      </c>
      <c r="F236" s="6">
        <v>421.5</v>
      </c>
      <c r="G236" s="7">
        <v>424.25</v>
      </c>
      <c r="H236" s="8">
        <f t="shared" si="232"/>
        <v>5512.5</v>
      </c>
      <c r="I236" s="8">
        <f t="shared" ref="I236" si="234">(G236-F236)*C236</f>
        <v>4331.25</v>
      </c>
      <c r="J236" s="8">
        <f t="shared" si="233"/>
        <v>9843.75</v>
      </c>
    </row>
    <row r="237" spans="1:10" x14ac:dyDescent="0.25">
      <c r="A237" s="4">
        <v>43060</v>
      </c>
      <c r="B237" s="5" t="s">
        <v>86</v>
      </c>
      <c r="C237" s="5">
        <v>3200</v>
      </c>
      <c r="D237" s="5" t="s">
        <v>11</v>
      </c>
      <c r="E237" s="6">
        <v>146.75</v>
      </c>
      <c r="F237" s="6">
        <v>145</v>
      </c>
      <c r="G237" s="7">
        <v>0</v>
      </c>
      <c r="H237" s="8">
        <f t="shared" si="232"/>
        <v>-5600</v>
      </c>
      <c r="I237" s="8">
        <v>0</v>
      </c>
      <c r="J237" s="8">
        <f t="shared" si="233"/>
        <v>-5600</v>
      </c>
    </row>
    <row r="238" spans="1:10" x14ac:dyDescent="0.25">
      <c r="A238" s="4">
        <v>43059</v>
      </c>
      <c r="B238" s="5" t="s">
        <v>87</v>
      </c>
      <c r="C238" s="5">
        <v>500</v>
      </c>
      <c r="D238" s="5" t="s">
        <v>11</v>
      </c>
      <c r="E238" s="6">
        <v>1199</v>
      </c>
      <c r="F238" s="6">
        <v>1189</v>
      </c>
      <c r="G238" s="7">
        <v>0</v>
      </c>
      <c r="H238" s="8">
        <f t="shared" si="232"/>
        <v>-5000</v>
      </c>
      <c r="I238" s="8">
        <v>0</v>
      </c>
      <c r="J238" s="8">
        <f t="shared" si="233"/>
        <v>-5000</v>
      </c>
    </row>
    <row r="239" spans="1:10" x14ac:dyDescent="0.25">
      <c r="A239" s="4">
        <v>43059</v>
      </c>
      <c r="B239" s="5" t="s">
        <v>88</v>
      </c>
      <c r="C239" s="5">
        <v>5500</v>
      </c>
      <c r="D239" s="5" t="s">
        <v>11</v>
      </c>
      <c r="E239" s="6">
        <v>113.35</v>
      </c>
      <c r="F239" s="6">
        <v>114</v>
      </c>
      <c r="G239" s="7">
        <v>0</v>
      </c>
      <c r="H239" s="8">
        <f t="shared" si="232"/>
        <v>3575.0000000000314</v>
      </c>
      <c r="I239" s="8">
        <v>0</v>
      </c>
      <c r="J239" s="8">
        <f t="shared" si="233"/>
        <v>3575.0000000000314</v>
      </c>
    </row>
    <row r="240" spans="1:10" x14ac:dyDescent="0.25">
      <c r="A240" s="4">
        <v>43059</v>
      </c>
      <c r="B240" s="5" t="s">
        <v>79</v>
      </c>
      <c r="C240" s="5">
        <v>800</v>
      </c>
      <c r="D240" s="5" t="s">
        <v>11</v>
      </c>
      <c r="E240" s="6">
        <v>1031</v>
      </c>
      <c r="F240" s="6">
        <v>1038</v>
      </c>
      <c r="G240" s="7">
        <v>1046</v>
      </c>
      <c r="H240" s="8">
        <f t="shared" si="232"/>
        <v>5600</v>
      </c>
      <c r="I240" s="8">
        <f t="shared" ref="I240:I244" si="235">(G240-F240)*C240</f>
        <v>6400</v>
      </c>
      <c r="J240" s="8">
        <f t="shared" si="233"/>
        <v>12000</v>
      </c>
    </row>
    <row r="241" spans="1:10" x14ac:dyDescent="0.25">
      <c r="A241" s="4">
        <v>43056</v>
      </c>
      <c r="B241" s="5" t="s">
        <v>81</v>
      </c>
      <c r="C241" s="5">
        <v>500</v>
      </c>
      <c r="D241" s="5" t="s">
        <v>11</v>
      </c>
      <c r="E241" s="6">
        <v>1036</v>
      </c>
      <c r="F241" s="6">
        <v>1046</v>
      </c>
      <c r="G241" s="7">
        <v>1058</v>
      </c>
      <c r="H241" s="8">
        <f t="shared" si="232"/>
        <v>5000</v>
      </c>
      <c r="I241" s="8">
        <f t="shared" si="235"/>
        <v>6000</v>
      </c>
      <c r="J241" s="8">
        <f t="shared" si="233"/>
        <v>11000</v>
      </c>
    </row>
    <row r="242" spans="1:10" x14ac:dyDescent="0.25">
      <c r="A242" s="4">
        <v>43056</v>
      </c>
      <c r="B242" s="5" t="s">
        <v>41</v>
      </c>
      <c r="C242" s="5">
        <v>3000</v>
      </c>
      <c r="D242" s="5" t="s">
        <v>11</v>
      </c>
      <c r="E242" s="6">
        <v>270.25</v>
      </c>
      <c r="F242" s="6">
        <v>272</v>
      </c>
      <c r="G242" s="7">
        <v>274.25</v>
      </c>
      <c r="H242" s="8">
        <f t="shared" si="232"/>
        <v>5250</v>
      </c>
      <c r="I242" s="8">
        <f t="shared" si="235"/>
        <v>6750</v>
      </c>
      <c r="J242" s="8">
        <f t="shared" si="233"/>
        <v>12000</v>
      </c>
    </row>
    <row r="243" spans="1:10" x14ac:dyDescent="0.25">
      <c r="A243" s="4">
        <v>43055</v>
      </c>
      <c r="B243" s="5" t="s">
        <v>89</v>
      </c>
      <c r="C243" s="5">
        <v>3500</v>
      </c>
      <c r="D243" s="5" t="s">
        <v>11</v>
      </c>
      <c r="E243" s="6">
        <v>157.75</v>
      </c>
      <c r="F243" s="6">
        <v>159.25</v>
      </c>
      <c r="G243" s="7">
        <v>159.9</v>
      </c>
      <c r="H243" s="8">
        <f t="shared" si="232"/>
        <v>5250</v>
      </c>
      <c r="I243" s="8">
        <f t="shared" si="235"/>
        <v>2275.00000000002</v>
      </c>
      <c r="J243" s="8">
        <f t="shared" si="233"/>
        <v>7525.00000000002</v>
      </c>
    </row>
    <row r="244" spans="1:10" x14ac:dyDescent="0.25">
      <c r="A244" s="4">
        <v>43055</v>
      </c>
      <c r="B244" s="5" t="s">
        <v>90</v>
      </c>
      <c r="C244" s="5">
        <v>4500</v>
      </c>
      <c r="D244" s="5" t="s">
        <v>11</v>
      </c>
      <c r="E244" s="6">
        <v>136</v>
      </c>
      <c r="F244" s="6">
        <v>137.25</v>
      </c>
      <c r="G244" s="7">
        <v>138</v>
      </c>
      <c r="H244" s="8">
        <f t="shared" si="232"/>
        <v>5625</v>
      </c>
      <c r="I244" s="8">
        <f t="shared" si="235"/>
        <v>3375</v>
      </c>
      <c r="J244" s="8">
        <f t="shared" si="233"/>
        <v>9000</v>
      </c>
    </row>
    <row r="245" spans="1:10" x14ac:dyDescent="0.25">
      <c r="A245" s="4">
        <v>43054</v>
      </c>
      <c r="B245" s="5" t="s">
        <v>67</v>
      </c>
      <c r="C245" s="5">
        <v>5000</v>
      </c>
      <c r="D245" s="5" t="s">
        <v>11</v>
      </c>
      <c r="E245" s="6">
        <v>207</v>
      </c>
      <c r="F245" s="6">
        <v>205.5</v>
      </c>
      <c r="G245" s="7">
        <v>0</v>
      </c>
      <c r="H245" s="8">
        <f t="shared" si="232"/>
        <v>-7500</v>
      </c>
      <c r="I245" s="8">
        <v>0</v>
      </c>
      <c r="J245" s="8">
        <f t="shared" si="233"/>
        <v>-7500</v>
      </c>
    </row>
    <row r="246" spans="1:10" x14ac:dyDescent="0.25">
      <c r="A246" s="4">
        <v>43054</v>
      </c>
      <c r="B246" s="5" t="s">
        <v>42</v>
      </c>
      <c r="C246" s="5">
        <v>4500</v>
      </c>
      <c r="D246" s="5" t="s">
        <v>11</v>
      </c>
      <c r="E246" s="6">
        <v>123.75</v>
      </c>
      <c r="F246" s="6">
        <v>122.25</v>
      </c>
      <c r="G246" s="7">
        <v>0</v>
      </c>
      <c r="H246" s="8">
        <f t="shared" si="232"/>
        <v>-6750</v>
      </c>
      <c r="I246" s="8">
        <v>0</v>
      </c>
      <c r="J246" s="8">
        <f t="shared" si="233"/>
        <v>-6750</v>
      </c>
    </row>
    <row r="247" spans="1:10" x14ac:dyDescent="0.25">
      <c r="A247" s="4">
        <v>43054</v>
      </c>
      <c r="B247" s="5" t="s">
        <v>43</v>
      </c>
      <c r="C247" s="5">
        <v>1300</v>
      </c>
      <c r="D247" s="5" t="s">
        <v>11</v>
      </c>
      <c r="E247" s="6">
        <v>461</v>
      </c>
      <c r="F247" s="6">
        <v>456</v>
      </c>
      <c r="G247" s="7">
        <v>0</v>
      </c>
      <c r="H247" s="8">
        <f t="shared" si="232"/>
        <v>-6500</v>
      </c>
      <c r="I247" s="8">
        <v>0</v>
      </c>
      <c r="J247" s="8">
        <f t="shared" si="233"/>
        <v>-6500</v>
      </c>
    </row>
    <row r="248" spans="1:10" x14ac:dyDescent="0.25">
      <c r="A248" s="4">
        <v>43053</v>
      </c>
      <c r="B248" s="5" t="s">
        <v>41</v>
      </c>
      <c r="C248" s="5">
        <v>3000</v>
      </c>
      <c r="D248" s="5" t="s">
        <v>11</v>
      </c>
      <c r="E248" s="6">
        <v>278</v>
      </c>
      <c r="F248" s="6">
        <v>280</v>
      </c>
      <c r="G248" s="7">
        <v>0</v>
      </c>
      <c r="H248" s="8">
        <f t="shared" si="232"/>
        <v>6000</v>
      </c>
      <c r="I248" s="8">
        <v>0</v>
      </c>
      <c r="J248" s="8">
        <f t="shared" si="233"/>
        <v>6000</v>
      </c>
    </row>
    <row r="249" spans="1:10" x14ac:dyDescent="0.25">
      <c r="A249" s="4">
        <v>43053</v>
      </c>
      <c r="B249" s="5" t="s">
        <v>91</v>
      </c>
      <c r="C249" s="5">
        <v>700</v>
      </c>
      <c r="D249" s="5" t="s">
        <v>11</v>
      </c>
      <c r="E249" s="6">
        <v>640</v>
      </c>
      <c r="F249" s="6">
        <v>648</v>
      </c>
      <c r="G249" s="7">
        <v>0</v>
      </c>
      <c r="H249" s="8">
        <f t="shared" si="232"/>
        <v>5600</v>
      </c>
      <c r="I249" s="8">
        <v>0</v>
      </c>
      <c r="J249" s="8">
        <f t="shared" si="233"/>
        <v>5600</v>
      </c>
    </row>
    <row r="250" spans="1:10" x14ac:dyDescent="0.25">
      <c r="A250" s="4">
        <v>43052</v>
      </c>
      <c r="B250" s="5" t="s">
        <v>92</v>
      </c>
      <c r="C250" s="5">
        <v>600</v>
      </c>
      <c r="D250" s="5" t="s">
        <v>11</v>
      </c>
      <c r="E250" s="6">
        <v>1187</v>
      </c>
      <c r="F250" s="6">
        <v>1177</v>
      </c>
      <c r="G250" s="7">
        <v>0</v>
      </c>
      <c r="H250" s="8">
        <f t="shared" si="232"/>
        <v>-6000</v>
      </c>
      <c r="I250" s="8">
        <v>0</v>
      </c>
      <c r="J250" s="8">
        <f t="shared" si="233"/>
        <v>-6000</v>
      </c>
    </row>
    <row r="251" spans="1:10" x14ac:dyDescent="0.25">
      <c r="A251" s="4">
        <v>43052</v>
      </c>
      <c r="B251" s="5" t="s">
        <v>73</v>
      </c>
      <c r="C251" s="5">
        <v>6000</v>
      </c>
      <c r="D251" s="5" t="s">
        <v>11</v>
      </c>
      <c r="E251" s="6">
        <v>130.30000000000001</v>
      </c>
      <c r="F251" s="6">
        <v>128.69999999999999</v>
      </c>
      <c r="G251" s="7">
        <v>0</v>
      </c>
      <c r="H251" s="8">
        <f t="shared" si="232"/>
        <v>-9600.0000000001364</v>
      </c>
      <c r="I251" s="8">
        <v>0</v>
      </c>
      <c r="J251" s="8">
        <f t="shared" si="233"/>
        <v>-9600.0000000001364</v>
      </c>
    </row>
    <row r="252" spans="1:10" x14ac:dyDescent="0.25">
      <c r="A252" s="4">
        <v>43052</v>
      </c>
      <c r="B252" s="5" t="s">
        <v>85</v>
      </c>
      <c r="C252" s="5">
        <v>1575</v>
      </c>
      <c r="D252" s="5" t="s">
        <v>11</v>
      </c>
      <c r="E252" s="6">
        <v>417</v>
      </c>
      <c r="F252" s="6">
        <v>422</v>
      </c>
      <c r="G252" s="7">
        <v>426.5</v>
      </c>
      <c r="H252" s="8">
        <f t="shared" si="232"/>
        <v>7875</v>
      </c>
      <c r="I252" s="8">
        <f t="shared" ref="I252" si="236">(G252-F252)*C252</f>
        <v>7087.5</v>
      </c>
      <c r="J252" s="8">
        <f t="shared" si="233"/>
        <v>14962.5</v>
      </c>
    </row>
    <row r="253" spans="1:10" x14ac:dyDescent="0.25">
      <c r="A253" s="4">
        <v>43049</v>
      </c>
      <c r="B253" s="5" t="s">
        <v>93</v>
      </c>
      <c r="C253" s="5">
        <v>4500</v>
      </c>
      <c r="D253" s="5" t="s">
        <v>11</v>
      </c>
      <c r="E253" s="6">
        <v>189</v>
      </c>
      <c r="F253" s="6">
        <v>191</v>
      </c>
      <c r="G253" s="7">
        <v>0</v>
      </c>
      <c r="H253" s="8">
        <f t="shared" si="232"/>
        <v>9000</v>
      </c>
      <c r="I253" s="8">
        <v>0</v>
      </c>
      <c r="J253" s="8">
        <f t="shared" si="233"/>
        <v>9000</v>
      </c>
    </row>
    <row r="254" spans="1:10" x14ac:dyDescent="0.25">
      <c r="A254" s="4">
        <v>43049</v>
      </c>
      <c r="B254" s="5" t="s">
        <v>94</v>
      </c>
      <c r="C254" s="5">
        <v>3750</v>
      </c>
      <c r="D254" s="5" t="s">
        <v>11</v>
      </c>
      <c r="E254" s="6">
        <v>192</v>
      </c>
      <c r="F254" s="6">
        <v>190</v>
      </c>
      <c r="G254" s="7">
        <v>0</v>
      </c>
      <c r="H254" s="8">
        <f t="shared" si="232"/>
        <v>-7500</v>
      </c>
      <c r="I254" s="8">
        <v>0</v>
      </c>
      <c r="J254" s="8">
        <f t="shared" si="233"/>
        <v>-7500</v>
      </c>
    </row>
    <row r="255" spans="1:10" x14ac:dyDescent="0.25">
      <c r="A255" s="4">
        <v>43049</v>
      </c>
      <c r="B255" s="5" t="s">
        <v>95</v>
      </c>
      <c r="C255" s="5">
        <v>800</v>
      </c>
      <c r="D255" s="9" t="s">
        <v>14</v>
      </c>
      <c r="E255" s="7">
        <v>906</v>
      </c>
      <c r="F255" s="7">
        <v>899</v>
      </c>
      <c r="G255" s="7">
        <v>0</v>
      </c>
      <c r="H255" s="8">
        <f t="shared" ref="H255" si="237">(E255-F255)*C255</f>
        <v>5600</v>
      </c>
      <c r="I255" s="8">
        <v>0</v>
      </c>
      <c r="J255" s="8">
        <f t="shared" si="233"/>
        <v>5600</v>
      </c>
    </row>
    <row r="256" spans="1:10" x14ac:dyDescent="0.25">
      <c r="A256" s="4">
        <v>43048</v>
      </c>
      <c r="B256" s="5" t="s">
        <v>96</v>
      </c>
      <c r="C256" s="5">
        <v>2750</v>
      </c>
      <c r="D256" s="5" t="s">
        <v>11</v>
      </c>
      <c r="E256" s="6">
        <v>310</v>
      </c>
      <c r="F256" s="6">
        <v>312</v>
      </c>
      <c r="G256" s="7">
        <v>315</v>
      </c>
      <c r="H256" s="8">
        <f t="shared" ref="H256:H258" si="238">(F256-E256)*C256</f>
        <v>5500</v>
      </c>
      <c r="I256" s="8">
        <f t="shared" ref="I256:I257" si="239">(G256-F256)*C256</f>
        <v>8250</v>
      </c>
      <c r="J256" s="8">
        <f t="shared" si="233"/>
        <v>13750</v>
      </c>
    </row>
    <row r="257" spans="1:10" x14ac:dyDescent="0.25">
      <c r="A257" s="4">
        <v>43048</v>
      </c>
      <c r="B257" s="5" t="s">
        <v>13</v>
      </c>
      <c r="C257" s="5">
        <v>500</v>
      </c>
      <c r="D257" s="5" t="s">
        <v>11</v>
      </c>
      <c r="E257" s="6">
        <v>1633</v>
      </c>
      <c r="F257" s="6">
        <v>1648</v>
      </c>
      <c r="G257" s="7">
        <v>1668</v>
      </c>
      <c r="H257" s="8">
        <f t="shared" si="238"/>
        <v>7500</v>
      </c>
      <c r="I257" s="8">
        <f t="shared" si="239"/>
        <v>10000</v>
      </c>
      <c r="J257" s="8">
        <f t="shared" si="233"/>
        <v>17500</v>
      </c>
    </row>
    <row r="258" spans="1:10" x14ac:dyDescent="0.25">
      <c r="A258" s="4">
        <v>43048</v>
      </c>
      <c r="B258" s="5" t="s">
        <v>97</v>
      </c>
      <c r="C258" s="5">
        <v>1000</v>
      </c>
      <c r="D258" s="5" t="s">
        <v>11</v>
      </c>
      <c r="E258" s="6">
        <v>698</v>
      </c>
      <c r="F258" s="6">
        <v>693</v>
      </c>
      <c r="G258" s="7">
        <v>0</v>
      </c>
      <c r="H258" s="8">
        <f t="shared" si="238"/>
        <v>-5000</v>
      </c>
      <c r="I258" s="8">
        <v>0</v>
      </c>
      <c r="J258" s="8">
        <f t="shared" si="233"/>
        <v>-5000</v>
      </c>
    </row>
    <row r="259" spans="1:10" x14ac:dyDescent="0.25">
      <c r="A259" s="4">
        <v>43047</v>
      </c>
      <c r="B259" s="5" t="s">
        <v>93</v>
      </c>
      <c r="C259" s="5">
        <v>4500</v>
      </c>
      <c r="D259" s="5" t="s">
        <v>11</v>
      </c>
      <c r="E259" s="6">
        <v>193.25</v>
      </c>
      <c r="F259" s="6">
        <v>194.5</v>
      </c>
      <c r="G259" s="7">
        <v>195.2</v>
      </c>
      <c r="H259" s="8">
        <f>(F259-E259)*C259</f>
        <v>5625</v>
      </c>
      <c r="I259" s="8">
        <f t="shared" ref="I259" si="240">(G259-F259)*C259</f>
        <v>3149.9999999999491</v>
      </c>
      <c r="J259" s="8">
        <f>+I259+H259</f>
        <v>8774.9999999999491</v>
      </c>
    </row>
    <row r="260" spans="1:10" x14ac:dyDescent="0.25">
      <c r="A260" s="4">
        <v>43047</v>
      </c>
      <c r="B260" s="5" t="s">
        <v>50</v>
      </c>
      <c r="C260" s="5">
        <v>3500</v>
      </c>
      <c r="D260" s="5" t="s">
        <v>11</v>
      </c>
      <c r="E260" s="6">
        <v>166.5</v>
      </c>
      <c r="F260" s="6">
        <v>164.5</v>
      </c>
      <c r="G260" s="7">
        <v>0</v>
      </c>
      <c r="H260" s="8">
        <f t="shared" ref="H260:H263" si="241">(F260-E260)*C260</f>
        <v>-7000</v>
      </c>
      <c r="I260" s="8">
        <v>0</v>
      </c>
      <c r="J260" s="8">
        <f t="shared" ref="J260:J264" si="242">+I260+H260</f>
        <v>-7000</v>
      </c>
    </row>
    <row r="261" spans="1:10" x14ac:dyDescent="0.25">
      <c r="A261" s="4">
        <v>43047</v>
      </c>
      <c r="B261" s="5" t="s">
        <v>98</v>
      </c>
      <c r="C261" s="5">
        <v>1000</v>
      </c>
      <c r="D261" s="5" t="s">
        <v>11</v>
      </c>
      <c r="E261" s="6">
        <v>634</v>
      </c>
      <c r="F261" s="6">
        <v>629</v>
      </c>
      <c r="G261" s="7">
        <v>0</v>
      </c>
      <c r="H261" s="8">
        <f t="shared" si="241"/>
        <v>-5000</v>
      </c>
      <c r="I261" s="8">
        <v>0</v>
      </c>
      <c r="J261" s="8">
        <f t="shared" si="242"/>
        <v>-5000</v>
      </c>
    </row>
    <row r="262" spans="1:10" x14ac:dyDescent="0.25">
      <c r="A262" s="4">
        <v>43046</v>
      </c>
      <c r="B262" s="5" t="s">
        <v>48</v>
      </c>
      <c r="C262" s="5">
        <v>550</v>
      </c>
      <c r="D262" s="5" t="s">
        <v>11</v>
      </c>
      <c r="E262" s="6">
        <v>1342</v>
      </c>
      <c r="F262" s="6">
        <v>1330</v>
      </c>
      <c r="G262" s="7">
        <v>0</v>
      </c>
      <c r="H262" s="8">
        <f t="shared" si="241"/>
        <v>-6600</v>
      </c>
      <c r="I262" s="8">
        <v>0</v>
      </c>
      <c r="J262" s="8">
        <f t="shared" si="242"/>
        <v>-6600</v>
      </c>
    </row>
    <row r="263" spans="1:10" x14ac:dyDescent="0.25">
      <c r="A263" s="4">
        <v>43046</v>
      </c>
      <c r="B263" s="5" t="s">
        <v>99</v>
      </c>
      <c r="C263" s="5">
        <v>2266</v>
      </c>
      <c r="D263" s="5" t="s">
        <v>11</v>
      </c>
      <c r="E263" s="6">
        <v>377</v>
      </c>
      <c r="F263" s="6">
        <v>374.5</v>
      </c>
      <c r="G263" s="7">
        <v>0</v>
      </c>
      <c r="H263" s="8">
        <f t="shared" si="241"/>
        <v>-5665</v>
      </c>
      <c r="I263" s="8">
        <v>0</v>
      </c>
      <c r="J263" s="8">
        <f t="shared" si="242"/>
        <v>-5665</v>
      </c>
    </row>
    <row r="264" spans="1:10" x14ac:dyDescent="0.25">
      <c r="A264" s="4">
        <v>43046</v>
      </c>
      <c r="B264" s="5" t="s">
        <v>100</v>
      </c>
      <c r="C264" s="5">
        <v>1200</v>
      </c>
      <c r="D264" s="9" t="s">
        <v>14</v>
      </c>
      <c r="E264" s="7">
        <v>754</v>
      </c>
      <c r="F264" s="7">
        <v>749</v>
      </c>
      <c r="G264" s="7">
        <v>743</v>
      </c>
      <c r="H264" s="8">
        <f t="shared" ref="H264" si="243">(E264-F264)*C264</f>
        <v>6000</v>
      </c>
      <c r="I264" s="8">
        <f t="shared" ref="I264" si="244">(F264-G264)*C264</f>
        <v>7200</v>
      </c>
      <c r="J264" s="8">
        <f t="shared" si="242"/>
        <v>13200</v>
      </c>
    </row>
    <row r="265" spans="1:10" x14ac:dyDescent="0.25">
      <c r="A265" s="4">
        <v>43046</v>
      </c>
      <c r="B265" s="5" t="s">
        <v>40</v>
      </c>
      <c r="C265" s="5">
        <v>3000</v>
      </c>
      <c r="D265" s="5" t="s">
        <v>11</v>
      </c>
      <c r="E265" s="6">
        <v>275.5</v>
      </c>
      <c r="F265" s="6">
        <v>278</v>
      </c>
      <c r="G265" s="7">
        <v>0</v>
      </c>
      <c r="H265" s="8">
        <f>(F265-E265)*C265</f>
        <v>7500</v>
      </c>
      <c r="I265" s="8">
        <v>0</v>
      </c>
      <c r="J265" s="8">
        <f>+I265+H265</f>
        <v>7500</v>
      </c>
    </row>
    <row r="266" spans="1:10" x14ac:dyDescent="0.25">
      <c r="A266" s="4">
        <v>43045</v>
      </c>
      <c r="B266" s="5" t="s">
        <v>90</v>
      </c>
      <c r="C266" s="5">
        <v>4500</v>
      </c>
      <c r="D266" s="5" t="s">
        <v>11</v>
      </c>
      <c r="E266" s="6">
        <v>163.25</v>
      </c>
      <c r="F266" s="6">
        <v>164.5</v>
      </c>
      <c r="G266" s="7">
        <v>165.5</v>
      </c>
      <c r="H266" s="8">
        <f>(F266-E266)*C266</f>
        <v>5625</v>
      </c>
      <c r="I266" s="8">
        <f t="shared" ref="I266:I268" si="245">(G266-F266)*C266</f>
        <v>4500</v>
      </c>
      <c r="J266" s="8">
        <f>+I266+H266</f>
        <v>10125</v>
      </c>
    </row>
    <row r="267" spans="1:10" x14ac:dyDescent="0.25">
      <c r="A267" s="4">
        <v>43045</v>
      </c>
      <c r="B267" s="5" t="s">
        <v>101</v>
      </c>
      <c r="C267" s="5">
        <v>3000</v>
      </c>
      <c r="D267" s="5" t="s">
        <v>11</v>
      </c>
      <c r="E267" s="6">
        <v>326.89999999999998</v>
      </c>
      <c r="F267" s="6">
        <v>328.4</v>
      </c>
      <c r="G267" s="7">
        <v>329.9</v>
      </c>
      <c r="H267" s="8">
        <f>(F267-E267)*C267</f>
        <v>4500</v>
      </c>
      <c r="I267" s="8">
        <f t="shared" si="245"/>
        <v>4500</v>
      </c>
      <c r="J267" s="8">
        <f>+I267+H267</f>
        <v>9000</v>
      </c>
    </row>
    <row r="268" spans="1:10" x14ac:dyDescent="0.25">
      <c r="A268" s="4">
        <v>43042</v>
      </c>
      <c r="B268" s="5" t="s">
        <v>67</v>
      </c>
      <c r="C268" s="5">
        <v>5000</v>
      </c>
      <c r="D268" s="5" t="s">
        <v>11</v>
      </c>
      <c r="E268" s="6">
        <v>214</v>
      </c>
      <c r="F268" s="6">
        <v>215</v>
      </c>
      <c r="G268" s="7">
        <v>216.5</v>
      </c>
      <c r="H268" s="8">
        <f>(F268-E268)*C268</f>
        <v>5000</v>
      </c>
      <c r="I268" s="8">
        <f t="shared" si="245"/>
        <v>7500</v>
      </c>
      <c r="J268" s="8">
        <f>+I268+H268</f>
        <v>12500</v>
      </c>
    </row>
    <row r="269" spans="1:10" x14ac:dyDescent="0.25">
      <c r="A269" s="4">
        <v>43042</v>
      </c>
      <c r="B269" s="5" t="s">
        <v>102</v>
      </c>
      <c r="C269" s="5">
        <v>1000</v>
      </c>
      <c r="D269" s="5" t="s">
        <v>11</v>
      </c>
      <c r="E269" s="6">
        <v>882</v>
      </c>
      <c r="F269" s="6">
        <v>884</v>
      </c>
      <c r="G269" s="7">
        <v>0</v>
      </c>
      <c r="H269" s="8">
        <f t="shared" ref="H269:H274" si="246">(F269-E269)*C269</f>
        <v>2000</v>
      </c>
      <c r="I269" s="8">
        <v>0</v>
      </c>
      <c r="J269" s="8">
        <f t="shared" ref="J269:J274" si="247">+I269+H269</f>
        <v>2000</v>
      </c>
    </row>
    <row r="270" spans="1:10" x14ac:dyDescent="0.25">
      <c r="A270" s="4">
        <v>43041</v>
      </c>
      <c r="B270" s="5" t="s">
        <v>103</v>
      </c>
      <c r="C270" s="5">
        <v>700</v>
      </c>
      <c r="D270" s="5" t="s">
        <v>11</v>
      </c>
      <c r="E270" s="6">
        <v>1051</v>
      </c>
      <c r="F270" s="6">
        <v>1044</v>
      </c>
      <c r="G270" s="7">
        <v>0</v>
      </c>
      <c r="H270" s="8">
        <f t="shared" si="246"/>
        <v>-4900</v>
      </c>
      <c r="I270" s="8">
        <v>0</v>
      </c>
      <c r="J270" s="8">
        <f t="shared" si="247"/>
        <v>-4900</v>
      </c>
    </row>
    <row r="271" spans="1:10" x14ac:dyDescent="0.25">
      <c r="A271" s="4">
        <v>43041</v>
      </c>
      <c r="B271" s="5" t="s">
        <v>104</v>
      </c>
      <c r="C271" s="5">
        <v>1750</v>
      </c>
      <c r="D271" s="5" t="s">
        <v>11</v>
      </c>
      <c r="E271" s="6">
        <v>341.5</v>
      </c>
      <c r="F271" s="6">
        <v>341.5</v>
      </c>
      <c r="G271" s="7">
        <v>0</v>
      </c>
      <c r="H271" s="8">
        <f t="shared" si="246"/>
        <v>0</v>
      </c>
      <c r="I271" s="8">
        <v>0</v>
      </c>
      <c r="J271" s="8">
        <f t="shared" si="247"/>
        <v>0</v>
      </c>
    </row>
    <row r="272" spans="1:10" x14ac:dyDescent="0.25">
      <c r="A272" s="4">
        <v>43041</v>
      </c>
      <c r="B272" s="5" t="s">
        <v>105</v>
      </c>
      <c r="C272" s="5">
        <v>2500</v>
      </c>
      <c r="D272" s="5" t="s">
        <v>11</v>
      </c>
      <c r="E272" s="6">
        <v>238.5</v>
      </c>
      <c r="F272" s="6">
        <v>236</v>
      </c>
      <c r="G272" s="7">
        <v>0</v>
      </c>
      <c r="H272" s="8">
        <f t="shared" si="246"/>
        <v>-6250</v>
      </c>
      <c r="I272" s="8">
        <v>0</v>
      </c>
      <c r="J272" s="8">
        <f t="shared" si="247"/>
        <v>-6250</v>
      </c>
    </row>
    <row r="273" spans="1:10" x14ac:dyDescent="0.25">
      <c r="A273" s="4">
        <v>43040</v>
      </c>
      <c r="B273" s="5" t="s">
        <v>106</v>
      </c>
      <c r="C273" s="5">
        <v>1100</v>
      </c>
      <c r="D273" s="5" t="s">
        <v>11</v>
      </c>
      <c r="E273" s="6">
        <v>490</v>
      </c>
      <c r="F273" s="6">
        <v>495</v>
      </c>
      <c r="G273" s="7">
        <v>501</v>
      </c>
      <c r="H273" s="8">
        <f t="shared" si="246"/>
        <v>5500</v>
      </c>
      <c r="I273" s="8">
        <f t="shared" ref="I273" si="248">(G273-F273)*C273</f>
        <v>6600</v>
      </c>
      <c r="J273" s="8">
        <f t="shared" si="247"/>
        <v>12100</v>
      </c>
    </row>
    <row r="274" spans="1:10" x14ac:dyDescent="0.25">
      <c r="A274" s="4">
        <v>43040</v>
      </c>
      <c r="B274" s="5" t="s">
        <v>107</v>
      </c>
      <c r="C274" s="5">
        <v>2500</v>
      </c>
      <c r="D274" s="5" t="s">
        <v>11</v>
      </c>
      <c r="E274" s="6">
        <v>349</v>
      </c>
      <c r="F274" s="6">
        <v>351.5</v>
      </c>
      <c r="G274" s="7">
        <v>0</v>
      </c>
      <c r="H274" s="8">
        <f t="shared" si="246"/>
        <v>6250</v>
      </c>
      <c r="I274" s="8">
        <v>0</v>
      </c>
      <c r="J274" s="8">
        <f t="shared" si="247"/>
        <v>6250</v>
      </c>
    </row>
    <row r="275" spans="1:10" x14ac:dyDescent="0.25">
      <c r="A275" s="47"/>
      <c r="B275" s="34"/>
      <c r="C275" s="35"/>
      <c r="D275" s="35"/>
      <c r="E275" s="36"/>
      <c r="F275" s="36"/>
      <c r="G275" s="36"/>
      <c r="H275" s="36"/>
      <c r="I275" s="48"/>
      <c r="J275" s="37"/>
    </row>
    <row r="276" spans="1:10" x14ac:dyDescent="0.25">
      <c r="A276" s="4">
        <v>43039</v>
      </c>
      <c r="B276" s="5" t="s">
        <v>21</v>
      </c>
      <c r="C276" s="5">
        <v>800</v>
      </c>
      <c r="D276" s="5" t="s">
        <v>11</v>
      </c>
      <c r="E276" s="6">
        <v>735</v>
      </c>
      <c r="F276" s="6">
        <v>725</v>
      </c>
      <c r="G276" s="7">
        <v>0</v>
      </c>
      <c r="H276" s="8">
        <f t="shared" ref="H276:H278" si="249">(F276-E276)*C276</f>
        <v>-8000</v>
      </c>
      <c r="I276" s="8">
        <v>0</v>
      </c>
      <c r="J276" s="8">
        <f t="shared" ref="J276:J317" si="250">+I276+H276</f>
        <v>-8000</v>
      </c>
    </row>
    <row r="277" spans="1:10" x14ac:dyDescent="0.25">
      <c r="A277" s="4">
        <v>43039</v>
      </c>
      <c r="B277" s="5" t="s">
        <v>13</v>
      </c>
      <c r="C277" s="5">
        <v>500</v>
      </c>
      <c r="D277" s="5" t="s">
        <v>11</v>
      </c>
      <c r="E277" s="6">
        <v>1645</v>
      </c>
      <c r="F277" s="6">
        <v>1635</v>
      </c>
      <c r="G277" s="7">
        <v>0</v>
      </c>
      <c r="H277" s="8">
        <f t="shared" si="249"/>
        <v>-5000</v>
      </c>
      <c r="I277" s="8">
        <v>0</v>
      </c>
      <c r="J277" s="8">
        <f t="shared" si="250"/>
        <v>-5000</v>
      </c>
    </row>
    <row r="278" spans="1:10" x14ac:dyDescent="0.25">
      <c r="A278" s="4">
        <v>43039</v>
      </c>
      <c r="B278" s="5" t="s">
        <v>58</v>
      </c>
      <c r="C278" s="5">
        <v>2500</v>
      </c>
      <c r="D278" s="5" t="s">
        <v>11</v>
      </c>
      <c r="E278" s="6">
        <v>431.5</v>
      </c>
      <c r="F278" s="6">
        <v>434.25</v>
      </c>
      <c r="G278" s="7">
        <v>0</v>
      </c>
      <c r="H278" s="8">
        <f t="shared" si="249"/>
        <v>6875</v>
      </c>
      <c r="I278" s="8">
        <v>0</v>
      </c>
      <c r="J278" s="8">
        <f t="shared" si="250"/>
        <v>6875</v>
      </c>
    </row>
    <row r="279" spans="1:10" x14ac:dyDescent="0.25">
      <c r="A279" s="4">
        <v>43039</v>
      </c>
      <c r="B279" s="5" t="s">
        <v>108</v>
      </c>
      <c r="C279" s="5">
        <v>8000</v>
      </c>
      <c r="D279" s="9" t="s">
        <v>14</v>
      </c>
      <c r="E279" s="7">
        <v>63.5</v>
      </c>
      <c r="F279" s="7">
        <v>62.5</v>
      </c>
      <c r="G279" s="7">
        <v>61.5</v>
      </c>
      <c r="H279" s="8">
        <f t="shared" ref="H279" si="251">(E279-F279)*C279</f>
        <v>8000</v>
      </c>
      <c r="I279" s="8">
        <f t="shared" ref="I279" si="252">(F279-G279)*C279</f>
        <v>8000</v>
      </c>
      <c r="J279" s="8">
        <f t="shared" si="250"/>
        <v>16000</v>
      </c>
    </row>
    <row r="280" spans="1:10" x14ac:dyDescent="0.25">
      <c r="A280" s="4">
        <v>43038</v>
      </c>
      <c r="B280" s="5" t="s">
        <v>44</v>
      </c>
      <c r="C280" s="5">
        <v>500</v>
      </c>
      <c r="D280" s="5" t="s">
        <v>11</v>
      </c>
      <c r="E280" s="6">
        <v>1802</v>
      </c>
      <c r="F280" s="6">
        <v>1812</v>
      </c>
      <c r="G280" s="7">
        <v>0</v>
      </c>
      <c r="H280" s="8">
        <f t="shared" ref="H280" si="253">(F280-E280)*C280</f>
        <v>5000</v>
      </c>
      <c r="I280" s="8">
        <v>0</v>
      </c>
      <c r="J280" s="8">
        <f t="shared" si="250"/>
        <v>5000</v>
      </c>
    </row>
    <row r="281" spans="1:10" x14ac:dyDescent="0.25">
      <c r="A281" s="4">
        <v>43038</v>
      </c>
      <c r="B281" s="5" t="s">
        <v>26</v>
      </c>
      <c r="C281" s="5">
        <v>3000</v>
      </c>
      <c r="D281" s="9" t="s">
        <v>14</v>
      </c>
      <c r="E281" s="7">
        <v>215.5</v>
      </c>
      <c r="F281" s="7">
        <v>214</v>
      </c>
      <c r="G281" s="7">
        <v>0</v>
      </c>
      <c r="H281" s="8">
        <f t="shared" ref="H281" si="254">(E281-F281)*C281</f>
        <v>4500</v>
      </c>
      <c r="I281" s="8">
        <v>0</v>
      </c>
      <c r="J281" s="8">
        <f t="shared" si="250"/>
        <v>4500</v>
      </c>
    </row>
    <row r="282" spans="1:10" x14ac:dyDescent="0.25">
      <c r="A282" s="4">
        <v>43035</v>
      </c>
      <c r="B282" s="5" t="s">
        <v>109</v>
      </c>
      <c r="C282" s="5">
        <v>3200</v>
      </c>
      <c r="D282" s="5" t="s">
        <v>11</v>
      </c>
      <c r="E282" s="6">
        <v>319.60000000000002</v>
      </c>
      <c r="F282" s="6">
        <v>315.5</v>
      </c>
      <c r="G282" s="7">
        <v>0</v>
      </c>
      <c r="H282" s="8">
        <f t="shared" ref="H282:H283" si="255">(F282-E282)*C282</f>
        <v>-13120.000000000073</v>
      </c>
      <c r="I282" s="8">
        <v>0</v>
      </c>
      <c r="J282" s="8">
        <f t="shared" si="250"/>
        <v>-13120.000000000073</v>
      </c>
    </row>
    <row r="283" spans="1:10" x14ac:dyDescent="0.25">
      <c r="A283" s="4">
        <v>43035</v>
      </c>
      <c r="B283" s="5" t="s">
        <v>110</v>
      </c>
      <c r="C283" s="5">
        <v>750</v>
      </c>
      <c r="D283" s="5" t="s">
        <v>11</v>
      </c>
      <c r="E283" s="6">
        <v>1209</v>
      </c>
      <c r="F283" s="6">
        <v>1202</v>
      </c>
      <c r="G283" s="7">
        <v>0</v>
      </c>
      <c r="H283" s="8">
        <f t="shared" si="255"/>
        <v>-5250</v>
      </c>
      <c r="I283" s="8">
        <v>0</v>
      </c>
      <c r="J283" s="8">
        <f t="shared" si="250"/>
        <v>-5250</v>
      </c>
    </row>
    <row r="284" spans="1:10" x14ac:dyDescent="0.25">
      <c r="A284" s="4">
        <v>43035</v>
      </c>
      <c r="B284" s="5" t="s">
        <v>111</v>
      </c>
      <c r="C284" s="5">
        <v>1750</v>
      </c>
      <c r="D284" s="9" t="s">
        <v>14</v>
      </c>
      <c r="E284" s="7">
        <v>309.5</v>
      </c>
      <c r="F284" s="7">
        <v>308</v>
      </c>
      <c r="G284" s="7">
        <v>0</v>
      </c>
      <c r="H284" s="8">
        <f t="shared" ref="H284" si="256">(E284-F284)*C284</f>
        <v>2625</v>
      </c>
      <c r="I284" s="8">
        <v>0</v>
      </c>
      <c r="J284" s="8">
        <f t="shared" si="250"/>
        <v>2625</v>
      </c>
    </row>
    <row r="285" spans="1:10" x14ac:dyDescent="0.25">
      <c r="A285" s="4">
        <v>43035</v>
      </c>
      <c r="B285" s="5" t="s">
        <v>70</v>
      </c>
      <c r="C285" s="5">
        <v>3000</v>
      </c>
      <c r="D285" s="5" t="s">
        <v>11</v>
      </c>
      <c r="E285" s="6">
        <v>347</v>
      </c>
      <c r="F285" s="6">
        <v>350</v>
      </c>
      <c r="G285" s="7">
        <v>353.75</v>
      </c>
      <c r="H285" s="8">
        <f t="shared" ref="H285:H286" si="257">(F285-E285)*C285</f>
        <v>9000</v>
      </c>
      <c r="I285" s="8">
        <f t="shared" ref="I285" si="258">(G285-F285)*C285</f>
        <v>11250</v>
      </c>
      <c r="J285" s="8">
        <f t="shared" si="250"/>
        <v>20250</v>
      </c>
    </row>
    <row r="286" spans="1:10" x14ac:dyDescent="0.25">
      <c r="A286" s="4">
        <v>43034</v>
      </c>
      <c r="B286" s="5" t="s">
        <v>86</v>
      </c>
      <c r="C286" s="5">
        <v>3200</v>
      </c>
      <c r="D286" s="5" t="s">
        <v>11</v>
      </c>
      <c r="E286" s="6">
        <v>151.5</v>
      </c>
      <c r="F286" s="6">
        <v>149</v>
      </c>
      <c r="G286" s="7">
        <v>0</v>
      </c>
      <c r="H286" s="8">
        <f t="shared" si="257"/>
        <v>-8000</v>
      </c>
      <c r="I286" s="8">
        <v>0</v>
      </c>
      <c r="J286" s="8">
        <f t="shared" si="250"/>
        <v>-8000</v>
      </c>
    </row>
    <row r="287" spans="1:10" x14ac:dyDescent="0.25">
      <c r="A287" s="4">
        <v>43034</v>
      </c>
      <c r="B287" s="5" t="s">
        <v>112</v>
      </c>
      <c r="C287" s="5">
        <v>2200</v>
      </c>
      <c r="D287" s="9" t="s">
        <v>14</v>
      </c>
      <c r="E287" s="7">
        <v>271</v>
      </c>
      <c r="F287" s="7">
        <v>270</v>
      </c>
      <c r="G287" s="7">
        <v>0</v>
      </c>
      <c r="H287" s="8">
        <f t="shared" ref="H287" si="259">(E287-F287)*C287</f>
        <v>2200</v>
      </c>
      <c r="I287" s="8">
        <v>0</v>
      </c>
      <c r="J287" s="8">
        <f t="shared" si="250"/>
        <v>2200</v>
      </c>
    </row>
    <row r="288" spans="1:10" x14ac:dyDescent="0.25">
      <c r="A288" s="4">
        <v>43033</v>
      </c>
      <c r="B288" s="5" t="s">
        <v>19</v>
      </c>
      <c r="C288" s="5">
        <v>1200</v>
      </c>
      <c r="D288" s="5" t="s">
        <v>11</v>
      </c>
      <c r="E288" s="6">
        <v>513</v>
      </c>
      <c r="F288" s="6">
        <v>517</v>
      </c>
      <c r="G288" s="7">
        <v>522</v>
      </c>
      <c r="H288" s="8">
        <f t="shared" ref="H288:H303" si="260">(F288-E288)*C288</f>
        <v>4800</v>
      </c>
      <c r="I288" s="8">
        <f t="shared" ref="I288" si="261">(G288-F288)*C288</f>
        <v>6000</v>
      </c>
      <c r="J288" s="8">
        <f t="shared" si="250"/>
        <v>10800</v>
      </c>
    </row>
    <row r="289" spans="1:10" x14ac:dyDescent="0.25">
      <c r="A289" s="4">
        <v>43032</v>
      </c>
      <c r="B289" s="5" t="s">
        <v>44</v>
      </c>
      <c r="C289" s="5">
        <v>500</v>
      </c>
      <c r="D289" s="5" t="s">
        <v>11</v>
      </c>
      <c r="E289" s="6">
        <v>1860</v>
      </c>
      <c r="F289" s="6">
        <v>1869</v>
      </c>
      <c r="G289" s="7">
        <v>0</v>
      </c>
      <c r="H289" s="8">
        <f t="shared" si="260"/>
        <v>4500</v>
      </c>
      <c r="I289" s="8">
        <v>0</v>
      </c>
      <c r="J289" s="8">
        <f t="shared" si="250"/>
        <v>4500</v>
      </c>
    </row>
    <row r="290" spans="1:10" x14ac:dyDescent="0.25">
      <c r="A290" s="4">
        <v>43032</v>
      </c>
      <c r="B290" s="5" t="s">
        <v>62</v>
      </c>
      <c r="C290" s="5">
        <v>3000</v>
      </c>
      <c r="D290" s="5" t="s">
        <v>11</v>
      </c>
      <c r="E290" s="6">
        <v>198.5</v>
      </c>
      <c r="F290" s="6">
        <v>198.5</v>
      </c>
      <c r="G290" s="7">
        <v>0</v>
      </c>
      <c r="H290" s="8">
        <f t="shared" si="260"/>
        <v>0</v>
      </c>
      <c r="I290" s="8">
        <v>0</v>
      </c>
      <c r="J290" s="8">
        <f t="shared" si="250"/>
        <v>0</v>
      </c>
    </row>
    <row r="291" spans="1:10" x14ac:dyDescent="0.25">
      <c r="A291" s="4">
        <v>43032</v>
      </c>
      <c r="B291" s="5" t="s">
        <v>40</v>
      </c>
      <c r="C291" s="5">
        <v>3000</v>
      </c>
      <c r="D291" s="5" t="s">
        <v>11</v>
      </c>
      <c r="E291" s="6">
        <v>273.5</v>
      </c>
      <c r="F291" s="6">
        <v>271.75</v>
      </c>
      <c r="G291" s="7">
        <v>0</v>
      </c>
      <c r="H291" s="8">
        <f t="shared" si="260"/>
        <v>-5250</v>
      </c>
      <c r="I291" s="8">
        <v>0</v>
      </c>
      <c r="J291" s="8">
        <f t="shared" si="250"/>
        <v>-5250</v>
      </c>
    </row>
    <row r="292" spans="1:10" x14ac:dyDescent="0.25">
      <c r="A292" s="4">
        <v>43031</v>
      </c>
      <c r="B292" s="5" t="s">
        <v>113</v>
      </c>
      <c r="C292" s="5">
        <v>2000</v>
      </c>
      <c r="D292" s="5" t="s">
        <v>11</v>
      </c>
      <c r="E292" s="6">
        <v>540.5</v>
      </c>
      <c r="F292" s="6">
        <v>543.5</v>
      </c>
      <c r="G292" s="7">
        <v>545.5</v>
      </c>
      <c r="H292" s="8">
        <f t="shared" si="260"/>
        <v>6000</v>
      </c>
      <c r="I292" s="8">
        <f t="shared" ref="I292" si="262">(G292-F292)*C292</f>
        <v>4000</v>
      </c>
      <c r="J292" s="8">
        <f t="shared" si="250"/>
        <v>10000</v>
      </c>
    </row>
    <row r="293" spans="1:10" x14ac:dyDescent="0.25">
      <c r="A293" s="4">
        <v>43031</v>
      </c>
      <c r="B293" s="5" t="s">
        <v>13</v>
      </c>
      <c r="C293" s="5">
        <v>500</v>
      </c>
      <c r="D293" s="5" t="s">
        <v>11</v>
      </c>
      <c r="E293" s="6">
        <v>1551</v>
      </c>
      <c r="F293" s="6">
        <v>1554</v>
      </c>
      <c r="G293" s="7">
        <v>0</v>
      </c>
      <c r="H293" s="8">
        <f t="shared" si="260"/>
        <v>1500</v>
      </c>
      <c r="I293" s="8">
        <v>0</v>
      </c>
      <c r="J293" s="8">
        <f t="shared" si="250"/>
        <v>1500</v>
      </c>
    </row>
    <row r="294" spans="1:10" x14ac:dyDescent="0.25">
      <c r="A294" s="4">
        <v>43026</v>
      </c>
      <c r="B294" s="5" t="s">
        <v>114</v>
      </c>
      <c r="C294" s="5">
        <v>2400</v>
      </c>
      <c r="D294" s="5" t="s">
        <v>11</v>
      </c>
      <c r="E294" s="6">
        <v>294</v>
      </c>
      <c r="F294" s="6">
        <v>296</v>
      </c>
      <c r="G294" s="7">
        <v>0</v>
      </c>
      <c r="H294" s="8">
        <f t="shared" si="260"/>
        <v>4800</v>
      </c>
      <c r="I294" s="8">
        <v>0</v>
      </c>
      <c r="J294" s="8">
        <f t="shared" si="250"/>
        <v>4800</v>
      </c>
    </row>
    <row r="295" spans="1:10" x14ac:dyDescent="0.25">
      <c r="A295" s="4">
        <v>43025</v>
      </c>
      <c r="B295" s="5" t="s">
        <v>115</v>
      </c>
      <c r="C295" s="5">
        <v>500</v>
      </c>
      <c r="D295" s="5" t="s">
        <v>11</v>
      </c>
      <c r="E295" s="6">
        <v>1747</v>
      </c>
      <c r="F295" s="6">
        <v>1735</v>
      </c>
      <c r="G295" s="7">
        <v>0</v>
      </c>
      <c r="H295" s="8">
        <f t="shared" si="260"/>
        <v>-6000</v>
      </c>
      <c r="I295" s="8">
        <v>0</v>
      </c>
      <c r="J295" s="8">
        <f t="shared" si="250"/>
        <v>-6000</v>
      </c>
    </row>
    <row r="296" spans="1:10" x14ac:dyDescent="0.25">
      <c r="A296" s="4">
        <v>43025</v>
      </c>
      <c r="B296" s="5" t="s">
        <v>116</v>
      </c>
      <c r="C296" s="5">
        <v>1500</v>
      </c>
      <c r="D296" s="5" t="s">
        <v>11</v>
      </c>
      <c r="E296" s="6">
        <v>500</v>
      </c>
      <c r="F296" s="6">
        <v>502</v>
      </c>
      <c r="G296" s="7">
        <v>0</v>
      </c>
      <c r="H296" s="8">
        <f t="shared" si="260"/>
        <v>3000</v>
      </c>
      <c r="I296" s="8">
        <v>0</v>
      </c>
      <c r="J296" s="8">
        <f t="shared" si="250"/>
        <v>3000</v>
      </c>
    </row>
    <row r="297" spans="1:10" x14ac:dyDescent="0.25">
      <c r="A297" s="4">
        <v>43025</v>
      </c>
      <c r="B297" s="5" t="s">
        <v>13</v>
      </c>
      <c r="C297" s="5">
        <v>500</v>
      </c>
      <c r="D297" s="5" t="s">
        <v>11</v>
      </c>
      <c r="E297" s="6">
        <v>1570</v>
      </c>
      <c r="F297" s="6">
        <v>1585</v>
      </c>
      <c r="G297" s="7">
        <v>0</v>
      </c>
      <c r="H297" s="8">
        <f t="shared" si="260"/>
        <v>7500</v>
      </c>
      <c r="I297" s="8">
        <v>0</v>
      </c>
      <c r="J297" s="8">
        <f t="shared" si="250"/>
        <v>7500</v>
      </c>
    </row>
    <row r="298" spans="1:10" x14ac:dyDescent="0.25">
      <c r="A298" s="4">
        <v>43024</v>
      </c>
      <c r="B298" s="5" t="s">
        <v>28</v>
      </c>
      <c r="C298" s="5">
        <v>3500</v>
      </c>
      <c r="D298" s="5" t="s">
        <v>11</v>
      </c>
      <c r="E298" s="6">
        <v>271.5</v>
      </c>
      <c r="F298" s="6">
        <v>272.75</v>
      </c>
      <c r="G298" s="7">
        <v>0</v>
      </c>
      <c r="H298" s="8">
        <f t="shared" si="260"/>
        <v>4375</v>
      </c>
      <c r="I298" s="8">
        <v>0</v>
      </c>
      <c r="J298" s="8">
        <f t="shared" si="250"/>
        <v>4375</v>
      </c>
    </row>
    <row r="299" spans="1:10" x14ac:dyDescent="0.25">
      <c r="A299" s="4">
        <v>43024</v>
      </c>
      <c r="B299" s="5" t="s">
        <v>117</v>
      </c>
      <c r="C299" s="5">
        <v>600</v>
      </c>
      <c r="D299" s="5" t="s">
        <v>11</v>
      </c>
      <c r="E299" s="6">
        <v>1110</v>
      </c>
      <c r="F299" s="6">
        <v>1102</v>
      </c>
      <c r="G299" s="7">
        <v>0</v>
      </c>
      <c r="H299" s="8">
        <f t="shared" si="260"/>
        <v>-4800</v>
      </c>
      <c r="I299" s="8">
        <v>0</v>
      </c>
      <c r="J299" s="8">
        <f t="shared" si="250"/>
        <v>-4800</v>
      </c>
    </row>
    <row r="300" spans="1:10" x14ac:dyDescent="0.25">
      <c r="A300" s="4">
        <v>43021</v>
      </c>
      <c r="B300" s="5" t="s">
        <v>28</v>
      </c>
      <c r="C300" s="5">
        <v>3500</v>
      </c>
      <c r="D300" s="5" t="s">
        <v>11</v>
      </c>
      <c r="E300" s="6">
        <v>266.8</v>
      </c>
      <c r="F300" s="6">
        <v>267.5</v>
      </c>
      <c r="G300" s="7">
        <v>0</v>
      </c>
      <c r="H300" s="8">
        <f t="shared" si="260"/>
        <v>2449.99999999996</v>
      </c>
      <c r="I300" s="8">
        <v>0</v>
      </c>
      <c r="J300" s="8">
        <f t="shared" si="250"/>
        <v>2449.99999999996</v>
      </c>
    </row>
    <row r="301" spans="1:10" x14ac:dyDescent="0.25">
      <c r="A301" s="4">
        <v>43021</v>
      </c>
      <c r="B301" s="5" t="s">
        <v>118</v>
      </c>
      <c r="C301" s="5">
        <v>3500</v>
      </c>
      <c r="D301" s="5" t="s">
        <v>11</v>
      </c>
      <c r="E301" s="6">
        <v>139.5</v>
      </c>
      <c r="F301" s="6">
        <v>141</v>
      </c>
      <c r="G301" s="7">
        <v>142.25</v>
      </c>
      <c r="H301" s="8">
        <f t="shared" si="260"/>
        <v>5250</v>
      </c>
      <c r="I301" s="8">
        <f t="shared" ref="I301:I302" si="263">(G301-F301)*C301</f>
        <v>4375</v>
      </c>
      <c r="J301" s="8">
        <f t="shared" si="250"/>
        <v>9625</v>
      </c>
    </row>
    <row r="302" spans="1:10" x14ac:dyDescent="0.25">
      <c r="A302" s="4">
        <v>43020</v>
      </c>
      <c r="B302" s="5" t="s">
        <v>119</v>
      </c>
      <c r="C302" s="5">
        <v>3200</v>
      </c>
      <c r="D302" s="5" t="s">
        <v>11</v>
      </c>
      <c r="E302" s="6">
        <v>313.5</v>
      </c>
      <c r="F302" s="6">
        <v>315</v>
      </c>
      <c r="G302" s="7">
        <v>317</v>
      </c>
      <c r="H302" s="8">
        <f t="shared" si="260"/>
        <v>4800</v>
      </c>
      <c r="I302" s="8">
        <f t="shared" si="263"/>
        <v>6400</v>
      </c>
      <c r="J302" s="8">
        <f t="shared" si="250"/>
        <v>11200</v>
      </c>
    </row>
    <row r="303" spans="1:10" x14ac:dyDescent="0.25">
      <c r="A303" s="4">
        <v>43020</v>
      </c>
      <c r="B303" s="5" t="s">
        <v>120</v>
      </c>
      <c r="C303" s="5">
        <v>6000</v>
      </c>
      <c r="D303" s="5" t="s">
        <v>11</v>
      </c>
      <c r="E303" s="6">
        <v>113.25</v>
      </c>
      <c r="F303" s="6">
        <v>114.25</v>
      </c>
      <c r="G303" s="7">
        <v>0</v>
      </c>
      <c r="H303" s="8">
        <f t="shared" si="260"/>
        <v>6000</v>
      </c>
      <c r="I303" s="8">
        <v>0</v>
      </c>
      <c r="J303" s="8">
        <f t="shared" si="250"/>
        <v>6000</v>
      </c>
    </row>
    <row r="304" spans="1:10" x14ac:dyDescent="0.25">
      <c r="A304" s="4">
        <v>43020</v>
      </c>
      <c r="B304" s="5" t="s">
        <v>121</v>
      </c>
      <c r="C304" s="5">
        <v>4000</v>
      </c>
      <c r="D304" s="9" t="s">
        <v>14</v>
      </c>
      <c r="E304" s="7">
        <v>125.5</v>
      </c>
      <c r="F304" s="7">
        <v>124.55</v>
      </c>
      <c r="G304" s="7">
        <v>0</v>
      </c>
      <c r="H304" s="8">
        <f t="shared" ref="H304" si="264">(E304-F304)*C304</f>
        <v>3800.0000000000114</v>
      </c>
      <c r="I304" s="8">
        <v>0</v>
      </c>
      <c r="J304" s="8">
        <f t="shared" si="250"/>
        <v>3800.0000000000114</v>
      </c>
    </row>
    <row r="305" spans="1:10" x14ac:dyDescent="0.25">
      <c r="A305" s="4">
        <v>43019</v>
      </c>
      <c r="B305" s="5" t="s">
        <v>13</v>
      </c>
      <c r="C305" s="5">
        <v>500</v>
      </c>
      <c r="D305" s="5" t="s">
        <v>11</v>
      </c>
      <c r="E305" s="6">
        <v>1536</v>
      </c>
      <c r="F305" s="6">
        <v>1548</v>
      </c>
      <c r="G305" s="7">
        <v>0</v>
      </c>
      <c r="H305" s="8">
        <f t="shared" ref="H305:H309" si="265">(F305-E305)*C305</f>
        <v>6000</v>
      </c>
      <c r="I305" s="8">
        <v>0</v>
      </c>
      <c r="J305" s="8">
        <f t="shared" si="250"/>
        <v>6000</v>
      </c>
    </row>
    <row r="306" spans="1:10" x14ac:dyDescent="0.25">
      <c r="A306" s="4">
        <v>43019</v>
      </c>
      <c r="B306" s="5" t="s">
        <v>122</v>
      </c>
      <c r="C306" s="5">
        <v>7000</v>
      </c>
      <c r="D306" s="5" t="s">
        <v>11</v>
      </c>
      <c r="E306" s="6">
        <v>123.85</v>
      </c>
      <c r="F306" s="6">
        <v>125</v>
      </c>
      <c r="G306" s="7">
        <v>0</v>
      </c>
      <c r="H306" s="8">
        <f t="shared" si="265"/>
        <v>8050.00000000004</v>
      </c>
      <c r="I306" s="8">
        <v>0</v>
      </c>
      <c r="J306" s="8">
        <f t="shared" si="250"/>
        <v>8050.00000000004</v>
      </c>
    </row>
    <row r="307" spans="1:10" x14ac:dyDescent="0.25">
      <c r="A307" s="4">
        <v>43019</v>
      </c>
      <c r="B307" s="5" t="s">
        <v>71</v>
      </c>
      <c r="C307" s="5">
        <v>600</v>
      </c>
      <c r="D307" s="5" t="s">
        <v>11</v>
      </c>
      <c r="E307" s="6">
        <v>1140</v>
      </c>
      <c r="F307" s="6">
        <v>1129</v>
      </c>
      <c r="G307" s="7">
        <v>0</v>
      </c>
      <c r="H307" s="8">
        <f t="shared" si="265"/>
        <v>-6600</v>
      </c>
      <c r="I307" s="8">
        <v>0</v>
      </c>
      <c r="J307" s="8">
        <f t="shared" si="250"/>
        <v>-6600</v>
      </c>
    </row>
    <row r="308" spans="1:10" x14ac:dyDescent="0.25">
      <c r="A308" s="4">
        <v>43018</v>
      </c>
      <c r="B308" s="5" t="s">
        <v>123</v>
      </c>
      <c r="C308" s="5">
        <v>1500</v>
      </c>
      <c r="D308" s="5" t="s">
        <v>11</v>
      </c>
      <c r="E308" s="6">
        <v>426.6</v>
      </c>
      <c r="F308" s="6">
        <v>430.4</v>
      </c>
      <c r="G308" s="7">
        <v>0</v>
      </c>
      <c r="H308" s="8">
        <f t="shared" si="265"/>
        <v>5699.9999999999318</v>
      </c>
      <c r="I308" s="8">
        <v>0</v>
      </c>
      <c r="J308" s="8">
        <f t="shared" si="250"/>
        <v>5699.9999999999318</v>
      </c>
    </row>
    <row r="309" spans="1:10" x14ac:dyDescent="0.25">
      <c r="A309" s="4">
        <v>43018</v>
      </c>
      <c r="B309" s="5" t="s">
        <v>68</v>
      </c>
      <c r="C309" s="5">
        <v>3000</v>
      </c>
      <c r="D309" s="5" t="s">
        <v>11</v>
      </c>
      <c r="E309" s="6">
        <v>188.25</v>
      </c>
      <c r="F309" s="6">
        <v>186.75</v>
      </c>
      <c r="G309" s="7">
        <v>0</v>
      </c>
      <c r="H309" s="8">
        <f t="shared" si="265"/>
        <v>-4500</v>
      </c>
      <c r="I309" s="8">
        <v>0</v>
      </c>
      <c r="J309" s="8">
        <f t="shared" si="250"/>
        <v>-4500</v>
      </c>
    </row>
    <row r="310" spans="1:10" x14ac:dyDescent="0.25">
      <c r="A310" s="4">
        <v>43017</v>
      </c>
      <c r="B310" s="5" t="s">
        <v>113</v>
      </c>
      <c r="C310" s="5">
        <v>2000</v>
      </c>
      <c r="D310" s="9" t="s">
        <v>14</v>
      </c>
      <c r="E310" s="7">
        <v>528.5</v>
      </c>
      <c r="F310" s="7">
        <v>526</v>
      </c>
      <c r="G310" s="7">
        <v>523</v>
      </c>
      <c r="H310" s="8">
        <f t="shared" ref="H310:H311" si="266">(E310-F310)*C310</f>
        <v>5000</v>
      </c>
      <c r="I310" s="8">
        <f t="shared" ref="I310" si="267">(F310-G310)*C310</f>
        <v>6000</v>
      </c>
      <c r="J310" s="8">
        <f t="shared" si="250"/>
        <v>11000</v>
      </c>
    </row>
    <row r="311" spans="1:10" x14ac:dyDescent="0.25">
      <c r="A311" s="4">
        <v>43017</v>
      </c>
      <c r="B311" s="5" t="s">
        <v>124</v>
      </c>
      <c r="C311" s="5">
        <v>2000</v>
      </c>
      <c r="D311" s="9" t="s">
        <v>14</v>
      </c>
      <c r="E311" s="7">
        <v>383.5</v>
      </c>
      <c r="F311" s="7">
        <v>381.5</v>
      </c>
      <c r="G311" s="7">
        <v>0</v>
      </c>
      <c r="H311" s="8">
        <f t="shared" si="266"/>
        <v>4000</v>
      </c>
      <c r="I311" s="8">
        <v>0</v>
      </c>
      <c r="J311" s="8">
        <f t="shared" si="250"/>
        <v>4000</v>
      </c>
    </row>
    <row r="312" spans="1:10" x14ac:dyDescent="0.25">
      <c r="A312" s="4">
        <v>43014</v>
      </c>
      <c r="B312" s="5" t="s">
        <v>40</v>
      </c>
      <c r="C312" s="5">
        <v>3000</v>
      </c>
      <c r="D312" s="5" t="s">
        <v>11</v>
      </c>
      <c r="E312" s="6">
        <v>219</v>
      </c>
      <c r="F312" s="6">
        <v>220.75</v>
      </c>
      <c r="G312" s="7">
        <v>0</v>
      </c>
      <c r="H312" s="8">
        <f t="shared" ref="H312" si="268">(F312-E312)*C312</f>
        <v>5250</v>
      </c>
      <c r="I312" s="8">
        <v>0</v>
      </c>
      <c r="J312" s="8">
        <f t="shared" si="250"/>
        <v>5250</v>
      </c>
    </row>
    <row r="313" spans="1:10" x14ac:dyDescent="0.25">
      <c r="A313" s="4">
        <v>43013</v>
      </c>
      <c r="B313" s="5" t="s">
        <v>125</v>
      </c>
      <c r="C313" s="5">
        <v>1575</v>
      </c>
      <c r="D313" s="9" t="s">
        <v>14</v>
      </c>
      <c r="E313" s="7">
        <v>439.5</v>
      </c>
      <c r="F313" s="7">
        <v>436</v>
      </c>
      <c r="G313" s="7">
        <v>433</v>
      </c>
      <c r="H313" s="8">
        <f t="shared" ref="H313" si="269">(E313-F313)*C313</f>
        <v>5512.5</v>
      </c>
      <c r="I313" s="8">
        <f t="shared" ref="I313" si="270">(F313-G313)*C313</f>
        <v>4725</v>
      </c>
      <c r="J313" s="8">
        <f t="shared" si="250"/>
        <v>10237.5</v>
      </c>
    </row>
    <row r="314" spans="1:10" x14ac:dyDescent="0.25">
      <c r="A314" s="4">
        <v>43013</v>
      </c>
      <c r="B314" s="5" t="s">
        <v>102</v>
      </c>
      <c r="C314" s="5">
        <v>1000</v>
      </c>
      <c r="D314" s="5" t="s">
        <v>11</v>
      </c>
      <c r="E314" s="6">
        <v>784</v>
      </c>
      <c r="F314" s="6">
        <v>789</v>
      </c>
      <c r="G314" s="7">
        <v>0</v>
      </c>
      <c r="H314" s="8">
        <f t="shared" ref="H314:H316" si="271">(F314-E314)*C314</f>
        <v>5000</v>
      </c>
      <c r="I314" s="8">
        <v>0</v>
      </c>
      <c r="J314" s="8">
        <f t="shared" si="250"/>
        <v>5000</v>
      </c>
    </row>
    <row r="315" spans="1:10" x14ac:dyDescent="0.25">
      <c r="A315" s="4">
        <v>43012</v>
      </c>
      <c r="B315" s="5" t="s">
        <v>119</v>
      </c>
      <c r="C315" s="5">
        <v>3200</v>
      </c>
      <c r="D315" s="5" t="s">
        <v>11</v>
      </c>
      <c r="E315" s="6">
        <v>316</v>
      </c>
      <c r="F315" s="6">
        <v>317.75</v>
      </c>
      <c r="G315" s="7">
        <v>0</v>
      </c>
      <c r="H315" s="8">
        <f t="shared" si="271"/>
        <v>5600</v>
      </c>
      <c r="I315" s="8">
        <v>0</v>
      </c>
      <c r="J315" s="8">
        <f t="shared" si="250"/>
        <v>5600</v>
      </c>
    </row>
    <row r="316" spans="1:10" x14ac:dyDescent="0.25">
      <c r="A316" s="4">
        <v>43011</v>
      </c>
      <c r="B316" s="5" t="s">
        <v>70</v>
      </c>
      <c r="C316" s="5">
        <v>3000</v>
      </c>
      <c r="D316" s="5" t="s">
        <v>11</v>
      </c>
      <c r="E316" s="6">
        <v>342.75</v>
      </c>
      <c r="F316" s="6">
        <v>344.5</v>
      </c>
      <c r="G316" s="7">
        <v>346.75</v>
      </c>
      <c r="H316" s="8">
        <f t="shared" si="271"/>
        <v>5250</v>
      </c>
      <c r="I316" s="8">
        <f t="shared" ref="I316" si="272">(G316-F316)*C316</f>
        <v>6750</v>
      </c>
      <c r="J316" s="8">
        <f t="shared" si="250"/>
        <v>12000</v>
      </c>
    </row>
    <row r="317" spans="1:10" x14ac:dyDescent="0.25">
      <c r="A317" s="4">
        <v>43011</v>
      </c>
      <c r="B317" s="5" t="s">
        <v>126</v>
      </c>
      <c r="C317" s="5">
        <v>600</v>
      </c>
      <c r="D317" s="9" t="s">
        <v>14</v>
      </c>
      <c r="E317" s="7">
        <v>930</v>
      </c>
      <c r="F317" s="7">
        <v>927</v>
      </c>
      <c r="G317" s="7">
        <v>0</v>
      </c>
      <c r="H317" s="8">
        <f t="shared" ref="H317" si="273">(E317-F317)*C317</f>
        <v>1800</v>
      </c>
      <c r="I317" s="8">
        <v>0</v>
      </c>
      <c r="J317" s="8">
        <f t="shared" si="250"/>
        <v>1800</v>
      </c>
    </row>
    <row r="318" spans="1:10" x14ac:dyDescent="0.25">
      <c r="A318" s="47"/>
      <c r="B318" s="34"/>
      <c r="C318" s="35"/>
      <c r="D318" s="35"/>
      <c r="E318" s="36"/>
      <c r="F318" s="36"/>
      <c r="G318" s="36"/>
      <c r="H318" s="36"/>
      <c r="I318" s="48"/>
      <c r="J318" s="37"/>
    </row>
    <row r="319" spans="1:10" x14ac:dyDescent="0.25">
      <c r="A319" s="4">
        <v>43007</v>
      </c>
      <c r="B319" s="5" t="s">
        <v>70</v>
      </c>
      <c r="C319" s="5">
        <v>3000</v>
      </c>
      <c r="D319" s="5" t="s">
        <v>11</v>
      </c>
      <c r="E319" s="6">
        <v>322.5</v>
      </c>
      <c r="F319" s="6">
        <v>325</v>
      </c>
      <c r="G319" s="7">
        <v>328</v>
      </c>
      <c r="H319" s="8">
        <f t="shared" ref="H319:H322" si="274">(F319-E319)*C319</f>
        <v>7500</v>
      </c>
      <c r="I319" s="8">
        <f t="shared" ref="I319" si="275">(G319-F319)*C319</f>
        <v>9000</v>
      </c>
      <c r="J319" s="8">
        <f t="shared" ref="J319:J323" si="276">+I319+H319</f>
        <v>16500</v>
      </c>
    </row>
    <row r="320" spans="1:10" x14ac:dyDescent="0.25">
      <c r="A320" s="4">
        <v>43007</v>
      </c>
      <c r="B320" s="5" t="s">
        <v>41</v>
      </c>
      <c r="C320" s="5">
        <v>3000</v>
      </c>
      <c r="D320" s="5" t="s">
        <v>11</v>
      </c>
      <c r="E320" s="6">
        <v>213.5</v>
      </c>
      <c r="F320" s="6">
        <v>215.5</v>
      </c>
      <c r="G320" s="7">
        <v>0</v>
      </c>
      <c r="H320" s="8">
        <f t="shared" si="274"/>
        <v>6000</v>
      </c>
      <c r="I320" s="8">
        <v>0</v>
      </c>
      <c r="J320" s="8">
        <f t="shared" si="276"/>
        <v>6000</v>
      </c>
    </row>
    <row r="321" spans="1:10" x14ac:dyDescent="0.25">
      <c r="A321" s="4">
        <v>43007</v>
      </c>
      <c r="B321" s="5" t="s">
        <v>127</v>
      </c>
      <c r="C321" s="5">
        <v>1700</v>
      </c>
      <c r="D321" s="5" t="s">
        <v>11</v>
      </c>
      <c r="E321" s="6">
        <v>401</v>
      </c>
      <c r="F321" s="6">
        <v>401</v>
      </c>
      <c r="G321" s="7">
        <v>0</v>
      </c>
      <c r="H321" s="8">
        <f t="shared" si="274"/>
        <v>0</v>
      </c>
      <c r="I321" s="8">
        <v>0</v>
      </c>
      <c r="J321" s="8">
        <f t="shared" si="276"/>
        <v>0</v>
      </c>
    </row>
    <row r="322" spans="1:10" x14ac:dyDescent="0.25">
      <c r="A322" s="4">
        <v>43006</v>
      </c>
      <c r="B322" s="5" t="s">
        <v>70</v>
      </c>
      <c r="C322" s="5">
        <v>3000</v>
      </c>
      <c r="D322" s="5" t="s">
        <v>11</v>
      </c>
      <c r="E322" s="6">
        <v>324</v>
      </c>
      <c r="F322" s="6">
        <v>322</v>
      </c>
      <c r="G322" s="7">
        <v>0</v>
      </c>
      <c r="H322" s="8">
        <f t="shared" si="274"/>
        <v>-6000</v>
      </c>
      <c r="I322" s="8">
        <v>0</v>
      </c>
      <c r="J322" s="8">
        <f t="shared" si="276"/>
        <v>-6000</v>
      </c>
    </row>
    <row r="323" spans="1:10" x14ac:dyDescent="0.25">
      <c r="A323" s="4">
        <v>43006</v>
      </c>
      <c r="B323" s="5" t="s">
        <v>128</v>
      </c>
      <c r="C323" s="5">
        <v>2000</v>
      </c>
      <c r="D323" s="9" t="s">
        <v>14</v>
      </c>
      <c r="E323" s="7">
        <v>650</v>
      </c>
      <c r="F323" s="7">
        <v>653</v>
      </c>
      <c r="G323" s="7">
        <v>0</v>
      </c>
      <c r="H323" s="8">
        <f t="shared" ref="H323" si="277">(E323-F323)*C323</f>
        <v>-6000</v>
      </c>
      <c r="I323" s="8">
        <v>0</v>
      </c>
      <c r="J323" s="8">
        <f t="shared" si="276"/>
        <v>-6000</v>
      </c>
    </row>
    <row r="324" spans="1:10" x14ac:dyDescent="0.25">
      <c r="A324" s="4">
        <v>43006</v>
      </c>
      <c r="B324" s="5" t="s">
        <v>127</v>
      </c>
      <c r="C324" s="5">
        <v>1700</v>
      </c>
      <c r="D324" s="5" t="s">
        <v>11</v>
      </c>
      <c r="E324" s="6">
        <v>387.5</v>
      </c>
      <c r="F324" s="6">
        <v>391</v>
      </c>
      <c r="G324" s="7">
        <v>395</v>
      </c>
      <c r="H324" s="8">
        <f>(F324-E324)*C324</f>
        <v>5950</v>
      </c>
      <c r="I324" s="8">
        <f t="shared" ref="I324" si="278">(G324-F324)*C324</f>
        <v>6800</v>
      </c>
      <c r="J324" s="8">
        <f>+I324+H324</f>
        <v>12750</v>
      </c>
    </row>
    <row r="325" spans="1:10" x14ac:dyDescent="0.25">
      <c r="A325" s="4">
        <v>43005</v>
      </c>
      <c r="B325" s="5" t="s">
        <v>115</v>
      </c>
      <c r="C325" s="5">
        <v>500</v>
      </c>
      <c r="D325" s="5" t="s">
        <v>11</v>
      </c>
      <c r="E325" s="6">
        <v>1538</v>
      </c>
      <c r="F325" s="6">
        <v>1525</v>
      </c>
      <c r="G325" s="7">
        <v>0</v>
      </c>
      <c r="H325" s="8">
        <f t="shared" ref="H325:H332" si="279">(F325-E325)*C325</f>
        <v>-6500</v>
      </c>
      <c r="I325" s="8">
        <v>0</v>
      </c>
      <c r="J325" s="8">
        <f t="shared" ref="J325:J384" si="280">+I325+H325</f>
        <v>-6500</v>
      </c>
    </row>
    <row r="326" spans="1:10" x14ac:dyDescent="0.25">
      <c r="A326" s="4">
        <v>43005</v>
      </c>
      <c r="B326" s="5" t="s">
        <v>129</v>
      </c>
      <c r="C326" s="5">
        <v>500</v>
      </c>
      <c r="D326" s="5" t="s">
        <v>11</v>
      </c>
      <c r="E326" s="6">
        <v>1251</v>
      </c>
      <c r="F326" s="6">
        <v>1235</v>
      </c>
      <c r="G326" s="7">
        <v>0</v>
      </c>
      <c r="H326" s="8">
        <f t="shared" si="279"/>
        <v>-8000</v>
      </c>
      <c r="I326" s="8">
        <v>0</v>
      </c>
      <c r="J326" s="8">
        <f t="shared" si="280"/>
        <v>-8000</v>
      </c>
    </row>
    <row r="327" spans="1:10" x14ac:dyDescent="0.25">
      <c r="A327" s="4">
        <v>43005</v>
      </c>
      <c r="B327" s="5" t="s">
        <v>122</v>
      </c>
      <c r="C327" s="5">
        <v>7000</v>
      </c>
      <c r="D327" s="5" t="s">
        <v>11</v>
      </c>
      <c r="E327" s="6">
        <v>112.5</v>
      </c>
      <c r="F327" s="6">
        <v>113.5</v>
      </c>
      <c r="G327" s="7">
        <v>115</v>
      </c>
      <c r="H327" s="8">
        <f t="shared" si="279"/>
        <v>7000</v>
      </c>
      <c r="I327" s="8">
        <f t="shared" ref="I327:I328" si="281">(G327-F327)*C327</f>
        <v>10500</v>
      </c>
      <c r="J327" s="8">
        <f t="shared" si="280"/>
        <v>17500</v>
      </c>
    </row>
    <row r="328" spans="1:10" x14ac:dyDescent="0.25">
      <c r="A328" s="4">
        <v>43004</v>
      </c>
      <c r="B328" s="5" t="s">
        <v>113</v>
      </c>
      <c r="C328" s="5">
        <v>2000</v>
      </c>
      <c r="D328" s="5" t="s">
        <v>11</v>
      </c>
      <c r="E328" s="6">
        <v>507</v>
      </c>
      <c r="F328" s="6">
        <v>510</v>
      </c>
      <c r="G328" s="7">
        <v>515</v>
      </c>
      <c r="H328" s="8">
        <f t="shared" si="279"/>
        <v>6000</v>
      </c>
      <c r="I328" s="8">
        <f t="shared" si="281"/>
        <v>10000</v>
      </c>
      <c r="J328" s="8">
        <f t="shared" si="280"/>
        <v>16000</v>
      </c>
    </row>
    <row r="329" spans="1:10" x14ac:dyDescent="0.25">
      <c r="A329" s="4">
        <v>43004</v>
      </c>
      <c r="B329" s="5" t="s">
        <v>130</v>
      </c>
      <c r="C329" s="5">
        <v>4500</v>
      </c>
      <c r="D329" s="5" t="s">
        <v>11</v>
      </c>
      <c r="E329" s="6">
        <v>182.35</v>
      </c>
      <c r="F329" s="6">
        <v>183.5</v>
      </c>
      <c r="G329" s="7">
        <v>0</v>
      </c>
      <c r="H329" s="8">
        <f t="shared" si="279"/>
        <v>5175.0000000000255</v>
      </c>
      <c r="I329" s="8">
        <v>0</v>
      </c>
      <c r="J329" s="8">
        <f t="shared" si="280"/>
        <v>5175.0000000000255</v>
      </c>
    </row>
    <row r="330" spans="1:10" x14ac:dyDescent="0.25">
      <c r="A330" s="4">
        <v>43004</v>
      </c>
      <c r="B330" s="5" t="s">
        <v>63</v>
      </c>
      <c r="C330" s="5">
        <v>3000</v>
      </c>
      <c r="D330" s="5" t="s">
        <v>11</v>
      </c>
      <c r="E330" s="6">
        <v>265</v>
      </c>
      <c r="F330" s="6">
        <v>267</v>
      </c>
      <c r="G330" s="7">
        <v>270</v>
      </c>
      <c r="H330" s="8">
        <f t="shared" si="279"/>
        <v>6000</v>
      </c>
      <c r="I330" s="8">
        <f t="shared" ref="I330" si="282">(G330-F330)*C330</f>
        <v>9000</v>
      </c>
      <c r="J330" s="8">
        <f t="shared" si="280"/>
        <v>15000</v>
      </c>
    </row>
    <row r="331" spans="1:10" x14ac:dyDescent="0.25">
      <c r="A331" s="4">
        <v>43003</v>
      </c>
      <c r="B331" s="5" t="s">
        <v>131</v>
      </c>
      <c r="C331" s="5">
        <v>4000</v>
      </c>
      <c r="D331" s="5" t="s">
        <v>11</v>
      </c>
      <c r="E331" s="6">
        <v>212.25</v>
      </c>
      <c r="F331" s="6">
        <v>213.5</v>
      </c>
      <c r="G331" s="7">
        <v>0</v>
      </c>
      <c r="H331" s="8">
        <f t="shared" si="279"/>
        <v>5000</v>
      </c>
      <c r="I331" s="8">
        <v>0</v>
      </c>
      <c r="J331" s="8">
        <f t="shared" si="280"/>
        <v>5000</v>
      </c>
    </row>
    <row r="332" spans="1:10" x14ac:dyDescent="0.25">
      <c r="A332" s="4">
        <v>43003</v>
      </c>
      <c r="B332" s="5" t="s">
        <v>73</v>
      </c>
      <c r="C332" s="5">
        <v>6000</v>
      </c>
      <c r="D332" s="5" t="s">
        <v>11</v>
      </c>
      <c r="E332" s="6">
        <v>124.75</v>
      </c>
      <c r="F332" s="6">
        <v>125.75</v>
      </c>
      <c r="G332" s="7">
        <v>127.25</v>
      </c>
      <c r="H332" s="8">
        <f t="shared" si="279"/>
        <v>6000</v>
      </c>
      <c r="I332" s="8">
        <v>0</v>
      </c>
      <c r="J332" s="8">
        <f t="shared" si="280"/>
        <v>6000</v>
      </c>
    </row>
    <row r="333" spans="1:10" x14ac:dyDescent="0.25">
      <c r="A333" s="4">
        <v>43003</v>
      </c>
      <c r="B333" s="5" t="s">
        <v>26</v>
      </c>
      <c r="C333" s="5">
        <v>3000</v>
      </c>
      <c r="D333" s="9" t="s">
        <v>14</v>
      </c>
      <c r="E333" s="7">
        <v>184.5</v>
      </c>
      <c r="F333" s="7">
        <v>183</v>
      </c>
      <c r="G333" s="7">
        <v>0</v>
      </c>
      <c r="H333" s="8">
        <f t="shared" ref="H333" si="283">(E333-F333)*C333</f>
        <v>4500</v>
      </c>
      <c r="I333" s="8">
        <v>0</v>
      </c>
      <c r="J333" s="8">
        <f t="shared" si="280"/>
        <v>4500</v>
      </c>
    </row>
    <row r="334" spans="1:10" x14ac:dyDescent="0.25">
      <c r="A334" s="4">
        <v>43000</v>
      </c>
      <c r="B334" s="5" t="s">
        <v>77</v>
      </c>
      <c r="C334" s="5">
        <v>4000</v>
      </c>
      <c r="D334" s="5" t="s">
        <v>11</v>
      </c>
      <c r="E334" s="6">
        <v>214.5</v>
      </c>
      <c r="F334" s="6">
        <v>213</v>
      </c>
      <c r="G334" s="7">
        <v>0</v>
      </c>
      <c r="H334" s="8">
        <f t="shared" ref="H334:H337" si="284">(F334-E334)*C334</f>
        <v>-6000</v>
      </c>
      <c r="I334" s="8">
        <v>0</v>
      </c>
      <c r="J334" s="8">
        <f t="shared" si="280"/>
        <v>-6000</v>
      </c>
    </row>
    <row r="335" spans="1:10" x14ac:dyDescent="0.25">
      <c r="A335" s="4">
        <v>43000</v>
      </c>
      <c r="B335" s="5" t="s">
        <v>132</v>
      </c>
      <c r="C335" s="5">
        <v>7000</v>
      </c>
      <c r="D335" s="5" t="s">
        <v>11</v>
      </c>
      <c r="E335" s="6">
        <v>79.5</v>
      </c>
      <c r="F335" s="6">
        <v>78.75</v>
      </c>
      <c r="G335" s="7">
        <v>0</v>
      </c>
      <c r="H335" s="8">
        <f t="shared" si="284"/>
        <v>-5250</v>
      </c>
      <c r="I335" s="8">
        <v>0</v>
      </c>
      <c r="J335" s="8">
        <f t="shared" si="280"/>
        <v>-5250</v>
      </c>
    </row>
    <row r="336" spans="1:10" x14ac:dyDescent="0.25">
      <c r="A336" s="4">
        <v>43000</v>
      </c>
      <c r="B336" s="5" t="s">
        <v>123</v>
      </c>
      <c r="C336" s="5">
        <v>1500</v>
      </c>
      <c r="D336" s="5" t="s">
        <v>11</v>
      </c>
      <c r="E336" s="6">
        <v>419.5</v>
      </c>
      <c r="F336" s="6">
        <v>414.5</v>
      </c>
      <c r="G336" s="7">
        <v>0</v>
      </c>
      <c r="H336" s="8">
        <f t="shared" si="284"/>
        <v>-7500</v>
      </c>
      <c r="I336" s="8">
        <v>0</v>
      </c>
      <c r="J336" s="8">
        <f t="shared" si="280"/>
        <v>-7500</v>
      </c>
    </row>
    <row r="337" spans="1:10" x14ac:dyDescent="0.25">
      <c r="A337" s="4">
        <v>43000</v>
      </c>
      <c r="B337" s="5" t="s">
        <v>13</v>
      </c>
      <c r="C337" s="5">
        <v>500</v>
      </c>
      <c r="D337" s="5" t="s">
        <v>11</v>
      </c>
      <c r="E337" s="6">
        <v>1380</v>
      </c>
      <c r="F337" s="6">
        <v>1385</v>
      </c>
      <c r="G337" s="7">
        <v>0</v>
      </c>
      <c r="H337" s="8">
        <f t="shared" si="284"/>
        <v>2500</v>
      </c>
      <c r="I337" s="8">
        <v>0</v>
      </c>
      <c r="J337" s="8">
        <f t="shared" si="280"/>
        <v>2500</v>
      </c>
    </row>
    <row r="338" spans="1:10" x14ac:dyDescent="0.25">
      <c r="A338" s="4">
        <v>42999</v>
      </c>
      <c r="B338" s="5" t="s">
        <v>78</v>
      </c>
      <c r="C338" s="5">
        <v>1500</v>
      </c>
      <c r="D338" s="9" t="s">
        <v>14</v>
      </c>
      <c r="E338" s="7">
        <v>629</v>
      </c>
      <c r="F338" s="7">
        <v>625</v>
      </c>
      <c r="G338" s="7">
        <v>620</v>
      </c>
      <c r="H338" s="8">
        <f t="shared" ref="H338:H339" si="285">(E338-F338)*C338</f>
        <v>6000</v>
      </c>
      <c r="I338" s="8">
        <f t="shared" ref="I338" si="286">(F338-G338)*C338</f>
        <v>7500</v>
      </c>
      <c r="J338" s="8">
        <f t="shared" si="280"/>
        <v>13500</v>
      </c>
    </row>
    <row r="339" spans="1:10" x14ac:dyDescent="0.25">
      <c r="A339" s="4">
        <v>42999</v>
      </c>
      <c r="B339" s="5" t="s">
        <v>128</v>
      </c>
      <c r="C339" s="5">
        <v>2000</v>
      </c>
      <c r="D339" s="9" t="s">
        <v>14</v>
      </c>
      <c r="E339" s="7">
        <v>687</v>
      </c>
      <c r="F339" s="7">
        <v>690</v>
      </c>
      <c r="G339" s="7">
        <v>0</v>
      </c>
      <c r="H339" s="8">
        <f t="shared" si="285"/>
        <v>-6000</v>
      </c>
      <c r="I339" s="8">
        <v>0</v>
      </c>
      <c r="J339" s="8">
        <f t="shared" si="280"/>
        <v>-6000</v>
      </c>
    </row>
    <row r="340" spans="1:10" x14ac:dyDescent="0.25">
      <c r="A340" s="4">
        <v>42998</v>
      </c>
      <c r="B340" s="5" t="s">
        <v>130</v>
      </c>
      <c r="C340" s="5">
        <v>4500</v>
      </c>
      <c r="D340" s="5" t="s">
        <v>11</v>
      </c>
      <c r="E340" s="6">
        <v>192</v>
      </c>
      <c r="F340" s="6">
        <v>192.75</v>
      </c>
      <c r="G340" s="7">
        <v>0</v>
      </c>
      <c r="H340" s="8">
        <f t="shared" ref="H340:H345" si="287">(F340-E340)*C340</f>
        <v>3375</v>
      </c>
      <c r="I340" s="8">
        <v>0</v>
      </c>
      <c r="J340" s="8">
        <f t="shared" si="280"/>
        <v>3375</v>
      </c>
    </row>
    <row r="341" spans="1:10" x14ac:dyDescent="0.25">
      <c r="A341" s="4">
        <v>42998</v>
      </c>
      <c r="B341" s="5" t="s">
        <v>53</v>
      </c>
      <c r="C341" s="5">
        <v>6000</v>
      </c>
      <c r="D341" s="5" t="s">
        <v>11</v>
      </c>
      <c r="E341" s="6">
        <v>134.80000000000001</v>
      </c>
      <c r="F341" s="6">
        <v>133.75</v>
      </c>
      <c r="G341" s="7">
        <v>0</v>
      </c>
      <c r="H341" s="8">
        <f t="shared" si="287"/>
        <v>-6300.0000000000682</v>
      </c>
      <c r="I341" s="8">
        <v>0</v>
      </c>
      <c r="J341" s="8">
        <f t="shared" si="280"/>
        <v>-6300.0000000000682</v>
      </c>
    </row>
    <row r="342" spans="1:10" x14ac:dyDescent="0.25">
      <c r="A342" s="4">
        <v>42998</v>
      </c>
      <c r="B342" s="5" t="s">
        <v>128</v>
      </c>
      <c r="C342" s="5">
        <v>2000</v>
      </c>
      <c r="D342" s="5" t="s">
        <v>11</v>
      </c>
      <c r="E342" s="6">
        <v>686</v>
      </c>
      <c r="F342" s="6">
        <v>689</v>
      </c>
      <c r="G342" s="7">
        <v>693</v>
      </c>
      <c r="H342" s="8">
        <f t="shared" si="287"/>
        <v>6000</v>
      </c>
      <c r="I342" s="8">
        <f t="shared" ref="I342" si="288">(G342-F342)*C342</f>
        <v>8000</v>
      </c>
      <c r="J342" s="8">
        <f t="shared" si="280"/>
        <v>14000</v>
      </c>
    </row>
    <row r="343" spans="1:10" x14ac:dyDescent="0.25">
      <c r="A343" s="4">
        <v>42997</v>
      </c>
      <c r="B343" s="5" t="s">
        <v>133</v>
      </c>
      <c r="C343" s="5">
        <v>1300</v>
      </c>
      <c r="D343" s="5" t="s">
        <v>11</v>
      </c>
      <c r="E343" s="6">
        <v>499</v>
      </c>
      <c r="F343" s="6">
        <v>504</v>
      </c>
      <c r="G343" s="7">
        <v>0</v>
      </c>
      <c r="H343" s="8">
        <f t="shared" si="287"/>
        <v>6500</v>
      </c>
      <c r="I343" s="8">
        <v>0</v>
      </c>
      <c r="J343" s="8">
        <f t="shared" si="280"/>
        <v>6500</v>
      </c>
    </row>
    <row r="344" spans="1:10" x14ac:dyDescent="0.25">
      <c r="A344" s="4">
        <v>42997</v>
      </c>
      <c r="B344" s="5" t="s">
        <v>19</v>
      </c>
      <c r="C344" s="5">
        <v>1200</v>
      </c>
      <c r="D344" s="5" t="s">
        <v>11</v>
      </c>
      <c r="E344" s="6">
        <v>557</v>
      </c>
      <c r="F344" s="6">
        <v>562</v>
      </c>
      <c r="G344" s="7">
        <v>567</v>
      </c>
      <c r="H344" s="8">
        <f t="shared" si="287"/>
        <v>6000</v>
      </c>
      <c r="I344" s="8">
        <f t="shared" ref="I344:I345" si="289">(G344-F344)*C344</f>
        <v>6000</v>
      </c>
      <c r="J344" s="8">
        <f t="shared" si="280"/>
        <v>12000</v>
      </c>
    </row>
    <row r="345" spans="1:10" x14ac:dyDescent="0.25">
      <c r="A345" s="4">
        <v>42997</v>
      </c>
      <c r="B345" s="5" t="s">
        <v>134</v>
      </c>
      <c r="C345" s="5">
        <v>1000</v>
      </c>
      <c r="D345" s="9" t="s">
        <v>11</v>
      </c>
      <c r="E345" s="7">
        <v>840</v>
      </c>
      <c r="F345" s="7">
        <v>848</v>
      </c>
      <c r="G345" s="7">
        <v>858</v>
      </c>
      <c r="H345" s="8">
        <f t="shared" si="287"/>
        <v>8000</v>
      </c>
      <c r="I345" s="8">
        <f t="shared" si="289"/>
        <v>10000</v>
      </c>
      <c r="J345" s="8">
        <f t="shared" si="280"/>
        <v>18000</v>
      </c>
    </row>
    <row r="346" spans="1:10" x14ac:dyDescent="0.25">
      <c r="A346" s="4">
        <v>42997</v>
      </c>
      <c r="B346" s="5" t="s">
        <v>135</v>
      </c>
      <c r="C346" s="5">
        <v>500</v>
      </c>
      <c r="D346" s="9" t="s">
        <v>14</v>
      </c>
      <c r="E346" s="7">
        <v>1168</v>
      </c>
      <c r="F346" s="7">
        <v>1180</v>
      </c>
      <c r="G346" s="7">
        <v>0</v>
      </c>
      <c r="H346" s="8">
        <f t="shared" ref="H346" si="290">(E346-F346)*C346</f>
        <v>-6000</v>
      </c>
      <c r="I346" s="8">
        <v>0</v>
      </c>
      <c r="J346" s="8">
        <f t="shared" si="280"/>
        <v>-6000</v>
      </c>
    </row>
    <row r="347" spans="1:10" x14ac:dyDescent="0.25">
      <c r="A347" s="4">
        <v>42996</v>
      </c>
      <c r="B347" s="5" t="s">
        <v>136</v>
      </c>
      <c r="C347" s="5">
        <v>6000</v>
      </c>
      <c r="D347" s="5" t="s">
        <v>11</v>
      </c>
      <c r="E347" s="6">
        <v>156</v>
      </c>
      <c r="F347" s="6">
        <v>156.5</v>
      </c>
      <c r="G347" s="7">
        <v>0</v>
      </c>
      <c r="H347" s="8">
        <f t="shared" ref="H347:H359" si="291">(F347-E347)*C347</f>
        <v>3000</v>
      </c>
      <c r="I347" s="8">
        <v>0</v>
      </c>
      <c r="J347" s="8">
        <f t="shared" si="280"/>
        <v>3000</v>
      </c>
    </row>
    <row r="348" spans="1:10" x14ac:dyDescent="0.25">
      <c r="A348" s="4">
        <v>42996</v>
      </c>
      <c r="B348" s="5" t="s">
        <v>137</v>
      </c>
      <c r="C348" s="5">
        <v>700</v>
      </c>
      <c r="D348" s="5" t="s">
        <v>11</v>
      </c>
      <c r="E348" s="6">
        <v>712</v>
      </c>
      <c r="F348" s="6">
        <v>718</v>
      </c>
      <c r="G348" s="7">
        <v>0</v>
      </c>
      <c r="H348" s="8">
        <f t="shared" si="291"/>
        <v>4200</v>
      </c>
      <c r="I348" s="8">
        <v>0</v>
      </c>
      <c r="J348" s="8">
        <f t="shared" si="280"/>
        <v>4200</v>
      </c>
    </row>
    <row r="349" spans="1:10" x14ac:dyDescent="0.25">
      <c r="A349" s="4">
        <v>42996</v>
      </c>
      <c r="B349" s="5" t="s">
        <v>55</v>
      </c>
      <c r="C349" s="5">
        <v>600</v>
      </c>
      <c r="D349" s="5" t="s">
        <v>11</v>
      </c>
      <c r="E349" s="6">
        <v>1256.5</v>
      </c>
      <c r="F349" s="6">
        <v>1266.5</v>
      </c>
      <c r="G349" s="7">
        <v>0</v>
      </c>
      <c r="H349" s="8">
        <f t="shared" si="291"/>
        <v>6000</v>
      </c>
      <c r="I349" s="8">
        <v>0</v>
      </c>
      <c r="J349" s="8">
        <f t="shared" si="280"/>
        <v>6000</v>
      </c>
    </row>
    <row r="350" spans="1:10" x14ac:dyDescent="0.25">
      <c r="A350" s="4">
        <v>42994</v>
      </c>
      <c r="B350" s="5" t="s">
        <v>85</v>
      </c>
      <c r="C350" s="5">
        <v>1575</v>
      </c>
      <c r="D350" s="5" t="s">
        <v>11</v>
      </c>
      <c r="E350" s="6">
        <v>456</v>
      </c>
      <c r="F350" s="6">
        <v>451</v>
      </c>
      <c r="G350" s="7">
        <v>0</v>
      </c>
      <c r="H350" s="8">
        <f t="shared" si="291"/>
        <v>-7875</v>
      </c>
      <c r="I350" s="8">
        <v>0</v>
      </c>
      <c r="J350" s="8">
        <f t="shared" si="280"/>
        <v>-7875</v>
      </c>
    </row>
    <row r="351" spans="1:10" x14ac:dyDescent="0.25">
      <c r="A351" s="4">
        <v>42993</v>
      </c>
      <c r="B351" s="5" t="s">
        <v>13</v>
      </c>
      <c r="C351" s="5">
        <v>500</v>
      </c>
      <c r="D351" s="5" t="s">
        <v>11</v>
      </c>
      <c r="E351" s="6">
        <v>1364</v>
      </c>
      <c r="F351" s="6">
        <v>1367</v>
      </c>
      <c r="G351" s="7">
        <v>0</v>
      </c>
      <c r="H351" s="8">
        <f t="shared" si="291"/>
        <v>1500</v>
      </c>
      <c r="I351" s="8">
        <v>0</v>
      </c>
      <c r="J351" s="8">
        <f t="shared" si="280"/>
        <v>1500</v>
      </c>
    </row>
    <row r="352" spans="1:10" x14ac:dyDescent="0.25">
      <c r="A352" s="4">
        <v>42993</v>
      </c>
      <c r="B352" s="5" t="s">
        <v>16</v>
      </c>
      <c r="C352" s="5">
        <v>3000</v>
      </c>
      <c r="D352" s="5" t="s">
        <v>11</v>
      </c>
      <c r="E352" s="6">
        <v>347</v>
      </c>
      <c r="F352" s="6">
        <v>349</v>
      </c>
      <c r="G352" s="7">
        <v>352</v>
      </c>
      <c r="H352" s="8">
        <f t="shared" si="291"/>
        <v>6000</v>
      </c>
      <c r="I352" s="8">
        <f t="shared" ref="I352:I353" si="292">(G352-F352)*C352</f>
        <v>9000</v>
      </c>
      <c r="J352" s="8">
        <f t="shared" si="280"/>
        <v>15000</v>
      </c>
    </row>
    <row r="353" spans="1:10" x14ac:dyDescent="0.25">
      <c r="A353" s="4">
        <v>42993</v>
      </c>
      <c r="B353" s="5" t="s">
        <v>138</v>
      </c>
      <c r="C353" s="5">
        <v>3500</v>
      </c>
      <c r="D353" s="5" t="s">
        <v>11</v>
      </c>
      <c r="E353" s="6">
        <v>316</v>
      </c>
      <c r="F353" s="6">
        <v>317.5</v>
      </c>
      <c r="G353" s="7">
        <v>320.5</v>
      </c>
      <c r="H353" s="8">
        <f t="shared" si="291"/>
        <v>5250</v>
      </c>
      <c r="I353" s="8">
        <f t="shared" si="292"/>
        <v>10500</v>
      </c>
      <c r="J353" s="8">
        <f t="shared" si="280"/>
        <v>15750</v>
      </c>
    </row>
    <row r="354" spans="1:10" x14ac:dyDescent="0.25">
      <c r="A354" s="4">
        <v>42992</v>
      </c>
      <c r="B354" s="5" t="s">
        <v>139</v>
      </c>
      <c r="C354" s="5">
        <v>600</v>
      </c>
      <c r="D354" s="5" t="s">
        <v>11</v>
      </c>
      <c r="E354" s="6">
        <v>1140</v>
      </c>
      <c r="F354" s="6">
        <v>1145</v>
      </c>
      <c r="G354" s="7">
        <v>0</v>
      </c>
      <c r="H354" s="8">
        <f t="shared" si="291"/>
        <v>3000</v>
      </c>
      <c r="I354" s="8">
        <v>0</v>
      </c>
      <c r="J354" s="8">
        <f t="shared" si="280"/>
        <v>3000</v>
      </c>
    </row>
    <row r="355" spans="1:10" x14ac:dyDescent="0.25">
      <c r="A355" s="4">
        <v>42992</v>
      </c>
      <c r="B355" s="5" t="s">
        <v>140</v>
      </c>
      <c r="C355" s="5">
        <v>2500</v>
      </c>
      <c r="D355" s="5" t="s">
        <v>11</v>
      </c>
      <c r="E355" s="6">
        <v>437</v>
      </c>
      <c r="F355" s="6">
        <v>439.5</v>
      </c>
      <c r="G355" s="7">
        <v>0</v>
      </c>
      <c r="H355" s="8">
        <f t="shared" si="291"/>
        <v>6250</v>
      </c>
      <c r="I355" s="8">
        <v>0</v>
      </c>
      <c r="J355" s="8">
        <f t="shared" si="280"/>
        <v>6250</v>
      </c>
    </row>
    <row r="356" spans="1:10" x14ac:dyDescent="0.25">
      <c r="A356" s="4">
        <v>42992</v>
      </c>
      <c r="B356" s="5" t="s">
        <v>141</v>
      </c>
      <c r="C356" s="5">
        <v>4500</v>
      </c>
      <c r="D356" s="5" t="s">
        <v>11</v>
      </c>
      <c r="E356" s="6">
        <v>209.5</v>
      </c>
      <c r="F356" s="6">
        <v>210.5</v>
      </c>
      <c r="G356" s="7">
        <v>213.5</v>
      </c>
      <c r="H356" s="8">
        <f t="shared" si="291"/>
        <v>4500</v>
      </c>
      <c r="I356" s="8">
        <f t="shared" ref="I356" si="293">(G356-F356)*C356</f>
        <v>13500</v>
      </c>
      <c r="J356" s="8">
        <f t="shared" si="280"/>
        <v>18000</v>
      </c>
    </row>
    <row r="357" spans="1:10" x14ac:dyDescent="0.25">
      <c r="A357" s="4">
        <v>42991</v>
      </c>
      <c r="B357" s="5" t="s">
        <v>28</v>
      </c>
      <c r="C357" s="5">
        <v>3500</v>
      </c>
      <c r="D357" s="5" t="s">
        <v>11</v>
      </c>
      <c r="E357" s="6">
        <v>248.75</v>
      </c>
      <c r="F357" s="6">
        <v>249.75</v>
      </c>
      <c r="G357" s="7">
        <v>0</v>
      </c>
      <c r="H357" s="8">
        <f t="shared" si="291"/>
        <v>3500</v>
      </c>
      <c r="I357" s="8">
        <v>0</v>
      </c>
      <c r="J357" s="8">
        <f t="shared" si="280"/>
        <v>3500</v>
      </c>
    </row>
    <row r="358" spans="1:10" x14ac:dyDescent="0.25">
      <c r="A358" s="4">
        <v>42991</v>
      </c>
      <c r="B358" s="5" t="s">
        <v>142</v>
      </c>
      <c r="C358" s="5">
        <v>2000</v>
      </c>
      <c r="D358" s="5" t="s">
        <v>11</v>
      </c>
      <c r="E358" s="6">
        <v>417</v>
      </c>
      <c r="F358" s="6">
        <v>419</v>
      </c>
      <c r="G358" s="7">
        <v>0</v>
      </c>
      <c r="H358" s="8">
        <f t="shared" si="291"/>
        <v>4000</v>
      </c>
      <c r="I358" s="8">
        <v>0</v>
      </c>
      <c r="J358" s="8">
        <f t="shared" si="280"/>
        <v>4000</v>
      </c>
    </row>
    <row r="359" spans="1:10" x14ac:dyDescent="0.25">
      <c r="A359" s="4">
        <v>42991</v>
      </c>
      <c r="B359" s="5" t="s">
        <v>129</v>
      </c>
      <c r="C359" s="5">
        <v>500</v>
      </c>
      <c r="D359" s="5" t="s">
        <v>11</v>
      </c>
      <c r="E359" s="6">
        <v>1313</v>
      </c>
      <c r="F359" s="6">
        <v>1300</v>
      </c>
      <c r="G359" s="7">
        <v>0</v>
      </c>
      <c r="H359" s="8">
        <f t="shared" si="291"/>
        <v>-6500</v>
      </c>
      <c r="I359" s="8">
        <v>0</v>
      </c>
      <c r="J359" s="8">
        <f t="shared" si="280"/>
        <v>-6500</v>
      </c>
    </row>
    <row r="360" spans="1:10" x14ac:dyDescent="0.25">
      <c r="A360" s="4">
        <v>42990</v>
      </c>
      <c r="B360" s="5" t="s">
        <v>104</v>
      </c>
      <c r="C360" s="5">
        <v>3500</v>
      </c>
      <c r="D360" s="9" t="s">
        <v>14</v>
      </c>
      <c r="E360" s="7">
        <v>332.5</v>
      </c>
      <c r="F360" s="7">
        <v>331.25</v>
      </c>
      <c r="G360" s="7">
        <v>0</v>
      </c>
      <c r="H360" s="8">
        <f t="shared" ref="H360:H361" si="294">(E360-F360)*C360</f>
        <v>4375</v>
      </c>
      <c r="I360" s="8">
        <v>0</v>
      </c>
      <c r="J360" s="8">
        <f t="shared" si="280"/>
        <v>4375</v>
      </c>
    </row>
    <row r="361" spans="1:10" x14ac:dyDescent="0.25">
      <c r="A361" s="4">
        <v>42990</v>
      </c>
      <c r="B361" s="10" t="s">
        <v>128</v>
      </c>
      <c r="C361" s="10">
        <v>2000</v>
      </c>
      <c r="D361" s="9" t="s">
        <v>14</v>
      </c>
      <c r="E361" s="7">
        <v>686.5</v>
      </c>
      <c r="F361" s="7">
        <v>684</v>
      </c>
      <c r="G361" s="7">
        <v>0</v>
      </c>
      <c r="H361" s="8">
        <f t="shared" si="294"/>
        <v>5000</v>
      </c>
      <c r="I361" s="8">
        <v>0</v>
      </c>
      <c r="J361" s="8">
        <f t="shared" si="280"/>
        <v>5000</v>
      </c>
    </row>
    <row r="362" spans="1:10" x14ac:dyDescent="0.25">
      <c r="A362" s="4">
        <v>42990</v>
      </c>
      <c r="B362" s="5" t="s">
        <v>143</v>
      </c>
      <c r="C362" s="5">
        <v>1500</v>
      </c>
      <c r="D362" s="5" t="s">
        <v>11</v>
      </c>
      <c r="E362" s="6">
        <v>505</v>
      </c>
      <c r="F362" s="6">
        <v>509</v>
      </c>
      <c r="G362" s="7">
        <v>514</v>
      </c>
      <c r="H362" s="8">
        <f t="shared" ref="H362" si="295">(F362-E362)*C362</f>
        <v>6000</v>
      </c>
      <c r="I362" s="8">
        <f t="shared" ref="I362" si="296">(G362-F362)*C362</f>
        <v>7500</v>
      </c>
      <c r="J362" s="8">
        <f t="shared" si="280"/>
        <v>13500</v>
      </c>
    </row>
    <row r="363" spans="1:10" x14ac:dyDescent="0.25">
      <c r="A363" s="4">
        <v>42990</v>
      </c>
      <c r="B363" s="5" t="s">
        <v>144</v>
      </c>
      <c r="C363" s="5">
        <v>1600</v>
      </c>
      <c r="D363" s="9" t="s">
        <v>14</v>
      </c>
      <c r="E363" s="7">
        <v>474</v>
      </c>
      <c r="F363" s="7">
        <v>478</v>
      </c>
      <c r="G363" s="7">
        <v>0</v>
      </c>
      <c r="H363" s="8">
        <f t="shared" ref="H363" si="297">(E363-F363)*C363</f>
        <v>-6400</v>
      </c>
      <c r="I363" s="8">
        <v>0</v>
      </c>
      <c r="J363" s="8">
        <f t="shared" si="280"/>
        <v>-6400</v>
      </c>
    </row>
    <row r="364" spans="1:10" x14ac:dyDescent="0.25">
      <c r="A364" s="4">
        <v>42989</v>
      </c>
      <c r="B364" s="5" t="s">
        <v>93</v>
      </c>
      <c r="C364" s="5">
        <v>4500</v>
      </c>
      <c r="D364" s="5" t="s">
        <v>11</v>
      </c>
      <c r="E364" s="6">
        <v>205.25</v>
      </c>
      <c r="F364" s="6">
        <v>205.5</v>
      </c>
      <c r="G364" s="7">
        <v>0</v>
      </c>
      <c r="H364" s="8">
        <f t="shared" ref="H364:H367" si="298">(F364-E364)*C364</f>
        <v>1125</v>
      </c>
      <c r="I364" s="8">
        <v>0</v>
      </c>
      <c r="J364" s="8">
        <f t="shared" si="280"/>
        <v>1125</v>
      </c>
    </row>
    <row r="365" spans="1:10" x14ac:dyDescent="0.25">
      <c r="A365" s="4">
        <v>42989</v>
      </c>
      <c r="B365" s="5" t="s">
        <v>45</v>
      </c>
      <c r="C365" s="5">
        <v>3500</v>
      </c>
      <c r="D365" s="5" t="s">
        <v>11</v>
      </c>
      <c r="E365" s="6">
        <v>185</v>
      </c>
      <c r="F365" s="6">
        <v>186.5</v>
      </c>
      <c r="G365" s="7">
        <v>0</v>
      </c>
      <c r="H365" s="8">
        <f t="shared" si="298"/>
        <v>5250</v>
      </c>
      <c r="I365" s="8">
        <v>0</v>
      </c>
      <c r="J365" s="8">
        <f t="shared" si="280"/>
        <v>5250</v>
      </c>
    </row>
    <row r="366" spans="1:10" x14ac:dyDescent="0.25">
      <c r="A366" s="4">
        <v>42989</v>
      </c>
      <c r="B366" s="5" t="s">
        <v>28</v>
      </c>
      <c r="C366" s="5">
        <v>3500</v>
      </c>
      <c r="D366" s="5" t="s">
        <v>11</v>
      </c>
      <c r="E366" s="6">
        <v>250.5</v>
      </c>
      <c r="F366" s="6">
        <v>252</v>
      </c>
      <c r="G366" s="7">
        <v>253.75</v>
      </c>
      <c r="H366" s="8">
        <f t="shared" si="298"/>
        <v>5250</v>
      </c>
      <c r="I366" s="8">
        <f t="shared" ref="I366" si="299">(G366-F366)*C366</f>
        <v>6125</v>
      </c>
      <c r="J366" s="8">
        <f t="shared" si="280"/>
        <v>11375</v>
      </c>
    </row>
    <row r="367" spans="1:10" x14ac:dyDescent="0.25">
      <c r="A367" s="4">
        <v>42986</v>
      </c>
      <c r="B367" s="5" t="s">
        <v>145</v>
      </c>
      <c r="C367" s="5">
        <v>3200</v>
      </c>
      <c r="D367" s="5" t="s">
        <v>11</v>
      </c>
      <c r="E367" s="6">
        <v>174</v>
      </c>
      <c r="F367" s="6">
        <v>172</v>
      </c>
      <c r="G367" s="7">
        <v>0</v>
      </c>
      <c r="H367" s="8">
        <f t="shared" si="298"/>
        <v>-6400</v>
      </c>
      <c r="I367" s="8">
        <v>0</v>
      </c>
      <c r="J367" s="8">
        <f t="shared" si="280"/>
        <v>-6400</v>
      </c>
    </row>
    <row r="368" spans="1:10" x14ac:dyDescent="0.25">
      <c r="A368" s="4">
        <v>42986</v>
      </c>
      <c r="B368" s="10" t="s">
        <v>146</v>
      </c>
      <c r="C368" s="10">
        <v>250</v>
      </c>
      <c r="D368" s="9" t="s">
        <v>14</v>
      </c>
      <c r="E368" s="7">
        <v>2890</v>
      </c>
      <c r="F368" s="7">
        <v>2870</v>
      </c>
      <c r="G368" s="7">
        <v>2860</v>
      </c>
      <c r="H368" s="8">
        <f t="shared" ref="H368" si="300">(E368-F368)*C368</f>
        <v>5000</v>
      </c>
      <c r="I368" s="8">
        <f t="shared" ref="I368" si="301">(F368-G368)*C368</f>
        <v>2500</v>
      </c>
      <c r="J368" s="8">
        <f t="shared" si="280"/>
        <v>7500</v>
      </c>
    </row>
    <row r="369" spans="1:10" x14ac:dyDescent="0.25">
      <c r="A369" s="4">
        <v>42985</v>
      </c>
      <c r="B369" s="5" t="s">
        <v>147</v>
      </c>
      <c r="C369" s="5">
        <v>1000</v>
      </c>
      <c r="D369" s="5" t="s">
        <v>11</v>
      </c>
      <c r="E369" s="6">
        <v>954</v>
      </c>
      <c r="F369" s="6">
        <v>960</v>
      </c>
      <c r="G369" s="7">
        <v>967</v>
      </c>
      <c r="H369" s="8">
        <f t="shared" ref="H369:H378" si="302">(F369-E369)*C369</f>
        <v>6000</v>
      </c>
      <c r="I369" s="8">
        <v>0</v>
      </c>
      <c r="J369" s="8">
        <f t="shared" si="280"/>
        <v>6000</v>
      </c>
    </row>
    <row r="370" spans="1:10" x14ac:dyDescent="0.25">
      <c r="A370" s="4">
        <v>42985</v>
      </c>
      <c r="B370" s="5" t="s">
        <v>148</v>
      </c>
      <c r="C370" s="5">
        <v>3500</v>
      </c>
      <c r="D370" s="5" t="s">
        <v>11</v>
      </c>
      <c r="E370" s="6">
        <v>184</v>
      </c>
      <c r="F370" s="6">
        <v>185</v>
      </c>
      <c r="G370" s="7">
        <v>0</v>
      </c>
      <c r="H370" s="8">
        <f t="shared" si="302"/>
        <v>3500</v>
      </c>
      <c r="I370" s="8">
        <v>0</v>
      </c>
      <c r="J370" s="8">
        <f t="shared" si="280"/>
        <v>3500</v>
      </c>
    </row>
    <row r="371" spans="1:10" x14ac:dyDescent="0.25">
      <c r="A371" s="4">
        <v>42985</v>
      </c>
      <c r="B371" s="5" t="s">
        <v>36</v>
      </c>
      <c r="C371" s="5">
        <v>1200</v>
      </c>
      <c r="D371" s="5" t="s">
        <v>11</v>
      </c>
      <c r="E371" s="6">
        <v>591.25</v>
      </c>
      <c r="F371" s="6">
        <v>586</v>
      </c>
      <c r="G371" s="7">
        <v>0</v>
      </c>
      <c r="H371" s="8">
        <f t="shared" si="302"/>
        <v>-6300</v>
      </c>
      <c r="I371" s="8">
        <v>0</v>
      </c>
      <c r="J371" s="8">
        <f t="shared" si="280"/>
        <v>-6300</v>
      </c>
    </row>
    <row r="372" spans="1:10" x14ac:dyDescent="0.25">
      <c r="A372" s="4">
        <v>42984</v>
      </c>
      <c r="B372" s="5" t="s">
        <v>113</v>
      </c>
      <c r="C372" s="5">
        <v>2000</v>
      </c>
      <c r="D372" s="5" t="s">
        <v>11</v>
      </c>
      <c r="E372" s="6">
        <v>526.6</v>
      </c>
      <c r="F372" s="6">
        <v>529.6</v>
      </c>
      <c r="G372" s="7">
        <v>0</v>
      </c>
      <c r="H372" s="8">
        <f t="shared" si="302"/>
        <v>6000</v>
      </c>
      <c r="I372" s="8">
        <v>0</v>
      </c>
      <c r="J372" s="8">
        <f t="shared" si="280"/>
        <v>6000</v>
      </c>
    </row>
    <row r="373" spans="1:10" x14ac:dyDescent="0.25">
      <c r="A373" s="4">
        <v>42984</v>
      </c>
      <c r="B373" s="5" t="s">
        <v>149</v>
      </c>
      <c r="C373" s="5">
        <v>1000</v>
      </c>
      <c r="D373" s="5" t="s">
        <v>11</v>
      </c>
      <c r="E373" s="6">
        <v>542</v>
      </c>
      <c r="F373" s="6">
        <v>544</v>
      </c>
      <c r="G373" s="7">
        <v>0</v>
      </c>
      <c r="H373" s="8">
        <f t="shared" si="302"/>
        <v>2000</v>
      </c>
      <c r="I373" s="8">
        <v>0</v>
      </c>
      <c r="J373" s="8">
        <f t="shared" si="280"/>
        <v>2000</v>
      </c>
    </row>
    <row r="374" spans="1:10" x14ac:dyDescent="0.25">
      <c r="A374" s="4">
        <v>42984</v>
      </c>
      <c r="B374" s="5" t="s">
        <v>36</v>
      </c>
      <c r="C374" s="5">
        <v>1200</v>
      </c>
      <c r="D374" s="5" t="s">
        <v>11</v>
      </c>
      <c r="E374" s="6">
        <v>585</v>
      </c>
      <c r="F374" s="6">
        <v>587</v>
      </c>
      <c r="G374" s="7">
        <v>0</v>
      </c>
      <c r="H374" s="8">
        <f t="shared" si="302"/>
        <v>2400</v>
      </c>
      <c r="I374" s="8">
        <v>0</v>
      </c>
      <c r="J374" s="8">
        <f t="shared" si="280"/>
        <v>2400</v>
      </c>
    </row>
    <row r="375" spans="1:10" x14ac:dyDescent="0.25">
      <c r="A375" s="4">
        <v>42983</v>
      </c>
      <c r="B375" s="5" t="s">
        <v>34</v>
      </c>
      <c r="C375" s="5">
        <v>1500</v>
      </c>
      <c r="D375" s="5" t="s">
        <v>11</v>
      </c>
      <c r="E375" s="6">
        <v>742.25</v>
      </c>
      <c r="F375" s="6">
        <v>746.5</v>
      </c>
      <c r="G375" s="7">
        <v>751.75</v>
      </c>
      <c r="H375" s="8">
        <f t="shared" si="302"/>
        <v>6375</v>
      </c>
      <c r="I375" s="8">
        <f t="shared" ref="I375" si="303">(G375-F375)*C375</f>
        <v>7875</v>
      </c>
      <c r="J375" s="8">
        <f t="shared" si="280"/>
        <v>14250</v>
      </c>
    </row>
    <row r="376" spans="1:10" x14ac:dyDescent="0.25">
      <c r="A376" s="4">
        <v>42983</v>
      </c>
      <c r="B376" s="5" t="s">
        <v>123</v>
      </c>
      <c r="C376" s="5">
        <v>1500</v>
      </c>
      <c r="D376" s="5" t="s">
        <v>11</v>
      </c>
      <c r="E376" s="6">
        <v>387</v>
      </c>
      <c r="F376" s="6">
        <v>390.5</v>
      </c>
      <c r="G376" s="7">
        <v>0</v>
      </c>
      <c r="H376" s="8">
        <f t="shared" si="302"/>
        <v>5250</v>
      </c>
      <c r="I376" s="8">
        <v>0</v>
      </c>
      <c r="J376" s="8">
        <f t="shared" si="280"/>
        <v>5250</v>
      </c>
    </row>
    <row r="377" spans="1:10" x14ac:dyDescent="0.25">
      <c r="A377" s="4">
        <v>42983</v>
      </c>
      <c r="B377" s="5" t="s">
        <v>136</v>
      </c>
      <c r="C377" s="5">
        <v>6000</v>
      </c>
      <c r="D377" s="5" t="s">
        <v>11</v>
      </c>
      <c r="E377" s="6">
        <v>144</v>
      </c>
      <c r="F377" s="6">
        <v>144.9</v>
      </c>
      <c r="G377" s="7">
        <v>0</v>
      </c>
      <c r="H377" s="8">
        <f t="shared" si="302"/>
        <v>5400.0000000000346</v>
      </c>
      <c r="I377" s="8">
        <v>0</v>
      </c>
      <c r="J377" s="8">
        <f t="shared" si="280"/>
        <v>5400.0000000000346</v>
      </c>
    </row>
    <row r="378" spans="1:10" x14ac:dyDescent="0.25">
      <c r="A378" s="4">
        <v>42983</v>
      </c>
      <c r="B378" s="5" t="s">
        <v>68</v>
      </c>
      <c r="C378" s="5">
        <v>4500</v>
      </c>
      <c r="D378" s="5" t="s">
        <v>11</v>
      </c>
      <c r="E378" s="6">
        <v>188.5</v>
      </c>
      <c r="F378" s="6">
        <v>187</v>
      </c>
      <c r="G378" s="7">
        <v>0</v>
      </c>
      <c r="H378" s="8">
        <f t="shared" si="302"/>
        <v>-6750</v>
      </c>
      <c r="I378" s="8">
        <v>0</v>
      </c>
      <c r="J378" s="8">
        <f t="shared" si="280"/>
        <v>-6750</v>
      </c>
    </row>
    <row r="379" spans="1:10" x14ac:dyDescent="0.25">
      <c r="A379" s="4">
        <v>42982</v>
      </c>
      <c r="B379" s="10" t="s">
        <v>150</v>
      </c>
      <c r="C379" s="10">
        <v>5000</v>
      </c>
      <c r="D379" s="9" t="s">
        <v>14</v>
      </c>
      <c r="E379" s="7">
        <v>128.75</v>
      </c>
      <c r="F379" s="7">
        <v>127.75</v>
      </c>
      <c r="G379" s="7">
        <v>126.25</v>
      </c>
      <c r="H379" s="8">
        <f t="shared" ref="H379:H381" si="304">(E379-F379)*C379</f>
        <v>5000</v>
      </c>
      <c r="I379" s="8">
        <f t="shared" ref="I379:I381" si="305">(F379-G379)*C379</f>
        <v>7500</v>
      </c>
      <c r="J379" s="8">
        <f t="shared" si="280"/>
        <v>12500</v>
      </c>
    </row>
    <row r="380" spans="1:10" x14ac:dyDescent="0.25">
      <c r="A380" s="4">
        <v>42982</v>
      </c>
      <c r="B380" s="10" t="s">
        <v>151</v>
      </c>
      <c r="C380" s="10">
        <v>6000</v>
      </c>
      <c r="D380" s="9" t="s">
        <v>14</v>
      </c>
      <c r="E380" s="7">
        <v>134.6</v>
      </c>
      <c r="F380" s="7">
        <v>133.6</v>
      </c>
      <c r="G380" s="7">
        <v>132.1</v>
      </c>
      <c r="H380" s="8">
        <f t="shared" si="304"/>
        <v>6000</v>
      </c>
      <c r="I380" s="8">
        <f t="shared" si="305"/>
        <v>9000</v>
      </c>
      <c r="J380" s="8">
        <f t="shared" si="280"/>
        <v>15000</v>
      </c>
    </row>
    <row r="381" spans="1:10" x14ac:dyDescent="0.25">
      <c r="A381" s="4">
        <v>42982</v>
      </c>
      <c r="B381" s="10" t="s">
        <v>152</v>
      </c>
      <c r="C381" s="10">
        <v>500</v>
      </c>
      <c r="D381" s="9" t="s">
        <v>14</v>
      </c>
      <c r="E381" s="7">
        <v>1621</v>
      </c>
      <c r="F381" s="7">
        <v>1610</v>
      </c>
      <c r="G381" s="7">
        <v>1597</v>
      </c>
      <c r="H381" s="8">
        <f t="shared" si="304"/>
        <v>5500</v>
      </c>
      <c r="I381" s="8">
        <f t="shared" si="305"/>
        <v>6500</v>
      </c>
      <c r="J381" s="8">
        <f t="shared" si="280"/>
        <v>12000</v>
      </c>
    </row>
    <row r="382" spans="1:10" x14ac:dyDescent="0.25">
      <c r="A382" s="4">
        <v>42979</v>
      </c>
      <c r="B382" s="5" t="s">
        <v>104</v>
      </c>
      <c r="C382" s="5">
        <v>3500</v>
      </c>
      <c r="D382" s="5" t="s">
        <v>11</v>
      </c>
      <c r="E382" s="6">
        <v>311.5</v>
      </c>
      <c r="F382" s="6">
        <v>313.5</v>
      </c>
      <c r="G382" s="7">
        <v>316</v>
      </c>
      <c r="H382" s="8">
        <f t="shared" ref="H382:H384" si="306">(F382-E382)*C382</f>
        <v>7000</v>
      </c>
      <c r="I382" s="8">
        <f t="shared" ref="I382:I383" si="307">(G382-F382)*C382</f>
        <v>8750</v>
      </c>
      <c r="J382" s="8">
        <f t="shared" si="280"/>
        <v>15750</v>
      </c>
    </row>
    <row r="383" spans="1:10" x14ac:dyDescent="0.25">
      <c r="A383" s="4">
        <v>42979</v>
      </c>
      <c r="B383" s="5" t="s">
        <v>110</v>
      </c>
      <c r="C383" s="5">
        <v>750</v>
      </c>
      <c r="D383" s="5" t="s">
        <v>11</v>
      </c>
      <c r="E383" s="6">
        <v>1160</v>
      </c>
      <c r="F383" s="6">
        <v>1170</v>
      </c>
      <c r="G383" s="7">
        <v>1177</v>
      </c>
      <c r="H383" s="8">
        <f t="shared" si="306"/>
        <v>7500</v>
      </c>
      <c r="I383" s="8">
        <f t="shared" si="307"/>
        <v>5250</v>
      </c>
      <c r="J383" s="8">
        <f t="shared" si="280"/>
        <v>12750</v>
      </c>
    </row>
    <row r="384" spans="1:10" x14ac:dyDescent="0.25">
      <c r="A384" s="4">
        <v>42979</v>
      </c>
      <c r="B384" s="5" t="s">
        <v>75</v>
      </c>
      <c r="C384" s="5">
        <v>800</v>
      </c>
      <c r="D384" s="5" t="s">
        <v>11</v>
      </c>
      <c r="E384" s="6">
        <v>1227.5</v>
      </c>
      <c r="F384" s="6">
        <v>1232</v>
      </c>
      <c r="G384" s="7">
        <v>0</v>
      </c>
      <c r="H384" s="8">
        <f t="shared" si="306"/>
        <v>3600</v>
      </c>
      <c r="I384" s="8">
        <v>0</v>
      </c>
      <c r="J384" s="8">
        <f t="shared" si="280"/>
        <v>3600</v>
      </c>
    </row>
    <row r="385" spans="1:10" x14ac:dyDescent="0.25">
      <c r="A385" s="47"/>
      <c r="B385" s="34"/>
      <c r="C385" s="35"/>
      <c r="D385" s="35"/>
      <c r="E385" s="36"/>
      <c r="F385" s="36"/>
      <c r="G385" s="36"/>
      <c r="H385" s="36"/>
      <c r="I385" s="48"/>
      <c r="J385" s="37"/>
    </row>
    <row r="386" spans="1:10" x14ac:dyDescent="0.25">
      <c r="A386" s="4">
        <v>42978</v>
      </c>
      <c r="B386" s="5" t="s">
        <v>153</v>
      </c>
      <c r="C386" s="5">
        <v>9000</v>
      </c>
      <c r="D386" s="5" t="s">
        <v>11</v>
      </c>
      <c r="E386" s="6">
        <v>57.4</v>
      </c>
      <c r="F386" s="6">
        <v>58</v>
      </c>
      <c r="G386" s="7">
        <v>0</v>
      </c>
      <c r="H386" s="8">
        <f t="shared" ref="H386:H395" si="308">(F386-E386)*C386</f>
        <v>5400.0000000000127</v>
      </c>
      <c r="I386" s="8">
        <v>0</v>
      </c>
      <c r="J386" s="8">
        <f t="shared" ref="J386:J395" si="309">+I386+H386</f>
        <v>5400.0000000000127</v>
      </c>
    </row>
    <row r="387" spans="1:10" x14ac:dyDescent="0.25">
      <c r="A387" s="4">
        <v>42978</v>
      </c>
      <c r="B387" s="5" t="s">
        <v>151</v>
      </c>
      <c r="C387" s="5">
        <v>6000</v>
      </c>
      <c r="D387" s="5" t="s">
        <v>11</v>
      </c>
      <c r="E387" s="6">
        <v>127</v>
      </c>
      <c r="F387" s="6">
        <v>127.5</v>
      </c>
      <c r="G387" s="7">
        <v>0</v>
      </c>
      <c r="H387" s="8">
        <f t="shared" si="308"/>
        <v>3000</v>
      </c>
      <c r="I387" s="8">
        <v>0</v>
      </c>
      <c r="J387" s="8">
        <f t="shared" si="309"/>
        <v>3000</v>
      </c>
    </row>
    <row r="388" spans="1:10" x14ac:dyDescent="0.25">
      <c r="A388" s="4">
        <v>42978</v>
      </c>
      <c r="B388" s="5" t="s">
        <v>71</v>
      </c>
      <c r="C388" s="5">
        <v>600</v>
      </c>
      <c r="D388" s="5" t="s">
        <v>11</v>
      </c>
      <c r="E388" s="6">
        <v>1225</v>
      </c>
      <c r="F388" s="6">
        <v>1238</v>
      </c>
      <c r="G388" s="7">
        <v>0</v>
      </c>
      <c r="H388" s="8">
        <f t="shared" si="308"/>
        <v>7800</v>
      </c>
      <c r="I388" s="8">
        <v>0</v>
      </c>
      <c r="J388" s="8">
        <f t="shared" si="309"/>
        <v>7800</v>
      </c>
    </row>
    <row r="389" spans="1:10" x14ac:dyDescent="0.25">
      <c r="A389" s="4">
        <v>42978</v>
      </c>
      <c r="B389" s="5" t="s">
        <v>154</v>
      </c>
      <c r="C389" s="5">
        <v>4500</v>
      </c>
      <c r="D389" s="5" t="s">
        <v>11</v>
      </c>
      <c r="E389" s="6">
        <v>184.5</v>
      </c>
      <c r="F389" s="6">
        <v>182</v>
      </c>
      <c r="G389" s="7">
        <v>0</v>
      </c>
      <c r="H389" s="8">
        <f t="shared" si="308"/>
        <v>-11250</v>
      </c>
      <c r="I389" s="8">
        <v>0</v>
      </c>
      <c r="J389" s="8">
        <f t="shared" si="309"/>
        <v>-11250</v>
      </c>
    </row>
    <row r="390" spans="1:10" x14ac:dyDescent="0.25">
      <c r="A390" s="4">
        <v>42977</v>
      </c>
      <c r="B390" s="5" t="s">
        <v>155</v>
      </c>
      <c r="C390" s="5">
        <v>500</v>
      </c>
      <c r="D390" s="5" t="s">
        <v>11</v>
      </c>
      <c r="E390" s="6">
        <v>1750</v>
      </c>
      <c r="F390" s="6">
        <v>1762</v>
      </c>
      <c r="G390" s="7">
        <v>0</v>
      </c>
      <c r="H390" s="8">
        <f t="shared" si="308"/>
        <v>6000</v>
      </c>
      <c r="I390" s="8">
        <v>0</v>
      </c>
      <c r="J390" s="8">
        <f t="shared" si="309"/>
        <v>6000</v>
      </c>
    </row>
    <row r="391" spans="1:10" x14ac:dyDescent="0.25">
      <c r="A391" s="4">
        <v>42977</v>
      </c>
      <c r="B391" s="5" t="s">
        <v>156</v>
      </c>
      <c r="C391" s="5">
        <v>1500</v>
      </c>
      <c r="D391" s="5" t="s">
        <v>11</v>
      </c>
      <c r="E391" s="6">
        <v>503</v>
      </c>
      <c r="F391" s="6">
        <v>507</v>
      </c>
      <c r="G391" s="7">
        <v>0</v>
      </c>
      <c r="H391" s="8">
        <f t="shared" si="308"/>
        <v>6000</v>
      </c>
      <c r="I391" s="8">
        <v>0</v>
      </c>
      <c r="J391" s="8">
        <f t="shared" si="309"/>
        <v>6000</v>
      </c>
    </row>
    <row r="392" spans="1:10" x14ac:dyDescent="0.25">
      <c r="A392" s="4">
        <v>42977</v>
      </c>
      <c r="B392" s="5" t="s">
        <v>72</v>
      </c>
      <c r="C392" s="5">
        <v>550</v>
      </c>
      <c r="D392" s="5" t="s">
        <v>11</v>
      </c>
      <c r="E392" s="6">
        <v>1264</v>
      </c>
      <c r="F392" s="6">
        <v>1274</v>
      </c>
      <c r="G392" s="7">
        <v>1289</v>
      </c>
      <c r="H392" s="8">
        <f t="shared" si="308"/>
        <v>5500</v>
      </c>
      <c r="I392" s="8">
        <f t="shared" ref="I392:I394" si="310">(G392-F392)*C392</f>
        <v>8250</v>
      </c>
      <c r="J392" s="8">
        <f t="shared" si="309"/>
        <v>13750</v>
      </c>
    </row>
    <row r="393" spans="1:10" x14ac:dyDescent="0.25">
      <c r="A393" s="4">
        <v>42976</v>
      </c>
      <c r="B393" s="5" t="s">
        <v>49</v>
      </c>
      <c r="C393" s="5">
        <v>3084</v>
      </c>
      <c r="D393" s="5" t="s">
        <v>11</v>
      </c>
      <c r="E393" s="6">
        <v>338.25</v>
      </c>
      <c r="F393" s="6">
        <v>340.25</v>
      </c>
      <c r="G393" s="7">
        <v>343.25</v>
      </c>
      <c r="H393" s="8">
        <f t="shared" si="308"/>
        <v>6168</v>
      </c>
      <c r="I393" s="8">
        <f t="shared" si="310"/>
        <v>9252</v>
      </c>
      <c r="J393" s="8">
        <f t="shared" si="309"/>
        <v>15420</v>
      </c>
    </row>
    <row r="394" spans="1:10" x14ac:dyDescent="0.25">
      <c r="A394" s="4">
        <v>42976</v>
      </c>
      <c r="B394" s="5" t="s">
        <v>73</v>
      </c>
      <c r="C394" s="5">
        <v>6000</v>
      </c>
      <c r="D394" s="5" t="s">
        <v>11</v>
      </c>
      <c r="E394" s="6">
        <v>125</v>
      </c>
      <c r="F394" s="6">
        <v>126</v>
      </c>
      <c r="G394" s="7">
        <v>127.5</v>
      </c>
      <c r="H394" s="8">
        <f t="shared" si="308"/>
        <v>6000</v>
      </c>
      <c r="I394" s="8">
        <f t="shared" si="310"/>
        <v>9000</v>
      </c>
      <c r="J394" s="8">
        <f t="shared" si="309"/>
        <v>15000</v>
      </c>
    </row>
    <row r="395" spans="1:10" x14ac:dyDescent="0.25">
      <c r="A395" s="4">
        <v>42976</v>
      </c>
      <c r="B395" s="5" t="s">
        <v>157</v>
      </c>
      <c r="C395" s="5">
        <v>2500</v>
      </c>
      <c r="D395" s="5" t="s">
        <v>11</v>
      </c>
      <c r="E395" s="6">
        <v>383</v>
      </c>
      <c r="F395" s="6">
        <v>379.5</v>
      </c>
      <c r="G395" s="7">
        <v>0</v>
      </c>
      <c r="H395" s="8">
        <f t="shared" si="308"/>
        <v>-8750</v>
      </c>
      <c r="I395" s="8">
        <v>0</v>
      </c>
      <c r="J395" s="8">
        <f t="shared" si="309"/>
        <v>-8750</v>
      </c>
    </row>
    <row r="396" spans="1:10" x14ac:dyDescent="0.25">
      <c r="A396" s="4">
        <v>42976</v>
      </c>
      <c r="B396" s="10" t="s">
        <v>158</v>
      </c>
      <c r="C396" s="10">
        <v>4500</v>
      </c>
      <c r="D396" s="9" t="s">
        <v>14</v>
      </c>
      <c r="E396" s="7">
        <v>191</v>
      </c>
      <c r="F396" s="7">
        <v>189</v>
      </c>
      <c r="G396" s="7">
        <v>187</v>
      </c>
      <c r="H396" s="8">
        <f>(E396-F396)*C396</f>
        <v>9000</v>
      </c>
      <c r="I396" s="8">
        <f t="shared" ref="I396" si="311">(F396-G396)*C396</f>
        <v>9000</v>
      </c>
      <c r="J396" s="8">
        <f>+I396+H396</f>
        <v>18000</v>
      </c>
    </row>
    <row r="397" spans="1:10" x14ac:dyDescent="0.25">
      <c r="A397" s="4">
        <v>42975</v>
      </c>
      <c r="B397" s="5" t="s">
        <v>70</v>
      </c>
      <c r="C397" s="5">
        <v>3000</v>
      </c>
      <c r="D397" s="5" t="s">
        <v>11</v>
      </c>
      <c r="E397" s="6">
        <v>355</v>
      </c>
      <c r="F397" s="6">
        <v>353</v>
      </c>
      <c r="G397" s="7">
        <v>0</v>
      </c>
      <c r="H397" s="8">
        <f t="shared" ref="H397:H406" si="312">(F397-E397)*C397</f>
        <v>-6000</v>
      </c>
      <c r="I397" s="8">
        <v>0</v>
      </c>
      <c r="J397" s="8">
        <f t="shared" ref="J397:J427" si="313">+I397+H397</f>
        <v>-6000</v>
      </c>
    </row>
    <row r="398" spans="1:10" x14ac:dyDescent="0.25">
      <c r="A398" s="4">
        <v>42975</v>
      </c>
      <c r="B398" s="5" t="s">
        <v>159</v>
      </c>
      <c r="C398" s="5">
        <v>1000</v>
      </c>
      <c r="D398" s="5" t="s">
        <v>11</v>
      </c>
      <c r="E398" s="6">
        <v>835</v>
      </c>
      <c r="F398" s="6">
        <v>841</v>
      </c>
      <c r="G398" s="7">
        <v>0</v>
      </c>
      <c r="H398" s="8">
        <f t="shared" si="312"/>
        <v>6000</v>
      </c>
      <c r="I398" s="8">
        <v>0</v>
      </c>
      <c r="J398" s="8">
        <f t="shared" si="313"/>
        <v>6000</v>
      </c>
    </row>
    <row r="399" spans="1:10" x14ac:dyDescent="0.25">
      <c r="A399" s="4">
        <v>42975</v>
      </c>
      <c r="B399" s="5" t="s">
        <v>34</v>
      </c>
      <c r="C399" s="5">
        <v>1500</v>
      </c>
      <c r="D399" s="5" t="s">
        <v>11</v>
      </c>
      <c r="E399" s="6">
        <v>793.75</v>
      </c>
      <c r="F399" s="6">
        <v>789</v>
      </c>
      <c r="G399" s="7">
        <v>0</v>
      </c>
      <c r="H399" s="8">
        <f t="shared" si="312"/>
        <v>-7125</v>
      </c>
      <c r="I399" s="8">
        <v>0</v>
      </c>
      <c r="J399" s="8">
        <f t="shared" si="313"/>
        <v>-7125</v>
      </c>
    </row>
    <row r="400" spans="1:10" x14ac:dyDescent="0.25">
      <c r="A400" s="4">
        <v>42975</v>
      </c>
      <c r="B400" s="5" t="s">
        <v>148</v>
      </c>
      <c r="C400" s="5">
        <v>3500</v>
      </c>
      <c r="D400" s="5" t="s">
        <v>11</v>
      </c>
      <c r="E400" s="6">
        <v>180.25</v>
      </c>
      <c r="F400" s="6">
        <v>181.25</v>
      </c>
      <c r="G400" s="7">
        <v>0</v>
      </c>
      <c r="H400" s="8">
        <f t="shared" si="312"/>
        <v>3500</v>
      </c>
      <c r="I400" s="8">
        <v>0</v>
      </c>
      <c r="J400" s="8">
        <f t="shared" si="313"/>
        <v>3500</v>
      </c>
    </row>
    <row r="401" spans="1:10" x14ac:dyDescent="0.25">
      <c r="A401" s="4">
        <v>42971</v>
      </c>
      <c r="B401" s="5" t="s">
        <v>138</v>
      </c>
      <c r="C401" s="5">
        <v>3500</v>
      </c>
      <c r="D401" s="5" t="s">
        <v>11</v>
      </c>
      <c r="E401" s="6">
        <v>299</v>
      </c>
      <c r="F401" s="6">
        <v>300.5</v>
      </c>
      <c r="G401" s="7">
        <v>0</v>
      </c>
      <c r="H401" s="8">
        <f t="shared" si="312"/>
        <v>5250</v>
      </c>
      <c r="I401" s="8">
        <v>0</v>
      </c>
      <c r="J401" s="8">
        <f t="shared" si="313"/>
        <v>5250</v>
      </c>
    </row>
    <row r="402" spans="1:10" x14ac:dyDescent="0.25">
      <c r="A402" s="4">
        <v>42971</v>
      </c>
      <c r="B402" s="5" t="s">
        <v>118</v>
      </c>
      <c r="C402" s="5">
        <v>3500</v>
      </c>
      <c r="D402" s="5" t="s">
        <v>11</v>
      </c>
      <c r="E402" s="6">
        <v>142.5</v>
      </c>
      <c r="F402" s="6">
        <v>144</v>
      </c>
      <c r="G402" s="7">
        <v>0</v>
      </c>
      <c r="H402" s="8">
        <f t="shared" si="312"/>
        <v>5250</v>
      </c>
      <c r="I402" s="8">
        <v>0</v>
      </c>
      <c r="J402" s="8">
        <f t="shared" si="313"/>
        <v>5250</v>
      </c>
    </row>
    <row r="403" spans="1:10" x14ac:dyDescent="0.25">
      <c r="A403" s="4">
        <v>42971</v>
      </c>
      <c r="B403" s="5" t="s">
        <v>146</v>
      </c>
      <c r="C403" s="5">
        <v>250</v>
      </c>
      <c r="D403" s="5" t="s">
        <v>11</v>
      </c>
      <c r="E403" s="6">
        <v>2790</v>
      </c>
      <c r="F403" s="6">
        <v>2765</v>
      </c>
      <c r="G403" s="7">
        <v>0</v>
      </c>
      <c r="H403" s="8">
        <f t="shared" si="312"/>
        <v>-6250</v>
      </c>
      <c r="I403" s="8">
        <v>0</v>
      </c>
      <c r="J403" s="8">
        <f t="shared" si="313"/>
        <v>-6250</v>
      </c>
    </row>
    <row r="404" spans="1:10" x14ac:dyDescent="0.25">
      <c r="A404" s="4">
        <v>42970</v>
      </c>
      <c r="B404" s="5" t="s">
        <v>125</v>
      </c>
      <c r="C404" s="5">
        <v>1575</v>
      </c>
      <c r="D404" s="5" t="s">
        <v>11</v>
      </c>
      <c r="E404" s="6">
        <v>450</v>
      </c>
      <c r="F404" s="6">
        <v>454</v>
      </c>
      <c r="G404" s="7">
        <v>460</v>
      </c>
      <c r="H404" s="8">
        <f t="shared" si="312"/>
        <v>6300</v>
      </c>
      <c r="I404" s="8">
        <f t="shared" ref="I404:I405" si="314">(G404-F404)*C404</f>
        <v>9450</v>
      </c>
      <c r="J404" s="8">
        <f t="shared" si="313"/>
        <v>15750</v>
      </c>
    </row>
    <row r="405" spans="1:10" x14ac:dyDescent="0.25">
      <c r="A405" s="4">
        <v>42970</v>
      </c>
      <c r="B405" s="5" t="s">
        <v>160</v>
      </c>
      <c r="C405" s="5">
        <v>550</v>
      </c>
      <c r="D405" s="5" t="s">
        <v>11</v>
      </c>
      <c r="E405" s="6">
        <v>1185</v>
      </c>
      <c r="F405" s="6">
        <v>1195</v>
      </c>
      <c r="G405" s="7">
        <v>1210</v>
      </c>
      <c r="H405" s="8">
        <f t="shared" si="312"/>
        <v>5500</v>
      </c>
      <c r="I405" s="8">
        <f t="shared" si="314"/>
        <v>8250</v>
      </c>
      <c r="J405" s="8">
        <f t="shared" si="313"/>
        <v>13750</v>
      </c>
    </row>
    <row r="406" spans="1:10" x14ac:dyDescent="0.25">
      <c r="A406" s="4">
        <v>42970</v>
      </c>
      <c r="B406" s="5" t="s">
        <v>161</v>
      </c>
      <c r="C406" s="5">
        <v>500</v>
      </c>
      <c r="D406" s="5" t="s">
        <v>11</v>
      </c>
      <c r="E406" s="6">
        <v>903.5</v>
      </c>
      <c r="F406" s="6">
        <v>918.5</v>
      </c>
      <c r="G406" s="7">
        <v>0</v>
      </c>
      <c r="H406" s="8">
        <f t="shared" si="312"/>
        <v>7500</v>
      </c>
      <c r="I406" s="8">
        <v>0</v>
      </c>
      <c r="J406" s="8">
        <f t="shared" si="313"/>
        <v>7500</v>
      </c>
    </row>
    <row r="407" spans="1:10" x14ac:dyDescent="0.25">
      <c r="A407" s="4">
        <v>42969</v>
      </c>
      <c r="B407" s="10" t="s">
        <v>73</v>
      </c>
      <c r="C407" s="10">
        <v>6000</v>
      </c>
      <c r="D407" s="9" t="s">
        <v>14</v>
      </c>
      <c r="E407" s="7">
        <v>120</v>
      </c>
      <c r="F407" s="7">
        <v>119</v>
      </c>
      <c r="G407" s="7">
        <v>0</v>
      </c>
      <c r="H407" s="8">
        <f t="shared" ref="H407:H410" si="315">(E407-F407)*C407</f>
        <v>6000</v>
      </c>
      <c r="I407" s="8">
        <v>0</v>
      </c>
      <c r="J407" s="8">
        <f t="shared" si="313"/>
        <v>6000</v>
      </c>
    </row>
    <row r="408" spans="1:10" x14ac:dyDescent="0.25">
      <c r="A408" s="4">
        <v>42969</v>
      </c>
      <c r="B408" s="10" t="s">
        <v>138</v>
      </c>
      <c r="C408" s="10">
        <v>3500</v>
      </c>
      <c r="D408" s="9" t="s">
        <v>14</v>
      </c>
      <c r="E408" s="7">
        <v>294.25</v>
      </c>
      <c r="F408" s="7">
        <v>293.5</v>
      </c>
      <c r="G408" s="7">
        <v>0</v>
      </c>
      <c r="H408" s="8">
        <f t="shared" si="315"/>
        <v>2625</v>
      </c>
      <c r="I408" s="8">
        <v>0</v>
      </c>
      <c r="J408" s="8">
        <f t="shared" si="313"/>
        <v>2625</v>
      </c>
    </row>
    <row r="409" spans="1:10" x14ac:dyDescent="0.25">
      <c r="A409" s="4">
        <v>42968</v>
      </c>
      <c r="B409" s="5" t="s">
        <v>162</v>
      </c>
      <c r="C409" s="5">
        <v>7000</v>
      </c>
      <c r="D409" s="9" t="s">
        <v>14</v>
      </c>
      <c r="E409" s="7">
        <v>77</v>
      </c>
      <c r="F409" s="7">
        <v>76.25</v>
      </c>
      <c r="G409" s="7">
        <v>0</v>
      </c>
      <c r="H409" s="8">
        <f t="shared" si="315"/>
        <v>5250</v>
      </c>
      <c r="I409" s="8">
        <v>0</v>
      </c>
      <c r="J409" s="8">
        <f t="shared" si="313"/>
        <v>5250</v>
      </c>
    </row>
    <row r="410" spans="1:10" x14ac:dyDescent="0.25">
      <c r="A410" s="4">
        <v>42968</v>
      </c>
      <c r="B410" s="5" t="s">
        <v>113</v>
      </c>
      <c r="C410" s="5">
        <v>2000</v>
      </c>
      <c r="D410" s="9" t="s">
        <v>14</v>
      </c>
      <c r="E410" s="7">
        <v>534</v>
      </c>
      <c r="F410" s="7">
        <v>538</v>
      </c>
      <c r="G410" s="7">
        <v>0</v>
      </c>
      <c r="H410" s="8">
        <f t="shared" si="315"/>
        <v>-8000</v>
      </c>
      <c r="I410" s="8">
        <v>0</v>
      </c>
      <c r="J410" s="8">
        <f t="shared" si="313"/>
        <v>-8000</v>
      </c>
    </row>
    <row r="411" spans="1:10" x14ac:dyDescent="0.25">
      <c r="A411" s="4">
        <v>42968</v>
      </c>
      <c r="B411" s="5" t="s">
        <v>163</v>
      </c>
      <c r="C411" s="5">
        <v>1000</v>
      </c>
      <c r="D411" s="5" t="s">
        <v>11</v>
      </c>
      <c r="E411" s="6">
        <v>884.5</v>
      </c>
      <c r="F411" s="6">
        <v>877</v>
      </c>
      <c r="G411" s="7">
        <v>0</v>
      </c>
      <c r="H411" s="8">
        <f t="shared" ref="H411:H418" si="316">(F411-E411)*C411</f>
        <v>-7500</v>
      </c>
      <c r="I411" s="8">
        <v>0</v>
      </c>
      <c r="J411" s="8">
        <f t="shared" si="313"/>
        <v>-7500</v>
      </c>
    </row>
    <row r="412" spans="1:10" x14ac:dyDescent="0.25">
      <c r="A412" s="4">
        <v>42968</v>
      </c>
      <c r="B412" s="5" t="s">
        <v>34</v>
      </c>
      <c r="C412" s="5">
        <v>1500</v>
      </c>
      <c r="D412" s="5" t="s">
        <v>11</v>
      </c>
      <c r="E412" s="6">
        <v>784.25</v>
      </c>
      <c r="F412" s="6">
        <v>788</v>
      </c>
      <c r="G412" s="7">
        <v>0</v>
      </c>
      <c r="H412" s="8">
        <f t="shared" si="316"/>
        <v>5625</v>
      </c>
      <c r="I412" s="8">
        <v>0</v>
      </c>
      <c r="J412" s="8">
        <f t="shared" si="313"/>
        <v>5625</v>
      </c>
    </row>
    <row r="413" spans="1:10" x14ac:dyDescent="0.25">
      <c r="A413" s="4">
        <v>42965</v>
      </c>
      <c r="B413" s="5" t="s">
        <v>164</v>
      </c>
      <c r="C413" s="5">
        <v>800</v>
      </c>
      <c r="D413" s="5" t="s">
        <v>11</v>
      </c>
      <c r="E413" s="6">
        <v>978.5</v>
      </c>
      <c r="F413" s="6">
        <v>985</v>
      </c>
      <c r="G413" s="7">
        <v>993</v>
      </c>
      <c r="H413" s="8">
        <f t="shared" si="316"/>
        <v>5200</v>
      </c>
      <c r="I413" s="8">
        <v>0</v>
      </c>
      <c r="J413" s="8">
        <f t="shared" si="313"/>
        <v>5200</v>
      </c>
    </row>
    <row r="414" spans="1:10" x14ac:dyDescent="0.25">
      <c r="A414" s="4">
        <v>42965</v>
      </c>
      <c r="B414" s="5" t="s">
        <v>165</v>
      </c>
      <c r="C414" s="5">
        <v>2500</v>
      </c>
      <c r="D414" s="5" t="s">
        <v>11</v>
      </c>
      <c r="E414" s="6">
        <v>411.5</v>
      </c>
      <c r="F414" s="6">
        <v>414</v>
      </c>
      <c r="G414" s="7">
        <v>417</v>
      </c>
      <c r="H414" s="8">
        <f t="shared" si="316"/>
        <v>6250</v>
      </c>
      <c r="I414" s="8">
        <f t="shared" ref="I414" si="317">(G414-F414)*C414</f>
        <v>7500</v>
      </c>
      <c r="J414" s="8">
        <f t="shared" si="313"/>
        <v>13750</v>
      </c>
    </row>
    <row r="415" spans="1:10" x14ac:dyDescent="0.25">
      <c r="A415" s="4">
        <v>42965</v>
      </c>
      <c r="B415" s="5" t="s">
        <v>161</v>
      </c>
      <c r="C415" s="5">
        <v>500</v>
      </c>
      <c r="D415" s="5" t="s">
        <v>11</v>
      </c>
      <c r="E415" s="6">
        <v>953</v>
      </c>
      <c r="F415" s="6">
        <v>943</v>
      </c>
      <c r="G415" s="7">
        <v>0</v>
      </c>
      <c r="H415" s="8">
        <f t="shared" si="316"/>
        <v>-5000</v>
      </c>
      <c r="I415" s="8">
        <v>0</v>
      </c>
      <c r="J415" s="8">
        <f t="shared" si="313"/>
        <v>-5000</v>
      </c>
    </row>
    <row r="416" spans="1:10" x14ac:dyDescent="0.25">
      <c r="A416" s="4">
        <v>42965</v>
      </c>
      <c r="B416" s="5" t="s">
        <v>166</v>
      </c>
      <c r="C416" s="5">
        <v>8000</v>
      </c>
      <c r="D416" s="5" t="s">
        <v>11</v>
      </c>
      <c r="E416" s="6">
        <v>112</v>
      </c>
      <c r="F416" s="6">
        <v>112.75</v>
      </c>
      <c r="G416" s="7">
        <v>0</v>
      </c>
      <c r="H416" s="8">
        <f t="shared" si="316"/>
        <v>6000</v>
      </c>
      <c r="I416" s="8">
        <v>0</v>
      </c>
      <c r="J416" s="8">
        <f t="shared" si="313"/>
        <v>6000</v>
      </c>
    </row>
    <row r="417" spans="1:10" x14ac:dyDescent="0.25">
      <c r="A417" s="4">
        <v>42964</v>
      </c>
      <c r="B417" s="5" t="s">
        <v>140</v>
      </c>
      <c r="C417" s="5">
        <v>2500</v>
      </c>
      <c r="D417" s="5" t="s">
        <v>11</v>
      </c>
      <c r="E417" s="6">
        <v>422</v>
      </c>
      <c r="F417" s="6">
        <v>424.25</v>
      </c>
      <c r="G417" s="7">
        <v>0</v>
      </c>
      <c r="H417" s="8">
        <f t="shared" si="316"/>
        <v>5625</v>
      </c>
      <c r="I417" s="8">
        <v>0</v>
      </c>
      <c r="J417" s="8">
        <f t="shared" si="313"/>
        <v>5625</v>
      </c>
    </row>
    <row r="418" spans="1:10" x14ac:dyDescent="0.25">
      <c r="A418" s="4">
        <v>42964</v>
      </c>
      <c r="B418" s="5" t="s">
        <v>167</v>
      </c>
      <c r="C418" s="5">
        <v>1000</v>
      </c>
      <c r="D418" s="5" t="s">
        <v>11</v>
      </c>
      <c r="E418" s="6">
        <v>833</v>
      </c>
      <c r="F418" s="6">
        <v>839</v>
      </c>
      <c r="G418" s="7">
        <v>846</v>
      </c>
      <c r="H418" s="8">
        <f t="shared" si="316"/>
        <v>6000</v>
      </c>
      <c r="I418" s="8">
        <f t="shared" ref="I418" si="318">(G418-F418)*C418</f>
        <v>7000</v>
      </c>
      <c r="J418" s="8">
        <f t="shared" si="313"/>
        <v>13000</v>
      </c>
    </row>
    <row r="419" spans="1:10" x14ac:dyDescent="0.25">
      <c r="A419" s="4">
        <v>42964</v>
      </c>
      <c r="B419" s="5" t="s">
        <v>54</v>
      </c>
      <c r="C419" s="5">
        <v>4500</v>
      </c>
      <c r="D419" s="9" t="s">
        <v>14</v>
      </c>
      <c r="E419" s="7">
        <v>192</v>
      </c>
      <c r="F419" s="7">
        <v>190.5</v>
      </c>
      <c r="G419" s="7">
        <v>0</v>
      </c>
      <c r="H419" s="8">
        <f t="shared" ref="H419" si="319">(E419-F419)*C419</f>
        <v>6750</v>
      </c>
      <c r="I419" s="8">
        <v>0</v>
      </c>
      <c r="J419" s="8">
        <f t="shared" si="313"/>
        <v>6750</v>
      </c>
    </row>
    <row r="420" spans="1:10" x14ac:dyDescent="0.25">
      <c r="A420" s="4">
        <v>42963</v>
      </c>
      <c r="B420" s="5" t="s">
        <v>13</v>
      </c>
      <c r="C420" s="5">
        <v>500</v>
      </c>
      <c r="D420" s="5" t="s">
        <v>11</v>
      </c>
      <c r="E420" s="6">
        <v>1404</v>
      </c>
      <c r="F420" s="6">
        <v>1392</v>
      </c>
      <c r="G420" s="7">
        <v>0</v>
      </c>
      <c r="H420" s="8">
        <f t="shared" ref="H420" si="320">(F420-E420)*C420</f>
        <v>-6000</v>
      </c>
      <c r="I420" s="8">
        <v>0</v>
      </c>
      <c r="J420" s="8">
        <f t="shared" si="313"/>
        <v>-6000</v>
      </c>
    </row>
    <row r="421" spans="1:10" x14ac:dyDescent="0.25">
      <c r="A421" s="4">
        <v>42963</v>
      </c>
      <c r="B421" s="5" t="s">
        <v>25</v>
      </c>
      <c r="C421" s="5">
        <v>6000</v>
      </c>
      <c r="D421" s="9" t="s">
        <v>14</v>
      </c>
      <c r="E421" s="7">
        <v>165.5</v>
      </c>
      <c r="F421" s="7">
        <v>164.5</v>
      </c>
      <c r="G421" s="7">
        <v>163</v>
      </c>
      <c r="H421" s="8">
        <f t="shared" ref="H421:H422" si="321">(E421-F421)*C421</f>
        <v>6000</v>
      </c>
      <c r="I421" s="8">
        <f t="shared" ref="I421:I422" si="322">(F421-G421)*C421</f>
        <v>9000</v>
      </c>
      <c r="J421" s="8">
        <f t="shared" si="313"/>
        <v>15000</v>
      </c>
    </row>
    <row r="422" spans="1:10" x14ac:dyDescent="0.25">
      <c r="A422" s="4">
        <v>42963</v>
      </c>
      <c r="B422" s="5" t="s">
        <v>35</v>
      </c>
      <c r="C422" s="5">
        <v>4500</v>
      </c>
      <c r="D422" s="9" t="s">
        <v>14</v>
      </c>
      <c r="E422" s="7">
        <v>135</v>
      </c>
      <c r="F422" s="7">
        <v>133.75</v>
      </c>
      <c r="G422" s="7">
        <v>132</v>
      </c>
      <c r="H422" s="8">
        <f t="shared" si="321"/>
        <v>5625</v>
      </c>
      <c r="I422" s="8">
        <f t="shared" si="322"/>
        <v>7875</v>
      </c>
      <c r="J422" s="8">
        <f t="shared" si="313"/>
        <v>13500</v>
      </c>
    </row>
    <row r="423" spans="1:10" x14ac:dyDescent="0.25">
      <c r="A423" s="4">
        <v>42963</v>
      </c>
      <c r="B423" s="5" t="s">
        <v>54</v>
      </c>
      <c r="C423" s="5">
        <v>4500</v>
      </c>
      <c r="D423" s="5" t="s">
        <v>11</v>
      </c>
      <c r="E423" s="6">
        <v>190.25</v>
      </c>
      <c r="F423" s="6">
        <v>191.75</v>
      </c>
      <c r="G423" s="7">
        <v>193.75</v>
      </c>
      <c r="H423" s="8">
        <f t="shared" ref="H423:H427" si="323">(F423-E423)*C423</f>
        <v>6750</v>
      </c>
      <c r="I423" s="8">
        <f t="shared" ref="I423:I425" si="324">(G423-F423)*C423</f>
        <v>9000</v>
      </c>
      <c r="J423" s="8">
        <f t="shared" si="313"/>
        <v>15750</v>
      </c>
    </row>
    <row r="424" spans="1:10" x14ac:dyDescent="0.25">
      <c r="A424" s="4">
        <v>42961</v>
      </c>
      <c r="B424" s="5" t="s">
        <v>34</v>
      </c>
      <c r="C424" s="5">
        <v>1500</v>
      </c>
      <c r="D424" s="5" t="s">
        <v>11</v>
      </c>
      <c r="E424" s="6">
        <v>765.55</v>
      </c>
      <c r="F424" s="6">
        <v>769.55</v>
      </c>
      <c r="G424" s="7">
        <v>774.55</v>
      </c>
      <c r="H424" s="8">
        <f t="shared" si="323"/>
        <v>6000</v>
      </c>
      <c r="I424" s="8">
        <f t="shared" si="324"/>
        <v>7500</v>
      </c>
      <c r="J424" s="8">
        <f t="shared" si="313"/>
        <v>13500</v>
      </c>
    </row>
    <row r="425" spans="1:10" x14ac:dyDescent="0.25">
      <c r="A425" s="4">
        <v>42961</v>
      </c>
      <c r="B425" s="5" t="s">
        <v>168</v>
      </c>
      <c r="C425" s="5">
        <v>4000</v>
      </c>
      <c r="D425" s="5" t="s">
        <v>11</v>
      </c>
      <c r="E425" s="6">
        <v>206</v>
      </c>
      <c r="F425" s="6">
        <v>207.5</v>
      </c>
      <c r="G425" s="7">
        <v>209</v>
      </c>
      <c r="H425" s="8">
        <f t="shared" si="323"/>
        <v>6000</v>
      </c>
      <c r="I425" s="8">
        <f t="shared" si="324"/>
        <v>6000</v>
      </c>
      <c r="J425" s="8">
        <f t="shared" si="313"/>
        <v>12000</v>
      </c>
    </row>
    <row r="426" spans="1:10" x14ac:dyDescent="0.25">
      <c r="A426" s="4">
        <v>42961</v>
      </c>
      <c r="B426" s="5" t="s">
        <v>25</v>
      </c>
      <c r="C426" s="5">
        <v>6000</v>
      </c>
      <c r="D426" s="5" t="s">
        <v>11</v>
      </c>
      <c r="E426" s="6">
        <v>167.5</v>
      </c>
      <c r="F426" s="6">
        <v>168.5</v>
      </c>
      <c r="G426" s="7">
        <v>0</v>
      </c>
      <c r="H426" s="8">
        <f t="shared" si="323"/>
        <v>6000</v>
      </c>
      <c r="I426" s="8">
        <v>0</v>
      </c>
      <c r="J426" s="8">
        <f t="shared" si="313"/>
        <v>6000</v>
      </c>
    </row>
    <row r="427" spans="1:10" x14ac:dyDescent="0.25">
      <c r="A427" s="4">
        <v>42958</v>
      </c>
      <c r="B427" s="5" t="s">
        <v>165</v>
      </c>
      <c r="C427" s="5">
        <v>2500</v>
      </c>
      <c r="D427" s="5" t="s">
        <v>11</v>
      </c>
      <c r="E427" s="6">
        <v>397</v>
      </c>
      <c r="F427" s="6">
        <v>399</v>
      </c>
      <c r="G427" s="7">
        <v>402</v>
      </c>
      <c r="H427" s="8">
        <f t="shared" si="323"/>
        <v>5000</v>
      </c>
      <c r="I427" s="8">
        <f t="shared" ref="I427" si="325">(G427-F427)*C427</f>
        <v>7500</v>
      </c>
      <c r="J427" s="8">
        <f t="shared" si="313"/>
        <v>12500</v>
      </c>
    </row>
    <row r="428" spans="1:10" x14ac:dyDescent="0.25">
      <c r="A428" s="4">
        <v>42958</v>
      </c>
      <c r="B428" s="5" t="s">
        <v>158</v>
      </c>
      <c r="C428" s="5">
        <v>4500</v>
      </c>
      <c r="D428" s="9" t="s">
        <v>14</v>
      </c>
      <c r="E428" s="7">
        <v>162.75</v>
      </c>
      <c r="F428" s="7">
        <v>164.5</v>
      </c>
      <c r="G428" s="7">
        <v>0</v>
      </c>
      <c r="H428" s="8">
        <f>(E428-F428)*C428</f>
        <v>-7875</v>
      </c>
      <c r="I428" s="8">
        <v>0</v>
      </c>
      <c r="J428" s="8">
        <f>+I428+H428</f>
        <v>-7875</v>
      </c>
    </row>
    <row r="429" spans="1:10" x14ac:dyDescent="0.25">
      <c r="A429" s="4">
        <v>42958</v>
      </c>
      <c r="B429" s="5" t="s">
        <v>74</v>
      </c>
      <c r="C429" s="5">
        <v>2000</v>
      </c>
      <c r="D429" s="9" t="s">
        <v>14</v>
      </c>
      <c r="E429" s="7">
        <v>367</v>
      </c>
      <c r="F429" s="7">
        <v>364</v>
      </c>
      <c r="G429" s="7">
        <v>362.5</v>
      </c>
      <c r="H429" s="8">
        <f>(E429-F429)*C429</f>
        <v>6000</v>
      </c>
      <c r="I429" s="8">
        <f t="shared" ref="I429" si="326">(F429-G429)*C429</f>
        <v>3000</v>
      </c>
      <c r="J429" s="8">
        <f>+I429+H429</f>
        <v>9000</v>
      </c>
    </row>
    <row r="430" spans="1:10" x14ac:dyDescent="0.25">
      <c r="A430" s="4">
        <v>42957</v>
      </c>
      <c r="B430" s="5" t="s">
        <v>85</v>
      </c>
      <c r="C430" s="5">
        <v>1575</v>
      </c>
      <c r="D430" s="5" t="s">
        <v>11</v>
      </c>
      <c r="E430" s="6">
        <v>430.25</v>
      </c>
      <c r="F430" s="6">
        <v>426</v>
      </c>
      <c r="G430" s="7">
        <v>0</v>
      </c>
      <c r="H430" s="8">
        <f t="shared" ref="H430:H435" si="327">(F430-E430)*C430</f>
        <v>-6693.75</v>
      </c>
      <c r="I430" s="8">
        <v>0</v>
      </c>
      <c r="J430" s="8">
        <f t="shared" ref="J430:J435" si="328">+I430+H430</f>
        <v>-6693.75</v>
      </c>
    </row>
    <row r="431" spans="1:10" x14ac:dyDescent="0.25">
      <c r="A431" s="4">
        <v>42957</v>
      </c>
      <c r="B431" s="5" t="s">
        <v>44</v>
      </c>
      <c r="C431" s="5">
        <v>500</v>
      </c>
      <c r="D431" s="9" t="s">
        <v>11</v>
      </c>
      <c r="E431" s="7">
        <v>1765</v>
      </c>
      <c r="F431" s="7">
        <v>1770</v>
      </c>
      <c r="G431" s="7">
        <v>0</v>
      </c>
      <c r="H431" s="8">
        <f t="shared" si="327"/>
        <v>2500</v>
      </c>
      <c r="I431" s="8">
        <v>0</v>
      </c>
      <c r="J431" s="8">
        <f t="shared" si="328"/>
        <v>2500</v>
      </c>
    </row>
    <row r="432" spans="1:10" x14ac:dyDescent="0.25">
      <c r="A432" s="4">
        <v>42957</v>
      </c>
      <c r="B432" s="5" t="s">
        <v>34</v>
      </c>
      <c r="C432" s="5">
        <v>1500</v>
      </c>
      <c r="D432" s="9" t="s">
        <v>11</v>
      </c>
      <c r="E432" s="7">
        <v>789</v>
      </c>
      <c r="F432" s="7">
        <v>782</v>
      </c>
      <c r="G432" s="7">
        <v>0</v>
      </c>
      <c r="H432" s="8">
        <f t="shared" si="327"/>
        <v>-10500</v>
      </c>
      <c r="I432" s="8">
        <v>0</v>
      </c>
      <c r="J432" s="8">
        <f t="shared" si="328"/>
        <v>-10500</v>
      </c>
    </row>
    <row r="433" spans="1:10" x14ac:dyDescent="0.25">
      <c r="A433" s="4">
        <v>42956</v>
      </c>
      <c r="B433" s="5" t="s">
        <v>67</v>
      </c>
      <c r="C433" s="5">
        <v>5000</v>
      </c>
      <c r="D433" s="5" t="s">
        <v>11</v>
      </c>
      <c r="E433" s="6">
        <v>181.5</v>
      </c>
      <c r="F433" s="6">
        <v>182.5</v>
      </c>
      <c r="G433" s="7">
        <v>0</v>
      </c>
      <c r="H433" s="8">
        <f t="shared" si="327"/>
        <v>5000</v>
      </c>
      <c r="I433" s="8">
        <v>0</v>
      </c>
      <c r="J433" s="8">
        <f t="shared" si="328"/>
        <v>5000</v>
      </c>
    </row>
    <row r="434" spans="1:10" x14ac:dyDescent="0.25">
      <c r="A434" s="4">
        <v>42956</v>
      </c>
      <c r="B434" s="5" t="s">
        <v>164</v>
      </c>
      <c r="C434" s="5">
        <v>800</v>
      </c>
      <c r="D434" s="5" t="s">
        <v>11</v>
      </c>
      <c r="E434" s="6">
        <v>987</v>
      </c>
      <c r="F434" s="6">
        <v>994</v>
      </c>
      <c r="G434" s="7">
        <v>1002</v>
      </c>
      <c r="H434" s="8">
        <f t="shared" si="327"/>
        <v>5600</v>
      </c>
      <c r="I434" s="8">
        <f t="shared" ref="I434" si="329">(G434-F434)*C434</f>
        <v>6400</v>
      </c>
      <c r="J434" s="8">
        <f t="shared" si="328"/>
        <v>12000</v>
      </c>
    </row>
    <row r="435" spans="1:10" x14ac:dyDescent="0.25">
      <c r="A435" s="4">
        <v>42956</v>
      </c>
      <c r="B435" s="5" t="s">
        <v>104</v>
      </c>
      <c r="C435" s="5">
        <v>3500</v>
      </c>
      <c r="D435" s="5" t="s">
        <v>11</v>
      </c>
      <c r="E435" s="6">
        <v>304.25</v>
      </c>
      <c r="F435" s="6">
        <v>302.5</v>
      </c>
      <c r="G435" s="7">
        <v>0</v>
      </c>
      <c r="H435" s="8">
        <f t="shared" si="327"/>
        <v>-6125</v>
      </c>
      <c r="I435" s="8">
        <v>0</v>
      </c>
      <c r="J435" s="8">
        <f t="shared" si="328"/>
        <v>-6125</v>
      </c>
    </row>
    <row r="436" spans="1:10" x14ac:dyDescent="0.25">
      <c r="A436" s="4">
        <v>42955</v>
      </c>
      <c r="B436" s="5" t="s">
        <v>169</v>
      </c>
      <c r="C436" s="5">
        <v>3000</v>
      </c>
      <c r="D436" s="9" t="s">
        <v>14</v>
      </c>
      <c r="E436" s="7">
        <v>280</v>
      </c>
      <c r="F436" s="7">
        <v>279</v>
      </c>
      <c r="G436" s="7">
        <v>277.5</v>
      </c>
      <c r="H436" s="8">
        <f>(E436-F436)*C436</f>
        <v>3000</v>
      </c>
      <c r="I436" s="8">
        <f t="shared" ref="I436:I437" si="330">(F436-G436)*C436</f>
        <v>4500</v>
      </c>
      <c r="J436" s="8">
        <f>+I436+H436</f>
        <v>7500</v>
      </c>
    </row>
    <row r="437" spans="1:10" x14ac:dyDescent="0.25">
      <c r="A437" s="4">
        <v>42955</v>
      </c>
      <c r="B437" s="5" t="s">
        <v>170</v>
      </c>
      <c r="C437" s="5">
        <v>8000</v>
      </c>
      <c r="D437" s="9" t="s">
        <v>14</v>
      </c>
      <c r="E437" s="7">
        <v>122.25</v>
      </c>
      <c r="F437" s="7">
        <v>121.25</v>
      </c>
      <c r="G437" s="7">
        <v>120</v>
      </c>
      <c r="H437" s="8">
        <f>(E437-F437)*C437</f>
        <v>8000</v>
      </c>
      <c r="I437" s="8">
        <f t="shared" si="330"/>
        <v>10000</v>
      </c>
      <c r="J437" s="8">
        <f>+I437+H437</f>
        <v>18000</v>
      </c>
    </row>
    <row r="438" spans="1:10" x14ac:dyDescent="0.25">
      <c r="A438" s="4">
        <v>42954</v>
      </c>
      <c r="B438" s="5" t="s">
        <v>171</v>
      </c>
      <c r="C438" s="5">
        <v>4500</v>
      </c>
      <c r="D438" s="5" t="s">
        <v>11</v>
      </c>
      <c r="E438" s="6">
        <v>144.25</v>
      </c>
      <c r="F438" s="6">
        <v>145.75</v>
      </c>
      <c r="G438" s="7">
        <v>146.25</v>
      </c>
      <c r="H438" s="8">
        <f t="shared" ref="H438" si="331">(F438-E438)*C438</f>
        <v>6750</v>
      </c>
      <c r="I438" s="8">
        <f t="shared" ref="I438" si="332">(G438-F438)*C438</f>
        <v>2250</v>
      </c>
      <c r="J438" s="8">
        <f t="shared" ref="J438" si="333">+I438+H438</f>
        <v>9000</v>
      </c>
    </row>
    <row r="439" spans="1:10" x14ac:dyDescent="0.25">
      <c r="A439" s="4">
        <v>42954</v>
      </c>
      <c r="B439" s="5" t="s">
        <v>83</v>
      </c>
      <c r="C439" s="5">
        <v>2700</v>
      </c>
      <c r="D439" s="9" t="s">
        <v>14</v>
      </c>
      <c r="E439" s="7">
        <v>167.5</v>
      </c>
      <c r="F439" s="7">
        <v>165.5</v>
      </c>
      <c r="G439" s="7">
        <v>162.5</v>
      </c>
      <c r="H439" s="8">
        <f>(E439-F439)*C439</f>
        <v>5400</v>
      </c>
      <c r="I439" s="8">
        <f t="shared" ref="I439" si="334">(F439-G439)*C439</f>
        <v>8100</v>
      </c>
      <c r="J439" s="8">
        <f>+I439+H439</f>
        <v>13500</v>
      </c>
    </row>
    <row r="440" spans="1:10" x14ac:dyDescent="0.25">
      <c r="A440" s="4">
        <v>42951</v>
      </c>
      <c r="B440" s="5" t="s">
        <v>172</v>
      </c>
      <c r="C440" s="5">
        <v>4500</v>
      </c>
      <c r="D440" s="5" t="s">
        <v>11</v>
      </c>
      <c r="E440" s="6">
        <v>172</v>
      </c>
      <c r="F440" s="6">
        <v>173.5</v>
      </c>
      <c r="G440" s="7">
        <v>174.75</v>
      </c>
      <c r="H440" s="8">
        <f t="shared" ref="H440:H441" si="335">(F440-E440)*C440</f>
        <v>6750</v>
      </c>
      <c r="I440" s="8">
        <f t="shared" ref="I440" si="336">(G440-F440)*C440</f>
        <v>5625</v>
      </c>
      <c r="J440" s="8">
        <f t="shared" ref="J440:J441" si="337">+I440+H440</f>
        <v>12375</v>
      </c>
    </row>
    <row r="441" spans="1:10" x14ac:dyDescent="0.25">
      <c r="A441" s="4">
        <v>42951</v>
      </c>
      <c r="B441" s="5" t="s">
        <v>173</v>
      </c>
      <c r="C441" s="5">
        <v>8000</v>
      </c>
      <c r="D441" s="5" t="s">
        <v>11</v>
      </c>
      <c r="E441" s="6">
        <v>139.25</v>
      </c>
      <c r="F441" s="6">
        <v>140</v>
      </c>
      <c r="G441" s="7">
        <v>0</v>
      </c>
      <c r="H441" s="8">
        <f t="shared" si="335"/>
        <v>6000</v>
      </c>
      <c r="I441" s="8">
        <v>0</v>
      </c>
      <c r="J441" s="8">
        <f t="shared" si="337"/>
        <v>6000</v>
      </c>
    </row>
    <row r="442" spans="1:10" x14ac:dyDescent="0.25">
      <c r="A442" s="4">
        <v>42951</v>
      </c>
      <c r="B442" s="5" t="s">
        <v>150</v>
      </c>
      <c r="C442" s="5">
        <v>5000</v>
      </c>
      <c r="D442" s="9" t="s">
        <v>14</v>
      </c>
      <c r="E442" s="7">
        <v>131.75</v>
      </c>
      <c r="F442" s="7">
        <v>131</v>
      </c>
      <c r="G442" s="7">
        <v>0</v>
      </c>
      <c r="H442" s="8">
        <f>(E442-F442)*C442</f>
        <v>3750</v>
      </c>
      <c r="I442" s="8">
        <v>0</v>
      </c>
      <c r="J442" s="8">
        <f>+I442+H442</f>
        <v>3750</v>
      </c>
    </row>
    <row r="443" spans="1:10" x14ac:dyDescent="0.25">
      <c r="A443" s="4">
        <v>42950</v>
      </c>
      <c r="B443" s="5" t="s">
        <v>21</v>
      </c>
      <c r="C443" s="5">
        <v>800</v>
      </c>
      <c r="D443" s="5" t="s">
        <v>11</v>
      </c>
      <c r="E443" s="6">
        <v>780</v>
      </c>
      <c r="F443" s="6">
        <v>773</v>
      </c>
      <c r="G443" s="7">
        <v>0</v>
      </c>
      <c r="H443" s="8">
        <f t="shared" ref="H443" si="338">(F443-E443)*C443</f>
        <v>-5600</v>
      </c>
      <c r="I443" s="8">
        <v>0</v>
      </c>
      <c r="J443" s="8">
        <f t="shared" ref="J443" si="339">+I443+H443</f>
        <v>-5600</v>
      </c>
    </row>
    <row r="444" spans="1:10" x14ac:dyDescent="0.25">
      <c r="A444" s="4">
        <v>42950</v>
      </c>
      <c r="B444" s="5" t="s">
        <v>156</v>
      </c>
      <c r="C444" s="5">
        <v>1500</v>
      </c>
      <c r="D444" s="9" t="s">
        <v>14</v>
      </c>
      <c r="E444" s="7">
        <v>458</v>
      </c>
      <c r="F444" s="7">
        <v>454</v>
      </c>
      <c r="G444" s="7">
        <v>449</v>
      </c>
      <c r="H444" s="8">
        <f>(E444-F444)*C444</f>
        <v>6000</v>
      </c>
      <c r="I444" s="8">
        <f t="shared" ref="I444" si="340">(F444-G444)*C444</f>
        <v>7500</v>
      </c>
      <c r="J444" s="8">
        <f>+I444+H444</f>
        <v>13500</v>
      </c>
    </row>
    <row r="445" spans="1:10" x14ac:dyDescent="0.25">
      <c r="A445" s="4">
        <v>42950</v>
      </c>
      <c r="B445" s="5" t="s">
        <v>58</v>
      </c>
      <c r="C445" s="5">
        <v>2500</v>
      </c>
      <c r="D445" s="5" t="s">
        <v>11</v>
      </c>
      <c r="E445" s="6">
        <v>408.5</v>
      </c>
      <c r="F445" s="6">
        <v>406</v>
      </c>
      <c r="G445" s="7">
        <v>0</v>
      </c>
      <c r="H445" s="8">
        <f t="shared" ref="H445:H450" si="341">(F445-E445)*C445</f>
        <v>-6250</v>
      </c>
      <c r="I445" s="8">
        <v>0</v>
      </c>
      <c r="J445" s="8">
        <f t="shared" ref="J445:J450" si="342">+I445+H445</f>
        <v>-6250</v>
      </c>
    </row>
    <row r="446" spans="1:10" x14ac:dyDescent="0.25">
      <c r="A446" s="4">
        <v>42949</v>
      </c>
      <c r="B446" s="5" t="s">
        <v>21</v>
      </c>
      <c r="C446" s="5">
        <v>800</v>
      </c>
      <c r="D446" s="5" t="s">
        <v>11</v>
      </c>
      <c r="E446" s="6">
        <v>780</v>
      </c>
      <c r="F446" s="6">
        <v>788</v>
      </c>
      <c r="G446" s="7">
        <v>0</v>
      </c>
      <c r="H446" s="8">
        <f t="shared" si="341"/>
        <v>6400</v>
      </c>
      <c r="I446" s="8">
        <v>0</v>
      </c>
      <c r="J446" s="8">
        <f t="shared" si="342"/>
        <v>6400</v>
      </c>
    </row>
    <row r="447" spans="1:10" x14ac:dyDescent="0.25">
      <c r="A447" s="4">
        <v>42949</v>
      </c>
      <c r="B447" s="5" t="s">
        <v>163</v>
      </c>
      <c r="C447" s="5">
        <v>1000</v>
      </c>
      <c r="D447" s="5" t="s">
        <v>11</v>
      </c>
      <c r="E447" s="6">
        <v>856</v>
      </c>
      <c r="F447" s="6">
        <v>850</v>
      </c>
      <c r="G447" s="7">
        <v>0</v>
      </c>
      <c r="H447" s="8">
        <f t="shared" si="341"/>
        <v>-6000</v>
      </c>
      <c r="I447" s="8">
        <v>0</v>
      </c>
      <c r="J447" s="8">
        <f t="shared" si="342"/>
        <v>-6000</v>
      </c>
    </row>
    <row r="448" spans="1:10" x14ac:dyDescent="0.25">
      <c r="A448" s="4">
        <v>42949</v>
      </c>
      <c r="B448" s="5" t="s">
        <v>174</v>
      </c>
      <c r="C448" s="5">
        <v>4500</v>
      </c>
      <c r="D448" s="5" t="s">
        <v>11</v>
      </c>
      <c r="E448" s="6">
        <v>202</v>
      </c>
      <c r="F448" s="6">
        <v>200</v>
      </c>
      <c r="G448" s="7">
        <v>0</v>
      </c>
      <c r="H448" s="8">
        <f t="shared" si="341"/>
        <v>-9000</v>
      </c>
      <c r="I448" s="8">
        <v>0</v>
      </c>
      <c r="J448" s="8">
        <f t="shared" si="342"/>
        <v>-9000</v>
      </c>
    </row>
    <row r="449" spans="1:10" x14ac:dyDescent="0.25">
      <c r="A449" s="4">
        <v>42948</v>
      </c>
      <c r="B449" s="5" t="s">
        <v>67</v>
      </c>
      <c r="C449" s="5">
        <v>5000</v>
      </c>
      <c r="D449" s="5" t="s">
        <v>11</v>
      </c>
      <c r="E449" s="6">
        <v>194</v>
      </c>
      <c r="F449" s="6">
        <v>195</v>
      </c>
      <c r="G449" s="7">
        <v>196.5</v>
      </c>
      <c r="H449" s="8">
        <f t="shared" si="341"/>
        <v>5000</v>
      </c>
      <c r="I449" s="8">
        <f t="shared" ref="I449" si="343">(G449-F449)*C449</f>
        <v>7500</v>
      </c>
      <c r="J449" s="8">
        <f t="shared" si="342"/>
        <v>12500</v>
      </c>
    </row>
    <row r="450" spans="1:10" x14ac:dyDescent="0.25">
      <c r="A450" s="4">
        <v>42948</v>
      </c>
      <c r="B450" s="5" t="s">
        <v>175</v>
      </c>
      <c r="C450" s="5">
        <v>2100</v>
      </c>
      <c r="D450" s="5" t="s">
        <v>11</v>
      </c>
      <c r="E450" s="6">
        <v>264.5</v>
      </c>
      <c r="F450" s="6">
        <v>262</v>
      </c>
      <c r="G450" s="7">
        <v>0</v>
      </c>
      <c r="H450" s="8">
        <f t="shared" si="341"/>
        <v>-5250</v>
      </c>
      <c r="I450" s="8">
        <v>0</v>
      </c>
      <c r="J450" s="8">
        <f t="shared" si="342"/>
        <v>-5250</v>
      </c>
    </row>
    <row r="451" spans="1:10" x14ac:dyDescent="0.25">
      <c r="A451" s="47"/>
      <c r="B451" s="34"/>
      <c r="C451" s="35"/>
      <c r="D451" s="35"/>
      <c r="E451" s="36"/>
      <c r="F451" s="36"/>
      <c r="G451" s="36"/>
      <c r="H451" s="36"/>
      <c r="I451" s="48"/>
      <c r="J451" s="37"/>
    </row>
    <row r="452" spans="1:10" x14ac:dyDescent="0.25">
      <c r="A452" s="4">
        <v>42947</v>
      </c>
      <c r="B452" s="5" t="s">
        <v>67</v>
      </c>
      <c r="C452" s="5">
        <v>5000</v>
      </c>
      <c r="D452" s="5" t="s">
        <v>11</v>
      </c>
      <c r="E452" s="6">
        <v>192.25</v>
      </c>
      <c r="F452" s="6">
        <v>193.25</v>
      </c>
      <c r="G452" s="7">
        <v>194.75</v>
      </c>
      <c r="H452" s="8">
        <f t="shared" ref="H452:H456" si="344">(F452-E452)*C452</f>
        <v>5000</v>
      </c>
      <c r="I452" s="8">
        <f t="shared" ref="I452" si="345">(G452-F452)*C452</f>
        <v>7500</v>
      </c>
      <c r="J452" s="8">
        <f t="shared" ref="J452:J456" si="346">+I452+H452</f>
        <v>12500</v>
      </c>
    </row>
    <row r="453" spans="1:10" x14ac:dyDescent="0.25">
      <c r="A453" s="4">
        <v>42947</v>
      </c>
      <c r="B453" s="5" t="s">
        <v>163</v>
      </c>
      <c r="C453" s="5">
        <v>1000</v>
      </c>
      <c r="D453" s="5" t="s">
        <v>11</v>
      </c>
      <c r="E453" s="6">
        <v>850</v>
      </c>
      <c r="F453" s="6">
        <v>853</v>
      </c>
      <c r="G453" s="7">
        <v>0</v>
      </c>
      <c r="H453" s="8">
        <f t="shared" si="344"/>
        <v>3000</v>
      </c>
      <c r="I453" s="8">
        <v>0</v>
      </c>
      <c r="J453" s="8">
        <f t="shared" si="346"/>
        <v>3000</v>
      </c>
    </row>
    <row r="454" spans="1:10" x14ac:dyDescent="0.25">
      <c r="A454" s="4">
        <v>42947</v>
      </c>
      <c r="B454" s="5" t="s">
        <v>102</v>
      </c>
      <c r="C454" s="5">
        <v>1000</v>
      </c>
      <c r="D454" s="5" t="s">
        <v>11</v>
      </c>
      <c r="E454" s="6">
        <v>801</v>
      </c>
      <c r="F454" s="6">
        <v>795</v>
      </c>
      <c r="G454" s="7">
        <v>0</v>
      </c>
      <c r="H454" s="8">
        <f t="shared" si="344"/>
        <v>-6000</v>
      </c>
      <c r="I454" s="8">
        <v>0</v>
      </c>
      <c r="J454" s="8">
        <f t="shared" si="346"/>
        <v>-6000</v>
      </c>
    </row>
    <row r="455" spans="1:10" x14ac:dyDescent="0.25">
      <c r="A455" s="4">
        <v>42944</v>
      </c>
      <c r="B455" s="5" t="s">
        <v>176</v>
      </c>
      <c r="C455" s="5">
        <v>7125</v>
      </c>
      <c r="D455" s="5" t="s">
        <v>11</v>
      </c>
      <c r="E455" s="6">
        <v>36</v>
      </c>
      <c r="F455" s="6">
        <v>36.5</v>
      </c>
      <c r="G455" s="7">
        <v>0</v>
      </c>
      <c r="H455" s="8">
        <f t="shared" si="344"/>
        <v>3562.5</v>
      </c>
      <c r="I455" s="8">
        <v>0</v>
      </c>
      <c r="J455" s="8">
        <f t="shared" si="346"/>
        <v>3562.5</v>
      </c>
    </row>
    <row r="456" spans="1:10" x14ac:dyDescent="0.25">
      <c r="A456" s="4">
        <v>42944</v>
      </c>
      <c r="B456" s="5" t="s">
        <v>45</v>
      </c>
      <c r="C456" s="5">
        <v>3500</v>
      </c>
      <c r="D456" s="5" t="s">
        <v>11</v>
      </c>
      <c r="E456" s="6">
        <v>217</v>
      </c>
      <c r="F456" s="6">
        <v>215</v>
      </c>
      <c r="G456" s="7">
        <v>0</v>
      </c>
      <c r="H456" s="8">
        <f t="shared" si="344"/>
        <v>-7000</v>
      </c>
      <c r="I456" s="8">
        <v>0</v>
      </c>
      <c r="J456" s="8">
        <f t="shared" si="346"/>
        <v>-7000</v>
      </c>
    </row>
    <row r="457" spans="1:10" x14ac:dyDescent="0.25">
      <c r="A457" s="4">
        <v>42944</v>
      </c>
      <c r="B457" s="5" t="s">
        <v>177</v>
      </c>
      <c r="C457" s="5">
        <v>5000</v>
      </c>
      <c r="D457" s="9" t="s">
        <v>14</v>
      </c>
      <c r="E457" s="7">
        <v>192.5</v>
      </c>
      <c r="F457" s="7">
        <v>191.6</v>
      </c>
      <c r="G457" s="7">
        <v>0</v>
      </c>
      <c r="H457" s="8">
        <f>(E457-F457)*C457</f>
        <v>4500.0000000000282</v>
      </c>
      <c r="I457" s="8">
        <v>0</v>
      </c>
      <c r="J457" s="8">
        <f>+I457+H457</f>
        <v>4500.0000000000282</v>
      </c>
    </row>
    <row r="458" spans="1:10" x14ac:dyDescent="0.25">
      <c r="A458" s="4">
        <v>42943</v>
      </c>
      <c r="B458" s="5" t="s">
        <v>178</v>
      </c>
      <c r="C458" s="5">
        <v>500</v>
      </c>
      <c r="D458" s="9" t="s">
        <v>14</v>
      </c>
      <c r="E458" s="7">
        <v>1125</v>
      </c>
      <c r="F458" s="7">
        <v>1115</v>
      </c>
      <c r="G458" s="7">
        <v>0</v>
      </c>
      <c r="H458" s="8">
        <f>(E458-F458)*C458</f>
        <v>5000</v>
      </c>
      <c r="I458" s="8">
        <v>0</v>
      </c>
      <c r="J458" s="8">
        <f>+I458+H458</f>
        <v>5000</v>
      </c>
    </row>
    <row r="459" spans="1:10" x14ac:dyDescent="0.25">
      <c r="A459" s="4">
        <v>42943</v>
      </c>
      <c r="B459" s="5" t="s">
        <v>80</v>
      </c>
      <c r="C459" s="5">
        <v>1300</v>
      </c>
      <c r="D459" s="5" t="s">
        <v>11</v>
      </c>
      <c r="E459" s="6">
        <v>537</v>
      </c>
      <c r="F459" s="6">
        <v>540</v>
      </c>
      <c r="G459" s="7">
        <v>0</v>
      </c>
      <c r="H459" s="8">
        <f t="shared" ref="H459:H466" si="347">(F459-E459)*C459</f>
        <v>3900</v>
      </c>
      <c r="I459" s="8">
        <v>0</v>
      </c>
      <c r="J459" s="8">
        <f t="shared" ref="J459:J466" si="348">+I459+H459</f>
        <v>3900</v>
      </c>
    </row>
    <row r="460" spans="1:10" x14ac:dyDescent="0.25">
      <c r="A460" s="4">
        <v>42943</v>
      </c>
      <c r="B460" s="5" t="s">
        <v>130</v>
      </c>
      <c r="C460" s="5">
        <v>4500</v>
      </c>
      <c r="D460" s="5" t="s">
        <v>11</v>
      </c>
      <c r="E460" s="6">
        <v>177.8</v>
      </c>
      <c r="F460" s="6">
        <v>179</v>
      </c>
      <c r="G460" s="7">
        <v>0</v>
      </c>
      <c r="H460" s="8">
        <f t="shared" si="347"/>
        <v>5399.9999999999491</v>
      </c>
      <c r="I460" s="8">
        <v>0</v>
      </c>
      <c r="J460" s="8">
        <f t="shared" si="348"/>
        <v>5399.9999999999491</v>
      </c>
    </row>
    <row r="461" spans="1:10" x14ac:dyDescent="0.25">
      <c r="A461" s="4">
        <v>42942</v>
      </c>
      <c r="B461" s="5" t="s">
        <v>111</v>
      </c>
      <c r="C461" s="5">
        <v>350</v>
      </c>
      <c r="D461" s="5" t="s">
        <v>11</v>
      </c>
      <c r="E461" s="6">
        <v>1623</v>
      </c>
      <c r="F461" s="6">
        <v>1638</v>
      </c>
      <c r="G461" s="7">
        <v>1658</v>
      </c>
      <c r="H461" s="8">
        <f t="shared" si="347"/>
        <v>5250</v>
      </c>
      <c r="I461" s="8">
        <f t="shared" ref="I461" si="349">(G461-F461)*C461</f>
        <v>7000</v>
      </c>
      <c r="J461" s="8">
        <f t="shared" si="348"/>
        <v>12250</v>
      </c>
    </row>
    <row r="462" spans="1:10" x14ac:dyDescent="0.25">
      <c r="A462" s="4">
        <v>42942</v>
      </c>
      <c r="B462" s="5" t="s">
        <v>177</v>
      </c>
      <c r="C462" s="5">
        <v>5000</v>
      </c>
      <c r="D462" s="5" t="s">
        <v>11</v>
      </c>
      <c r="E462" s="6">
        <v>197.3</v>
      </c>
      <c r="F462" s="6">
        <v>198.25</v>
      </c>
      <c r="G462" s="7">
        <v>0</v>
      </c>
      <c r="H462" s="8">
        <f t="shared" si="347"/>
        <v>4749.9999999999436</v>
      </c>
      <c r="I462" s="8">
        <v>0</v>
      </c>
      <c r="J462" s="8">
        <f t="shared" si="348"/>
        <v>4749.9999999999436</v>
      </c>
    </row>
    <row r="463" spans="1:10" x14ac:dyDescent="0.25">
      <c r="A463" s="4">
        <v>42941</v>
      </c>
      <c r="B463" s="5" t="s">
        <v>17</v>
      </c>
      <c r="C463" s="5">
        <v>600</v>
      </c>
      <c r="D463" s="5" t="s">
        <v>11</v>
      </c>
      <c r="E463" s="6">
        <v>846</v>
      </c>
      <c r="F463" s="6">
        <v>853</v>
      </c>
      <c r="G463" s="7">
        <v>0</v>
      </c>
      <c r="H463" s="8">
        <f t="shared" si="347"/>
        <v>4200</v>
      </c>
      <c r="I463" s="8">
        <v>0</v>
      </c>
      <c r="J463" s="8">
        <f t="shared" si="348"/>
        <v>4200</v>
      </c>
    </row>
    <row r="464" spans="1:10" x14ac:dyDescent="0.25">
      <c r="A464" s="4">
        <v>42941</v>
      </c>
      <c r="B464" s="5" t="s">
        <v>109</v>
      </c>
      <c r="C464" s="5">
        <v>3200</v>
      </c>
      <c r="D464" s="5" t="s">
        <v>11</v>
      </c>
      <c r="E464" s="6">
        <v>279</v>
      </c>
      <c r="F464" s="6">
        <v>281</v>
      </c>
      <c r="G464" s="7">
        <v>283.75</v>
      </c>
      <c r="H464" s="8">
        <f t="shared" si="347"/>
        <v>6400</v>
      </c>
      <c r="I464" s="8">
        <f t="shared" ref="I464" si="350">(G464-F464)*C464</f>
        <v>8800</v>
      </c>
      <c r="J464" s="8">
        <f t="shared" si="348"/>
        <v>15200</v>
      </c>
    </row>
    <row r="465" spans="1:10" x14ac:dyDescent="0.25">
      <c r="A465" s="4">
        <v>42941</v>
      </c>
      <c r="B465" s="5" t="s">
        <v>55</v>
      </c>
      <c r="C465" s="5">
        <v>600</v>
      </c>
      <c r="D465" s="5" t="s">
        <v>11</v>
      </c>
      <c r="E465" s="6">
        <v>1129</v>
      </c>
      <c r="F465" s="6">
        <v>1139</v>
      </c>
      <c r="G465" s="7">
        <v>0</v>
      </c>
      <c r="H465" s="8">
        <f t="shared" si="347"/>
        <v>6000</v>
      </c>
      <c r="I465" s="8">
        <v>0</v>
      </c>
      <c r="J465" s="8">
        <f t="shared" si="348"/>
        <v>6000</v>
      </c>
    </row>
    <row r="466" spans="1:10" x14ac:dyDescent="0.25">
      <c r="A466" s="4">
        <v>42940</v>
      </c>
      <c r="B466" s="5" t="s">
        <v>162</v>
      </c>
      <c r="C466" s="5">
        <v>7000</v>
      </c>
      <c r="D466" s="5" t="s">
        <v>11</v>
      </c>
      <c r="E466" s="6">
        <v>79</v>
      </c>
      <c r="F466" s="6">
        <v>79.900000000000006</v>
      </c>
      <c r="G466" s="7">
        <v>80.900000000000006</v>
      </c>
      <c r="H466" s="8">
        <f t="shared" si="347"/>
        <v>6300.00000000004</v>
      </c>
      <c r="I466" s="8">
        <f t="shared" ref="I466" si="351">(G466-F466)*C466</f>
        <v>7000</v>
      </c>
      <c r="J466" s="8">
        <f t="shared" si="348"/>
        <v>13300.00000000004</v>
      </c>
    </row>
    <row r="467" spans="1:10" x14ac:dyDescent="0.25">
      <c r="A467" s="4">
        <v>42940</v>
      </c>
      <c r="B467" s="5" t="s">
        <v>42</v>
      </c>
      <c r="C467" s="5">
        <v>4500</v>
      </c>
      <c r="D467" s="9" t="s">
        <v>14</v>
      </c>
      <c r="E467" s="7">
        <v>117</v>
      </c>
      <c r="F467" s="7">
        <v>118.75</v>
      </c>
      <c r="G467" s="7">
        <v>0</v>
      </c>
      <c r="H467" s="8">
        <f>(E467-F467)*C467</f>
        <v>-7875</v>
      </c>
      <c r="I467" s="8">
        <v>0</v>
      </c>
      <c r="J467" s="8">
        <f>+I467+H467</f>
        <v>-7875</v>
      </c>
    </row>
    <row r="468" spans="1:10" x14ac:dyDescent="0.25">
      <c r="A468" s="4">
        <v>42940</v>
      </c>
      <c r="B468" s="5" t="s">
        <v>156</v>
      </c>
      <c r="C468" s="5">
        <v>1500</v>
      </c>
      <c r="D468" s="5" t="s">
        <v>11</v>
      </c>
      <c r="E468" s="6">
        <v>458</v>
      </c>
      <c r="F468" s="6">
        <v>464</v>
      </c>
      <c r="G468" s="7">
        <v>0</v>
      </c>
      <c r="H468" s="8">
        <f t="shared" ref="H468:H469" si="352">(F468-E468)*C468</f>
        <v>9000</v>
      </c>
      <c r="I468" s="8">
        <v>0</v>
      </c>
      <c r="J468" s="8">
        <f t="shared" ref="J468:J469" si="353">+I468+H468</f>
        <v>9000</v>
      </c>
    </row>
    <row r="469" spans="1:10" x14ac:dyDescent="0.25">
      <c r="A469" s="4">
        <v>42937</v>
      </c>
      <c r="B469" s="5" t="s">
        <v>42</v>
      </c>
      <c r="C469" s="5">
        <v>4500</v>
      </c>
      <c r="D469" s="5" t="s">
        <v>11</v>
      </c>
      <c r="E469" s="6">
        <v>123</v>
      </c>
      <c r="F469" s="6">
        <v>121.5</v>
      </c>
      <c r="G469" s="7">
        <v>0</v>
      </c>
      <c r="H469" s="8">
        <f t="shared" si="352"/>
        <v>-6750</v>
      </c>
      <c r="I469" s="8">
        <v>0</v>
      </c>
      <c r="J469" s="8">
        <f t="shared" si="353"/>
        <v>-6750</v>
      </c>
    </row>
    <row r="470" spans="1:10" x14ac:dyDescent="0.25">
      <c r="A470" s="4">
        <v>42937</v>
      </c>
      <c r="B470" s="5" t="s">
        <v>102</v>
      </c>
      <c r="C470" s="5">
        <v>1000</v>
      </c>
      <c r="D470" s="9" t="s">
        <v>14</v>
      </c>
      <c r="E470" s="7">
        <v>831</v>
      </c>
      <c r="F470" s="7">
        <v>825</v>
      </c>
      <c r="G470" s="7">
        <v>817</v>
      </c>
      <c r="H470" s="8">
        <f>(E470-F470)*C470</f>
        <v>6000</v>
      </c>
      <c r="I470" s="8">
        <f t="shared" ref="I470" si="354">(F470-G470)*C470</f>
        <v>8000</v>
      </c>
      <c r="J470" s="8">
        <f>+I470+H470</f>
        <v>14000</v>
      </c>
    </row>
    <row r="471" spans="1:10" x14ac:dyDescent="0.25">
      <c r="A471" s="4">
        <v>42936</v>
      </c>
      <c r="B471" s="5" t="s">
        <v>13</v>
      </c>
      <c r="C471" s="5">
        <v>500</v>
      </c>
      <c r="D471" s="5" t="s">
        <v>11</v>
      </c>
      <c r="E471" s="6">
        <v>1300</v>
      </c>
      <c r="F471" s="6">
        <v>1310</v>
      </c>
      <c r="G471" s="7">
        <v>1320</v>
      </c>
      <c r="H471" s="8">
        <f t="shared" ref="H471" si="355">(F471-E471)*C471</f>
        <v>5000</v>
      </c>
      <c r="I471" s="8">
        <f t="shared" ref="I471" si="356">(G471-F471)*C471</f>
        <v>5000</v>
      </c>
      <c r="J471" s="8">
        <f t="shared" ref="J471" si="357">+I471+H471</f>
        <v>10000</v>
      </c>
    </row>
    <row r="472" spans="1:10" x14ac:dyDescent="0.25">
      <c r="A472" s="4">
        <v>42936</v>
      </c>
      <c r="B472" s="5" t="s">
        <v>102</v>
      </c>
      <c r="C472" s="5">
        <v>1000</v>
      </c>
      <c r="D472" s="9" t="s">
        <v>14</v>
      </c>
      <c r="E472" s="7">
        <v>840</v>
      </c>
      <c r="F472" s="7">
        <v>834</v>
      </c>
      <c r="G472" s="7">
        <v>826</v>
      </c>
      <c r="H472" s="8">
        <f>(E472-F472)*C472</f>
        <v>6000</v>
      </c>
      <c r="I472" s="8">
        <f t="shared" ref="I472" si="358">(F472-G472)*C472</f>
        <v>8000</v>
      </c>
      <c r="J472" s="8">
        <f>+I472+H472</f>
        <v>14000</v>
      </c>
    </row>
    <row r="473" spans="1:10" x14ac:dyDescent="0.25">
      <c r="A473" s="4">
        <v>42936</v>
      </c>
      <c r="B473" s="5" t="s">
        <v>109</v>
      </c>
      <c r="C473" s="5">
        <v>3200</v>
      </c>
      <c r="D473" s="9" t="s">
        <v>14</v>
      </c>
      <c r="E473" s="7">
        <v>277.89999999999998</v>
      </c>
      <c r="F473" s="7">
        <v>280.39999999999998</v>
      </c>
      <c r="G473" s="7">
        <v>0</v>
      </c>
      <c r="H473" s="8">
        <f>(E473-F473)*C473</f>
        <v>-8000</v>
      </c>
      <c r="I473" s="8">
        <v>0</v>
      </c>
      <c r="J473" s="8">
        <f>+I473+H473</f>
        <v>-8000</v>
      </c>
    </row>
    <row r="474" spans="1:10" x14ac:dyDescent="0.25">
      <c r="A474" s="4">
        <v>42935</v>
      </c>
      <c r="B474" s="5" t="s">
        <v>177</v>
      </c>
      <c r="C474" s="5">
        <v>5000</v>
      </c>
      <c r="D474" s="5" t="s">
        <v>11</v>
      </c>
      <c r="E474" s="6">
        <v>203</v>
      </c>
      <c r="F474" s="6">
        <v>203.5</v>
      </c>
      <c r="G474" s="7">
        <v>0</v>
      </c>
      <c r="H474" s="8">
        <f t="shared" ref="H474:H477" si="359">(F474-E474)*C474</f>
        <v>2500</v>
      </c>
      <c r="I474" s="8">
        <v>0</v>
      </c>
      <c r="J474" s="8">
        <f t="shared" ref="J474:J477" si="360">+I474+H474</f>
        <v>2500</v>
      </c>
    </row>
    <row r="475" spans="1:10" x14ac:dyDescent="0.25">
      <c r="A475" s="4">
        <v>42935</v>
      </c>
      <c r="B475" s="5" t="s">
        <v>136</v>
      </c>
      <c r="C475" s="5">
        <v>6000</v>
      </c>
      <c r="D475" s="5" t="s">
        <v>11</v>
      </c>
      <c r="E475" s="6">
        <v>155</v>
      </c>
      <c r="F475" s="6">
        <v>156</v>
      </c>
      <c r="G475" s="7">
        <v>0</v>
      </c>
      <c r="H475" s="8">
        <f t="shared" si="359"/>
        <v>6000</v>
      </c>
      <c r="I475" s="8">
        <v>0</v>
      </c>
      <c r="J475" s="8">
        <f t="shared" si="360"/>
        <v>6000</v>
      </c>
    </row>
    <row r="476" spans="1:10" x14ac:dyDescent="0.25">
      <c r="A476" s="4">
        <v>42935</v>
      </c>
      <c r="B476" s="5" t="s">
        <v>179</v>
      </c>
      <c r="C476" s="5">
        <v>6000</v>
      </c>
      <c r="D476" s="5" t="s">
        <v>11</v>
      </c>
      <c r="E476" s="6">
        <v>123.8</v>
      </c>
      <c r="F476" s="6">
        <v>124.1</v>
      </c>
      <c r="G476" s="7">
        <v>0</v>
      </c>
      <c r="H476" s="8">
        <f t="shared" si="359"/>
        <v>1799.9999999999829</v>
      </c>
      <c r="I476" s="8">
        <v>0</v>
      </c>
      <c r="J476" s="8">
        <f t="shared" si="360"/>
        <v>1799.9999999999829</v>
      </c>
    </row>
    <row r="477" spans="1:10" x14ac:dyDescent="0.25">
      <c r="A477" s="4">
        <v>42934</v>
      </c>
      <c r="B477" s="5" t="s">
        <v>169</v>
      </c>
      <c r="C477" s="5">
        <v>3000</v>
      </c>
      <c r="D477" s="5" t="s">
        <v>11</v>
      </c>
      <c r="E477" s="6">
        <v>252.5</v>
      </c>
      <c r="F477" s="6">
        <v>253.75</v>
      </c>
      <c r="G477" s="7">
        <v>0</v>
      </c>
      <c r="H477" s="8">
        <f t="shared" si="359"/>
        <v>3750</v>
      </c>
      <c r="I477" s="8">
        <v>0</v>
      </c>
      <c r="J477" s="8">
        <f t="shared" si="360"/>
        <v>3750</v>
      </c>
    </row>
    <row r="478" spans="1:10" x14ac:dyDescent="0.25">
      <c r="A478" s="4">
        <v>42934</v>
      </c>
      <c r="B478" s="5" t="s">
        <v>58</v>
      </c>
      <c r="C478" s="5">
        <v>2500</v>
      </c>
      <c r="D478" s="9" t="s">
        <v>14</v>
      </c>
      <c r="E478" s="7">
        <v>383.5</v>
      </c>
      <c r="F478" s="7">
        <v>381.5</v>
      </c>
      <c r="G478" s="7">
        <v>378.5</v>
      </c>
      <c r="H478" s="8">
        <f>(E478-F478)*C478</f>
        <v>5000</v>
      </c>
      <c r="I478" s="8">
        <f t="shared" ref="I478" si="361">(F478-G478)*C478</f>
        <v>7500</v>
      </c>
      <c r="J478" s="8">
        <f>+I478+H478</f>
        <v>12500</v>
      </c>
    </row>
    <row r="479" spans="1:10" x14ac:dyDescent="0.25">
      <c r="A479" s="4">
        <v>42934</v>
      </c>
      <c r="B479" s="5" t="s">
        <v>104</v>
      </c>
      <c r="C479" s="5">
        <v>3500</v>
      </c>
      <c r="D479" s="9" t="s">
        <v>14</v>
      </c>
      <c r="E479" s="7">
        <v>269.39999999999998</v>
      </c>
      <c r="F479" s="7">
        <v>268.14999999999998</v>
      </c>
      <c r="G479" s="7">
        <v>0</v>
      </c>
      <c r="H479" s="8">
        <f t="shared" ref="H479" si="362">(E479-F479)*C479</f>
        <v>4375</v>
      </c>
      <c r="I479" s="8">
        <v>0</v>
      </c>
      <c r="J479" s="8">
        <f t="shared" ref="J479:J481" si="363">+I479+H479</f>
        <v>4375</v>
      </c>
    </row>
    <row r="480" spans="1:10" x14ac:dyDescent="0.25">
      <c r="A480" s="4">
        <v>42933</v>
      </c>
      <c r="B480" s="5" t="s">
        <v>165</v>
      </c>
      <c r="C480" s="5">
        <v>2500</v>
      </c>
      <c r="D480" s="5" t="s">
        <v>11</v>
      </c>
      <c r="E480" s="6">
        <v>368.5</v>
      </c>
      <c r="F480" s="6">
        <v>366</v>
      </c>
      <c r="G480" s="7">
        <v>0</v>
      </c>
      <c r="H480" s="8">
        <f t="shared" ref="H480:H481" si="364">(F480-E480)*C480</f>
        <v>-6250</v>
      </c>
      <c r="I480" s="8">
        <v>0</v>
      </c>
      <c r="J480" s="8">
        <f t="shared" si="363"/>
        <v>-6250</v>
      </c>
    </row>
    <row r="481" spans="1:10" x14ac:dyDescent="0.25">
      <c r="A481" s="4">
        <v>42933</v>
      </c>
      <c r="B481" s="5" t="s">
        <v>83</v>
      </c>
      <c r="C481" s="5">
        <v>2700</v>
      </c>
      <c r="D481" s="5" t="s">
        <v>11</v>
      </c>
      <c r="E481" s="6">
        <v>152.15</v>
      </c>
      <c r="F481" s="6">
        <v>149.9</v>
      </c>
      <c r="G481" s="7">
        <v>0</v>
      </c>
      <c r="H481" s="8">
        <f t="shared" si="364"/>
        <v>-6075</v>
      </c>
      <c r="I481" s="8">
        <v>0</v>
      </c>
      <c r="J481" s="8">
        <f t="shared" si="363"/>
        <v>-6075</v>
      </c>
    </row>
    <row r="482" spans="1:10" x14ac:dyDescent="0.25">
      <c r="A482" s="4">
        <v>42933</v>
      </c>
      <c r="B482" s="5" t="s">
        <v>180</v>
      </c>
      <c r="C482" s="5">
        <v>800</v>
      </c>
      <c r="D482" s="9" t="s">
        <v>14</v>
      </c>
      <c r="E482" s="7">
        <v>744</v>
      </c>
      <c r="F482" s="7">
        <v>741.5</v>
      </c>
      <c r="G482" s="7">
        <v>0</v>
      </c>
      <c r="H482" s="8">
        <f>(E482-F482)*C482</f>
        <v>2000</v>
      </c>
      <c r="I482" s="8">
        <v>0</v>
      </c>
      <c r="J482" s="8">
        <f>+I482+H482</f>
        <v>2000</v>
      </c>
    </row>
    <row r="483" spans="1:10" x14ac:dyDescent="0.25">
      <c r="A483" s="4">
        <v>42933</v>
      </c>
      <c r="B483" s="5" t="s">
        <v>181</v>
      </c>
      <c r="C483" s="5">
        <v>1000</v>
      </c>
      <c r="D483" s="5" t="s">
        <v>11</v>
      </c>
      <c r="E483" s="6">
        <v>555</v>
      </c>
      <c r="F483" s="6">
        <v>562</v>
      </c>
      <c r="G483" s="7">
        <v>570</v>
      </c>
      <c r="H483" s="8">
        <f t="shared" ref="H483:H500" si="365">(F483-E483)*C483</f>
        <v>7000</v>
      </c>
      <c r="I483" s="8">
        <f t="shared" ref="I483" si="366">(G483-F483)*C483</f>
        <v>8000</v>
      </c>
      <c r="J483" s="8">
        <f t="shared" ref="J483" si="367">+I483+H483</f>
        <v>15000</v>
      </c>
    </row>
    <row r="484" spans="1:10" x14ac:dyDescent="0.25">
      <c r="A484" s="4">
        <v>42930</v>
      </c>
      <c r="B484" s="5" t="s">
        <v>127</v>
      </c>
      <c r="C484" s="5">
        <v>1700</v>
      </c>
      <c r="D484" s="5" t="s">
        <v>11</v>
      </c>
      <c r="E484" s="6">
        <v>411.5</v>
      </c>
      <c r="F484" s="6">
        <v>414.5</v>
      </c>
      <c r="G484" s="7">
        <v>0</v>
      </c>
      <c r="H484" s="8">
        <f t="shared" si="365"/>
        <v>5100</v>
      </c>
      <c r="I484" s="8">
        <v>0</v>
      </c>
      <c r="J484" s="8">
        <f>+I484+H484</f>
        <v>5100</v>
      </c>
    </row>
    <row r="485" spans="1:10" x14ac:dyDescent="0.25">
      <c r="A485" s="4">
        <v>42930</v>
      </c>
      <c r="B485" s="5" t="s">
        <v>182</v>
      </c>
      <c r="C485" s="5">
        <v>1100</v>
      </c>
      <c r="D485" s="5" t="s">
        <v>11</v>
      </c>
      <c r="E485" s="6">
        <v>669</v>
      </c>
      <c r="F485" s="6">
        <v>675</v>
      </c>
      <c r="G485" s="7">
        <v>680</v>
      </c>
      <c r="H485" s="8">
        <f t="shared" si="365"/>
        <v>6600</v>
      </c>
      <c r="I485" s="8">
        <f t="shared" ref="I485" si="368">(G485-F485)*C485</f>
        <v>5500</v>
      </c>
      <c r="J485" s="8">
        <f t="shared" ref="J485:J500" si="369">+I485+H485</f>
        <v>12100</v>
      </c>
    </row>
    <row r="486" spans="1:10" x14ac:dyDescent="0.25">
      <c r="A486" s="4">
        <v>42930</v>
      </c>
      <c r="B486" s="5" t="s">
        <v>183</v>
      </c>
      <c r="C486" s="5">
        <v>600</v>
      </c>
      <c r="D486" s="5" t="s">
        <v>11</v>
      </c>
      <c r="E486" s="6">
        <v>1575</v>
      </c>
      <c r="F486" s="6">
        <v>1577</v>
      </c>
      <c r="G486" s="7">
        <v>0</v>
      </c>
      <c r="H486" s="8">
        <f t="shared" si="365"/>
        <v>1200</v>
      </c>
      <c r="I486" s="8">
        <v>0</v>
      </c>
      <c r="J486" s="8">
        <f t="shared" si="369"/>
        <v>1200</v>
      </c>
    </row>
    <row r="487" spans="1:10" x14ac:dyDescent="0.25">
      <c r="A487" s="4">
        <v>42929</v>
      </c>
      <c r="B487" s="5" t="s">
        <v>177</v>
      </c>
      <c r="C487" s="5">
        <v>5000</v>
      </c>
      <c r="D487" s="5" t="s">
        <v>11</v>
      </c>
      <c r="E487" s="6">
        <v>202.5</v>
      </c>
      <c r="F487" s="6">
        <v>203.5</v>
      </c>
      <c r="G487" s="7">
        <v>0</v>
      </c>
      <c r="H487" s="8">
        <f t="shared" si="365"/>
        <v>5000</v>
      </c>
      <c r="I487" s="8">
        <v>0</v>
      </c>
      <c r="J487" s="8">
        <f t="shared" si="369"/>
        <v>5000</v>
      </c>
    </row>
    <row r="488" spans="1:10" x14ac:dyDescent="0.25">
      <c r="A488" s="4">
        <v>42929</v>
      </c>
      <c r="B488" s="5" t="s">
        <v>84</v>
      </c>
      <c r="C488" s="5">
        <v>4000</v>
      </c>
      <c r="D488" s="5" t="s">
        <v>11</v>
      </c>
      <c r="E488" s="6">
        <v>136.5</v>
      </c>
      <c r="F488" s="6">
        <v>137.5</v>
      </c>
      <c r="G488" s="7">
        <v>0</v>
      </c>
      <c r="H488" s="8">
        <f t="shared" si="365"/>
        <v>4000</v>
      </c>
      <c r="I488" s="8">
        <v>0</v>
      </c>
      <c r="J488" s="8">
        <f t="shared" si="369"/>
        <v>4000</v>
      </c>
    </row>
    <row r="489" spans="1:10" x14ac:dyDescent="0.25">
      <c r="A489" s="4">
        <v>42929</v>
      </c>
      <c r="B489" s="5" t="s">
        <v>182</v>
      </c>
      <c r="C489" s="5">
        <v>1100</v>
      </c>
      <c r="D489" s="5" t="s">
        <v>11</v>
      </c>
      <c r="E489" s="6">
        <v>687.5</v>
      </c>
      <c r="F489" s="6">
        <v>681</v>
      </c>
      <c r="G489" s="7">
        <v>0</v>
      </c>
      <c r="H489" s="8">
        <f t="shared" si="365"/>
        <v>-7150</v>
      </c>
      <c r="I489" s="8">
        <v>0</v>
      </c>
      <c r="J489" s="8">
        <f t="shared" si="369"/>
        <v>-7150</v>
      </c>
    </row>
    <row r="490" spans="1:10" x14ac:dyDescent="0.25">
      <c r="A490" s="4">
        <v>42928</v>
      </c>
      <c r="B490" s="5" t="s">
        <v>180</v>
      </c>
      <c r="C490" s="5">
        <v>800</v>
      </c>
      <c r="D490" s="5" t="s">
        <v>11</v>
      </c>
      <c r="E490" s="6">
        <v>707</v>
      </c>
      <c r="F490" s="6">
        <v>715</v>
      </c>
      <c r="G490" s="7">
        <v>0</v>
      </c>
      <c r="H490" s="8">
        <f t="shared" si="365"/>
        <v>6400</v>
      </c>
      <c r="I490" s="8">
        <v>0</v>
      </c>
      <c r="J490" s="8">
        <f t="shared" si="369"/>
        <v>6400</v>
      </c>
    </row>
    <row r="491" spans="1:10" x14ac:dyDescent="0.25">
      <c r="A491" s="4">
        <v>42928</v>
      </c>
      <c r="B491" s="5" t="s">
        <v>183</v>
      </c>
      <c r="C491" s="5">
        <v>600</v>
      </c>
      <c r="D491" s="5" t="s">
        <v>11</v>
      </c>
      <c r="E491" s="6">
        <v>1565</v>
      </c>
      <c r="F491" s="6">
        <v>1574</v>
      </c>
      <c r="G491" s="7">
        <v>0</v>
      </c>
      <c r="H491" s="8">
        <f t="shared" si="365"/>
        <v>5400</v>
      </c>
      <c r="I491" s="8">
        <v>0</v>
      </c>
      <c r="J491" s="8">
        <f t="shared" si="369"/>
        <v>5400</v>
      </c>
    </row>
    <row r="492" spans="1:10" x14ac:dyDescent="0.25">
      <c r="A492" s="4">
        <v>42928</v>
      </c>
      <c r="B492" s="5" t="s">
        <v>138</v>
      </c>
      <c r="C492" s="5">
        <v>3500</v>
      </c>
      <c r="D492" s="5" t="s">
        <v>11</v>
      </c>
      <c r="E492" s="6">
        <v>260.5</v>
      </c>
      <c r="F492" s="6">
        <v>261.5</v>
      </c>
      <c r="G492" s="7">
        <v>0</v>
      </c>
      <c r="H492" s="8">
        <f t="shared" si="365"/>
        <v>3500</v>
      </c>
      <c r="I492" s="8">
        <v>0</v>
      </c>
      <c r="J492" s="8">
        <f t="shared" si="369"/>
        <v>3500</v>
      </c>
    </row>
    <row r="493" spans="1:10" x14ac:dyDescent="0.25">
      <c r="A493" s="4">
        <v>42927</v>
      </c>
      <c r="B493" s="5" t="s">
        <v>184</v>
      </c>
      <c r="C493" s="5">
        <v>1500</v>
      </c>
      <c r="D493" s="5" t="s">
        <v>11</v>
      </c>
      <c r="E493" s="6">
        <v>442</v>
      </c>
      <c r="F493" s="6">
        <v>437</v>
      </c>
      <c r="G493" s="7">
        <v>0</v>
      </c>
      <c r="H493" s="8">
        <f t="shared" si="365"/>
        <v>-7500</v>
      </c>
      <c r="I493" s="8">
        <v>0</v>
      </c>
      <c r="J493" s="8">
        <f t="shared" si="369"/>
        <v>-7500</v>
      </c>
    </row>
    <row r="494" spans="1:10" x14ac:dyDescent="0.25">
      <c r="A494" s="4">
        <v>42923</v>
      </c>
      <c r="B494" s="5" t="s">
        <v>185</v>
      </c>
      <c r="C494" s="5">
        <v>2500</v>
      </c>
      <c r="D494" s="5" t="s">
        <v>11</v>
      </c>
      <c r="E494" s="6">
        <v>215.5</v>
      </c>
      <c r="F494" s="6">
        <v>216</v>
      </c>
      <c r="G494" s="7">
        <v>0</v>
      </c>
      <c r="H494" s="8">
        <f t="shared" si="365"/>
        <v>1250</v>
      </c>
      <c r="I494" s="8">
        <v>0</v>
      </c>
      <c r="J494" s="8">
        <f t="shared" si="369"/>
        <v>1250</v>
      </c>
    </row>
    <row r="495" spans="1:10" x14ac:dyDescent="0.25">
      <c r="A495" s="4">
        <v>42923</v>
      </c>
      <c r="B495" s="5" t="s">
        <v>96</v>
      </c>
      <c r="C495" s="5">
        <v>2750</v>
      </c>
      <c r="D495" s="5" t="s">
        <v>11</v>
      </c>
      <c r="E495" s="6">
        <v>292.25</v>
      </c>
      <c r="F495" s="6">
        <v>292.25</v>
      </c>
      <c r="G495" s="7">
        <v>0</v>
      </c>
      <c r="H495" s="8">
        <f t="shared" si="365"/>
        <v>0</v>
      </c>
      <c r="I495" s="8">
        <v>0</v>
      </c>
      <c r="J495" s="8">
        <f t="shared" si="369"/>
        <v>0</v>
      </c>
    </row>
    <row r="496" spans="1:10" x14ac:dyDescent="0.25">
      <c r="A496" s="4">
        <v>42922</v>
      </c>
      <c r="B496" s="5" t="s">
        <v>186</v>
      </c>
      <c r="C496" s="5">
        <v>3000</v>
      </c>
      <c r="D496" s="5" t="s">
        <v>11</v>
      </c>
      <c r="E496" s="6">
        <v>240.5</v>
      </c>
      <c r="F496" s="6">
        <v>242.5</v>
      </c>
      <c r="G496" s="7">
        <v>0</v>
      </c>
      <c r="H496" s="8">
        <f t="shared" si="365"/>
        <v>6000</v>
      </c>
      <c r="I496" s="8">
        <v>0</v>
      </c>
      <c r="J496" s="8">
        <f t="shared" si="369"/>
        <v>6000</v>
      </c>
    </row>
    <row r="497" spans="1:10" x14ac:dyDescent="0.25">
      <c r="A497" s="4">
        <v>42922</v>
      </c>
      <c r="B497" s="5" t="s">
        <v>187</v>
      </c>
      <c r="C497" s="5">
        <v>5000</v>
      </c>
      <c r="D497" s="5" t="s">
        <v>11</v>
      </c>
      <c r="E497" s="6">
        <v>137.25</v>
      </c>
      <c r="F497" s="6">
        <v>138.25</v>
      </c>
      <c r="G497" s="7">
        <v>138.75</v>
      </c>
      <c r="H497" s="8">
        <f t="shared" si="365"/>
        <v>5000</v>
      </c>
      <c r="I497" s="8">
        <f t="shared" ref="I497" si="370">(G497-F497)*C497</f>
        <v>2500</v>
      </c>
      <c r="J497" s="8">
        <f t="shared" si="369"/>
        <v>7500</v>
      </c>
    </row>
    <row r="498" spans="1:10" x14ac:dyDescent="0.25">
      <c r="A498" s="4">
        <v>42922</v>
      </c>
      <c r="B498" s="5" t="s">
        <v>188</v>
      </c>
      <c r="C498" s="5">
        <v>600</v>
      </c>
      <c r="D498" s="5" t="s">
        <v>11</v>
      </c>
      <c r="E498" s="6">
        <v>1585</v>
      </c>
      <c r="F498" s="6">
        <v>1575</v>
      </c>
      <c r="G498" s="7">
        <v>0</v>
      </c>
      <c r="H498" s="8">
        <f t="shared" si="365"/>
        <v>-6000</v>
      </c>
      <c r="I498" s="8">
        <v>0</v>
      </c>
      <c r="J498" s="8">
        <f t="shared" si="369"/>
        <v>-6000</v>
      </c>
    </row>
    <row r="499" spans="1:10" x14ac:dyDescent="0.25">
      <c r="A499" s="4">
        <v>42921</v>
      </c>
      <c r="B499" s="5" t="s">
        <v>189</v>
      </c>
      <c r="C499" s="5">
        <v>7000</v>
      </c>
      <c r="D499" s="5" t="s">
        <v>11</v>
      </c>
      <c r="E499" s="6">
        <v>100</v>
      </c>
      <c r="F499" s="6">
        <v>100.75</v>
      </c>
      <c r="G499" s="7">
        <v>101</v>
      </c>
      <c r="H499" s="8">
        <f t="shared" si="365"/>
        <v>5250</v>
      </c>
      <c r="I499" s="8">
        <f t="shared" ref="I499" si="371">(G499-F499)*C499</f>
        <v>1750</v>
      </c>
      <c r="J499" s="8">
        <f t="shared" si="369"/>
        <v>7000</v>
      </c>
    </row>
    <row r="500" spans="1:10" x14ac:dyDescent="0.25">
      <c r="A500" s="4">
        <v>42921</v>
      </c>
      <c r="B500" s="5" t="s">
        <v>148</v>
      </c>
      <c r="C500" s="5">
        <v>3500</v>
      </c>
      <c r="D500" s="5" t="s">
        <v>11</v>
      </c>
      <c r="E500" s="6">
        <v>206</v>
      </c>
      <c r="F500" s="6">
        <v>207.25</v>
      </c>
      <c r="G500" s="7">
        <v>0</v>
      </c>
      <c r="H500" s="8">
        <f t="shared" si="365"/>
        <v>4375</v>
      </c>
      <c r="I500" s="8">
        <v>0</v>
      </c>
      <c r="J500" s="8">
        <f t="shared" si="369"/>
        <v>4375</v>
      </c>
    </row>
    <row r="501" spans="1:10" x14ac:dyDescent="0.25">
      <c r="A501" s="4">
        <v>42920</v>
      </c>
      <c r="B501" s="5" t="s">
        <v>190</v>
      </c>
      <c r="C501" s="5">
        <v>600</v>
      </c>
      <c r="D501" s="9" t="s">
        <v>14</v>
      </c>
      <c r="E501" s="7">
        <v>1099</v>
      </c>
      <c r="F501" s="7">
        <v>1099</v>
      </c>
      <c r="G501" s="7">
        <v>0</v>
      </c>
      <c r="H501" s="8">
        <f>(E501-F501)*C501</f>
        <v>0</v>
      </c>
      <c r="I501" s="8">
        <v>0</v>
      </c>
      <c r="J501" s="8">
        <f>+I501+H501</f>
        <v>0</v>
      </c>
    </row>
    <row r="502" spans="1:10" x14ac:dyDescent="0.25">
      <c r="A502" s="4">
        <v>42920</v>
      </c>
      <c r="B502" s="5" t="s">
        <v>180</v>
      </c>
      <c r="C502" s="5">
        <v>800</v>
      </c>
      <c r="D502" s="5" t="s">
        <v>11</v>
      </c>
      <c r="E502" s="6">
        <v>687.5</v>
      </c>
      <c r="F502" s="6">
        <v>684.5</v>
      </c>
      <c r="G502" s="7">
        <v>0</v>
      </c>
      <c r="H502" s="8">
        <f t="shared" ref="H502:H504" si="372">(F502-E502)*C502</f>
        <v>-2400</v>
      </c>
      <c r="I502" s="8">
        <v>0</v>
      </c>
      <c r="J502" s="8">
        <f t="shared" ref="J502:J504" si="373">+I502+H502</f>
        <v>-2400</v>
      </c>
    </row>
    <row r="503" spans="1:10" x14ac:dyDescent="0.25">
      <c r="A503" s="4">
        <v>42919</v>
      </c>
      <c r="B503" s="5" t="s">
        <v>34</v>
      </c>
      <c r="C503" s="5">
        <v>1500</v>
      </c>
      <c r="D503" s="5" t="s">
        <v>11</v>
      </c>
      <c r="E503" s="6">
        <v>651</v>
      </c>
      <c r="F503" s="6">
        <v>655</v>
      </c>
      <c r="G503" s="7">
        <v>660</v>
      </c>
      <c r="H503" s="8">
        <f t="shared" si="372"/>
        <v>6000</v>
      </c>
      <c r="I503" s="8">
        <f t="shared" ref="I503:I504" si="374">(G503-F503)*C503</f>
        <v>7500</v>
      </c>
      <c r="J503" s="8">
        <f t="shared" si="373"/>
        <v>13500</v>
      </c>
    </row>
    <row r="504" spans="1:10" x14ac:dyDescent="0.25">
      <c r="A504" s="4">
        <v>42919</v>
      </c>
      <c r="B504" s="5" t="s">
        <v>21</v>
      </c>
      <c r="C504" s="5">
        <v>800</v>
      </c>
      <c r="D504" s="5" t="s">
        <v>11</v>
      </c>
      <c r="E504" s="6">
        <v>673.5</v>
      </c>
      <c r="F504" s="6">
        <v>679.5</v>
      </c>
      <c r="G504" s="7">
        <v>686.5</v>
      </c>
      <c r="H504" s="8">
        <f t="shared" si="372"/>
        <v>4800</v>
      </c>
      <c r="I504" s="8">
        <f t="shared" si="374"/>
        <v>5600</v>
      </c>
      <c r="J504" s="8">
        <f t="shared" si="373"/>
        <v>10400</v>
      </c>
    </row>
    <row r="505" spans="1:10" x14ac:dyDescent="0.25">
      <c r="A505" s="42"/>
      <c r="B505" s="42"/>
      <c r="C505" s="42"/>
      <c r="D505" s="42"/>
      <c r="E505" s="42"/>
      <c r="F505" s="42"/>
      <c r="G505" s="42"/>
      <c r="H505" s="42"/>
      <c r="I505" s="42"/>
      <c r="J505" s="42"/>
    </row>
    <row r="506" spans="1:10" x14ac:dyDescent="0.25">
      <c r="A506" s="4">
        <v>42916</v>
      </c>
      <c r="B506" s="5" t="s">
        <v>190</v>
      </c>
      <c r="C506" s="5">
        <v>600</v>
      </c>
      <c r="D506" s="5" t="s">
        <v>11</v>
      </c>
      <c r="E506" s="6">
        <v>1087</v>
      </c>
      <c r="F506" s="6">
        <v>1097</v>
      </c>
      <c r="G506" s="7">
        <v>1100</v>
      </c>
      <c r="H506" s="8">
        <f t="shared" ref="H506:H512" si="375">(F506-E506)*C506</f>
        <v>6000</v>
      </c>
      <c r="I506" s="8">
        <f t="shared" ref="I506" si="376">(G506-F506)*C506</f>
        <v>1800</v>
      </c>
      <c r="J506" s="8">
        <f t="shared" ref="J506:J512" si="377">+I506+H506</f>
        <v>7800</v>
      </c>
    </row>
    <row r="507" spans="1:10" x14ac:dyDescent="0.25">
      <c r="A507" s="4">
        <v>42916</v>
      </c>
      <c r="B507" s="5" t="s">
        <v>34</v>
      </c>
      <c r="C507" s="5">
        <v>1500</v>
      </c>
      <c r="D507" s="5" t="s">
        <v>11</v>
      </c>
      <c r="E507" s="6">
        <v>645</v>
      </c>
      <c r="F507" s="6">
        <v>649</v>
      </c>
      <c r="G507" s="7">
        <v>0</v>
      </c>
      <c r="H507" s="8">
        <f t="shared" si="375"/>
        <v>6000</v>
      </c>
      <c r="I507" s="8">
        <v>0</v>
      </c>
      <c r="J507" s="8">
        <f t="shared" si="377"/>
        <v>6000</v>
      </c>
    </row>
    <row r="508" spans="1:10" x14ac:dyDescent="0.25">
      <c r="A508" s="4">
        <v>42915</v>
      </c>
      <c r="B508" s="5" t="s">
        <v>190</v>
      </c>
      <c r="C508" s="5">
        <v>600</v>
      </c>
      <c r="D508" s="5" t="s">
        <v>11</v>
      </c>
      <c r="E508" s="6">
        <v>1083</v>
      </c>
      <c r="F508" s="6">
        <v>1093</v>
      </c>
      <c r="G508" s="7">
        <v>0</v>
      </c>
      <c r="H508" s="8">
        <f t="shared" si="375"/>
        <v>6000</v>
      </c>
      <c r="I508" s="8">
        <v>0</v>
      </c>
      <c r="J508" s="8">
        <f t="shared" si="377"/>
        <v>6000</v>
      </c>
    </row>
    <row r="509" spans="1:10" x14ac:dyDescent="0.25">
      <c r="A509" s="4">
        <v>42915</v>
      </c>
      <c r="B509" s="5" t="s">
        <v>85</v>
      </c>
      <c r="C509" s="5">
        <v>1050</v>
      </c>
      <c r="D509" s="5" t="s">
        <v>11</v>
      </c>
      <c r="E509" s="6">
        <v>514.5</v>
      </c>
      <c r="F509" s="6">
        <v>519.5</v>
      </c>
      <c r="G509" s="7">
        <v>0</v>
      </c>
      <c r="H509" s="8">
        <f t="shared" si="375"/>
        <v>5250</v>
      </c>
      <c r="I509" s="8">
        <v>0</v>
      </c>
      <c r="J509" s="8">
        <f t="shared" si="377"/>
        <v>5250</v>
      </c>
    </row>
    <row r="510" spans="1:10" x14ac:dyDescent="0.25">
      <c r="A510" s="4">
        <v>42914</v>
      </c>
      <c r="B510" s="5" t="s">
        <v>113</v>
      </c>
      <c r="C510" s="5">
        <v>2000</v>
      </c>
      <c r="D510" s="5" t="s">
        <v>11</v>
      </c>
      <c r="E510" s="6">
        <v>447</v>
      </c>
      <c r="F510" s="6">
        <v>450</v>
      </c>
      <c r="G510" s="7">
        <v>0</v>
      </c>
      <c r="H510" s="8">
        <f t="shared" si="375"/>
        <v>6000</v>
      </c>
      <c r="I510" s="8">
        <v>0</v>
      </c>
      <c r="J510" s="8">
        <f t="shared" si="377"/>
        <v>6000</v>
      </c>
    </row>
    <row r="511" spans="1:10" x14ac:dyDescent="0.25">
      <c r="A511" s="4">
        <v>42914</v>
      </c>
      <c r="B511" s="5" t="s">
        <v>191</v>
      </c>
      <c r="C511" s="5">
        <v>3500</v>
      </c>
      <c r="D511" s="5" t="s">
        <v>11</v>
      </c>
      <c r="E511" s="6">
        <v>138</v>
      </c>
      <c r="F511" s="6">
        <v>139.5</v>
      </c>
      <c r="G511" s="7">
        <v>0</v>
      </c>
      <c r="H511" s="8">
        <f t="shared" si="375"/>
        <v>5250</v>
      </c>
      <c r="I511" s="8">
        <v>0</v>
      </c>
      <c r="J511" s="8">
        <f t="shared" si="377"/>
        <v>5250</v>
      </c>
    </row>
    <row r="512" spans="1:10" x14ac:dyDescent="0.25">
      <c r="A512" s="4">
        <v>42913</v>
      </c>
      <c r="B512" s="5" t="s">
        <v>117</v>
      </c>
      <c r="C512" s="5">
        <v>600</v>
      </c>
      <c r="D512" s="5" t="s">
        <v>11</v>
      </c>
      <c r="E512" s="6">
        <v>985</v>
      </c>
      <c r="F512" s="6">
        <v>993</v>
      </c>
      <c r="G512" s="7">
        <v>0</v>
      </c>
      <c r="H512" s="8">
        <f t="shared" si="375"/>
        <v>4800</v>
      </c>
      <c r="I512" s="8">
        <v>0</v>
      </c>
      <c r="J512" s="8">
        <f t="shared" si="377"/>
        <v>4800</v>
      </c>
    </row>
    <row r="513" spans="1:10" x14ac:dyDescent="0.25">
      <c r="A513" s="4">
        <v>42913</v>
      </c>
      <c r="B513" s="5" t="s">
        <v>61</v>
      </c>
      <c r="C513" s="5">
        <v>5000</v>
      </c>
      <c r="D513" s="9" t="s">
        <v>14</v>
      </c>
      <c r="E513" s="7">
        <v>134</v>
      </c>
      <c r="F513" s="7">
        <v>133</v>
      </c>
      <c r="G513" s="7">
        <v>131.5</v>
      </c>
      <c r="H513" s="8">
        <f>(E513-F513)*C513</f>
        <v>5000</v>
      </c>
      <c r="I513" s="8">
        <f t="shared" ref="I513" si="378">(F513-G513)*C513</f>
        <v>7500</v>
      </c>
      <c r="J513" s="8">
        <f>+I513+H513</f>
        <v>12500</v>
      </c>
    </row>
    <row r="514" spans="1:10" x14ac:dyDescent="0.25">
      <c r="A514" s="4">
        <v>42913</v>
      </c>
      <c r="B514" s="5" t="s">
        <v>102</v>
      </c>
      <c r="C514" s="5">
        <v>1000</v>
      </c>
      <c r="D514" s="5" t="s">
        <v>11</v>
      </c>
      <c r="E514" s="6">
        <v>795</v>
      </c>
      <c r="F514" s="6">
        <v>801</v>
      </c>
      <c r="G514" s="7">
        <v>808</v>
      </c>
      <c r="H514" s="8">
        <f t="shared" ref="H514" si="379">(F514-E514)*C514</f>
        <v>6000</v>
      </c>
      <c r="I514" s="8">
        <f t="shared" ref="I514" si="380">(G514-F514)*C514</f>
        <v>7000</v>
      </c>
      <c r="J514" s="8">
        <f t="shared" ref="J514" si="381">+I514+H514</f>
        <v>13000</v>
      </c>
    </row>
    <row r="515" spans="1:10" x14ac:dyDescent="0.25">
      <c r="A515" s="4">
        <v>42909</v>
      </c>
      <c r="B515" s="5" t="s">
        <v>109</v>
      </c>
      <c r="C515" s="5">
        <v>3200</v>
      </c>
      <c r="D515" s="9" t="s">
        <v>14</v>
      </c>
      <c r="E515" s="7">
        <v>251</v>
      </c>
      <c r="F515" s="7">
        <v>249</v>
      </c>
      <c r="G515" s="7">
        <v>247.5</v>
      </c>
      <c r="H515" s="8">
        <f>(E515-F515)*C515</f>
        <v>6400</v>
      </c>
      <c r="I515" s="8">
        <f t="shared" ref="I515" si="382">(F515-G515)*C515</f>
        <v>4800</v>
      </c>
      <c r="J515" s="8">
        <f>+I515+H515</f>
        <v>11200</v>
      </c>
    </row>
    <row r="516" spans="1:10" x14ac:dyDescent="0.25">
      <c r="A516" s="4">
        <v>42909</v>
      </c>
      <c r="B516" s="5" t="s">
        <v>192</v>
      </c>
      <c r="C516" s="5">
        <v>1500</v>
      </c>
      <c r="D516" s="9" t="s">
        <v>14</v>
      </c>
      <c r="E516" s="7">
        <v>439</v>
      </c>
      <c r="F516" s="7">
        <v>437</v>
      </c>
      <c r="G516" s="7">
        <v>0</v>
      </c>
      <c r="H516" s="8">
        <f t="shared" ref="H516" si="383">(E516-F516)*C516</f>
        <v>3000</v>
      </c>
      <c r="I516" s="8">
        <v>0</v>
      </c>
      <c r="J516" s="8">
        <f t="shared" ref="J516:J539" si="384">+I516+H516</f>
        <v>3000</v>
      </c>
    </row>
    <row r="517" spans="1:10" x14ac:dyDescent="0.25">
      <c r="A517" s="4">
        <v>42908</v>
      </c>
      <c r="B517" s="5" t="s">
        <v>53</v>
      </c>
      <c r="C517" s="5">
        <v>6000</v>
      </c>
      <c r="D517" s="5" t="s">
        <v>11</v>
      </c>
      <c r="E517" s="6">
        <v>131</v>
      </c>
      <c r="F517" s="6">
        <v>130</v>
      </c>
      <c r="G517" s="7">
        <v>0</v>
      </c>
      <c r="H517" s="8">
        <f t="shared" ref="H517:H522" si="385">(F517-E517)*C517</f>
        <v>-6000</v>
      </c>
      <c r="I517" s="8">
        <v>0</v>
      </c>
      <c r="J517" s="8">
        <f t="shared" si="384"/>
        <v>-6000</v>
      </c>
    </row>
    <row r="518" spans="1:10" x14ac:dyDescent="0.25">
      <c r="A518" s="4">
        <v>42907</v>
      </c>
      <c r="B518" s="5" t="s">
        <v>48</v>
      </c>
      <c r="C518" s="5">
        <v>550</v>
      </c>
      <c r="D518" s="5" t="s">
        <v>11</v>
      </c>
      <c r="E518" s="6">
        <v>1130</v>
      </c>
      <c r="F518" s="6">
        <v>1134</v>
      </c>
      <c r="G518" s="7">
        <v>0</v>
      </c>
      <c r="H518" s="8">
        <f t="shared" si="385"/>
        <v>2200</v>
      </c>
      <c r="I518" s="8">
        <v>0</v>
      </c>
      <c r="J518" s="8">
        <f t="shared" si="384"/>
        <v>2200</v>
      </c>
    </row>
    <row r="519" spans="1:10" x14ac:dyDescent="0.25">
      <c r="A519" s="4">
        <v>42907</v>
      </c>
      <c r="B519" s="5" t="s">
        <v>193</v>
      </c>
      <c r="C519" s="5">
        <v>1100</v>
      </c>
      <c r="D519" s="5" t="s">
        <v>11</v>
      </c>
      <c r="E519" s="6">
        <v>895</v>
      </c>
      <c r="F519" s="6">
        <v>905</v>
      </c>
      <c r="G519" s="7">
        <v>920</v>
      </c>
      <c r="H519" s="8">
        <f t="shared" si="385"/>
        <v>11000</v>
      </c>
      <c r="I519" s="8">
        <f t="shared" ref="I519" si="386">(G519-F519)*C519</f>
        <v>16500</v>
      </c>
      <c r="J519" s="8">
        <f t="shared" si="384"/>
        <v>27500</v>
      </c>
    </row>
    <row r="520" spans="1:10" x14ac:dyDescent="0.25">
      <c r="A520" s="4">
        <v>42906</v>
      </c>
      <c r="B520" s="5" t="s">
        <v>62</v>
      </c>
      <c r="C520" s="5">
        <v>3000</v>
      </c>
      <c r="D520" s="5" t="s">
        <v>11</v>
      </c>
      <c r="E520" s="6">
        <v>186.5</v>
      </c>
      <c r="F520" s="6">
        <v>187.5</v>
      </c>
      <c r="G520" s="7">
        <v>0</v>
      </c>
      <c r="H520" s="8">
        <f t="shared" si="385"/>
        <v>3000</v>
      </c>
      <c r="I520" s="8">
        <v>0</v>
      </c>
      <c r="J520" s="8">
        <f t="shared" si="384"/>
        <v>3000</v>
      </c>
    </row>
    <row r="521" spans="1:10" x14ac:dyDescent="0.25">
      <c r="A521" s="4">
        <v>42906</v>
      </c>
      <c r="B521" s="5" t="s">
        <v>155</v>
      </c>
      <c r="C521" s="5">
        <v>500</v>
      </c>
      <c r="D521" s="5" t="s">
        <v>11</v>
      </c>
      <c r="E521" s="6">
        <v>1643</v>
      </c>
      <c r="F521" s="6">
        <v>1630</v>
      </c>
      <c r="G521" s="7">
        <v>0</v>
      </c>
      <c r="H521" s="8">
        <f t="shared" si="385"/>
        <v>-6500</v>
      </c>
      <c r="I521" s="8">
        <v>0</v>
      </c>
      <c r="J521" s="8">
        <f t="shared" si="384"/>
        <v>-6500</v>
      </c>
    </row>
    <row r="522" spans="1:10" x14ac:dyDescent="0.25">
      <c r="A522" s="4">
        <v>42905</v>
      </c>
      <c r="B522" s="5" t="s">
        <v>184</v>
      </c>
      <c r="C522" s="5">
        <v>1500</v>
      </c>
      <c r="D522" s="5" t="s">
        <v>11</v>
      </c>
      <c r="E522" s="6">
        <v>458</v>
      </c>
      <c r="F522" s="6">
        <v>462</v>
      </c>
      <c r="G522" s="7">
        <v>0</v>
      </c>
      <c r="H522" s="8">
        <f t="shared" si="385"/>
        <v>6000</v>
      </c>
      <c r="I522" s="8">
        <v>0</v>
      </c>
      <c r="J522" s="8">
        <f t="shared" si="384"/>
        <v>6000</v>
      </c>
    </row>
    <row r="523" spans="1:10" x14ac:dyDescent="0.25">
      <c r="A523" s="4">
        <v>42905</v>
      </c>
      <c r="B523" s="5" t="s">
        <v>194</v>
      </c>
      <c r="C523" s="5">
        <v>700</v>
      </c>
      <c r="D523" s="9" t="s">
        <v>14</v>
      </c>
      <c r="E523" s="7">
        <v>646</v>
      </c>
      <c r="F523" s="7">
        <v>654</v>
      </c>
      <c r="G523" s="7">
        <v>0</v>
      </c>
      <c r="H523" s="8">
        <f t="shared" ref="H523" si="387">(E523-F523)*C523</f>
        <v>-5600</v>
      </c>
      <c r="I523" s="8">
        <v>0</v>
      </c>
      <c r="J523" s="8">
        <f t="shared" si="384"/>
        <v>-5600</v>
      </c>
    </row>
    <row r="524" spans="1:10" x14ac:dyDescent="0.25">
      <c r="A524" s="4">
        <v>42905</v>
      </c>
      <c r="B524" s="5" t="s">
        <v>148</v>
      </c>
      <c r="C524" s="5">
        <v>1500</v>
      </c>
      <c r="D524" s="5" t="s">
        <v>11</v>
      </c>
      <c r="E524" s="6">
        <v>222</v>
      </c>
      <c r="F524" s="6">
        <v>223</v>
      </c>
      <c r="G524" s="7">
        <v>0</v>
      </c>
      <c r="H524" s="8">
        <f t="shared" ref="H524:H534" si="388">(F524-E524)*C524</f>
        <v>1500</v>
      </c>
      <c r="I524" s="8">
        <v>0</v>
      </c>
      <c r="J524" s="8">
        <f t="shared" si="384"/>
        <v>1500</v>
      </c>
    </row>
    <row r="525" spans="1:10" x14ac:dyDescent="0.25">
      <c r="A525" s="4">
        <v>42902</v>
      </c>
      <c r="B525" s="5" t="s">
        <v>165</v>
      </c>
      <c r="C525" s="5">
        <v>2500</v>
      </c>
      <c r="D525" s="5" t="s">
        <v>11</v>
      </c>
      <c r="E525" s="6">
        <v>353</v>
      </c>
      <c r="F525" s="6">
        <v>350.5</v>
      </c>
      <c r="G525" s="7">
        <v>0</v>
      </c>
      <c r="H525" s="8">
        <f t="shared" si="388"/>
        <v>-6250</v>
      </c>
      <c r="I525" s="8">
        <v>0</v>
      </c>
      <c r="J525" s="8">
        <f t="shared" si="384"/>
        <v>-6250</v>
      </c>
    </row>
    <row r="526" spans="1:10" x14ac:dyDescent="0.25">
      <c r="A526" s="4">
        <v>42902</v>
      </c>
      <c r="B526" s="5" t="s">
        <v>70</v>
      </c>
      <c r="C526" s="5">
        <v>1500</v>
      </c>
      <c r="D526" s="5" t="s">
        <v>11</v>
      </c>
      <c r="E526" s="6">
        <v>507</v>
      </c>
      <c r="F526" s="6">
        <v>502</v>
      </c>
      <c r="G526" s="7">
        <v>0</v>
      </c>
      <c r="H526" s="8">
        <f t="shared" si="388"/>
        <v>-7500</v>
      </c>
      <c r="I526" s="8">
        <v>0</v>
      </c>
      <c r="J526" s="8">
        <f t="shared" si="384"/>
        <v>-7500</v>
      </c>
    </row>
    <row r="527" spans="1:10" x14ac:dyDescent="0.25">
      <c r="A527" s="4">
        <v>42902</v>
      </c>
      <c r="B527" s="5" t="s">
        <v>195</v>
      </c>
      <c r="C527" s="5">
        <v>1500</v>
      </c>
      <c r="D527" s="5" t="s">
        <v>11</v>
      </c>
      <c r="E527" s="6">
        <v>580</v>
      </c>
      <c r="F527" s="6">
        <v>575</v>
      </c>
      <c r="G527" s="7">
        <v>0</v>
      </c>
      <c r="H527" s="8">
        <f t="shared" si="388"/>
        <v>-7500</v>
      </c>
      <c r="I527" s="8">
        <v>0</v>
      </c>
      <c r="J527" s="8">
        <f t="shared" si="384"/>
        <v>-7500</v>
      </c>
    </row>
    <row r="528" spans="1:10" x14ac:dyDescent="0.25">
      <c r="A528" s="4">
        <v>42901</v>
      </c>
      <c r="B528" s="5" t="s">
        <v>109</v>
      </c>
      <c r="C528" s="5">
        <v>3200</v>
      </c>
      <c r="D528" s="5" t="s">
        <v>11</v>
      </c>
      <c r="E528" s="6">
        <v>244.25</v>
      </c>
      <c r="F528" s="6">
        <v>246.25</v>
      </c>
      <c r="G528" s="7">
        <v>0</v>
      </c>
      <c r="H528" s="8">
        <f t="shared" si="388"/>
        <v>6400</v>
      </c>
      <c r="I528" s="8">
        <v>0</v>
      </c>
      <c r="J528" s="8">
        <f t="shared" si="384"/>
        <v>6400</v>
      </c>
    </row>
    <row r="529" spans="1:10" x14ac:dyDescent="0.25">
      <c r="A529" s="4">
        <v>42901</v>
      </c>
      <c r="B529" s="5" t="s">
        <v>196</v>
      </c>
      <c r="C529" s="5">
        <v>1500</v>
      </c>
      <c r="D529" s="5" t="s">
        <v>11</v>
      </c>
      <c r="E529" s="6">
        <v>408.5</v>
      </c>
      <c r="F529" s="6">
        <v>412.5</v>
      </c>
      <c r="G529" s="7">
        <v>0</v>
      </c>
      <c r="H529" s="8">
        <f t="shared" si="388"/>
        <v>6000</v>
      </c>
      <c r="I529" s="8">
        <v>0</v>
      </c>
      <c r="J529" s="8">
        <f t="shared" si="384"/>
        <v>6000</v>
      </c>
    </row>
    <row r="530" spans="1:10" x14ac:dyDescent="0.25">
      <c r="A530" s="4">
        <v>42900</v>
      </c>
      <c r="B530" s="5" t="s">
        <v>150</v>
      </c>
      <c r="C530" s="5">
        <v>5000</v>
      </c>
      <c r="D530" s="5" t="s">
        <v>11</v>
      </c>
      <c r="E530" s="6">
        <v>144.25</v>
      </c>
      <c r="F530" s="6">
        <v>145.25</v>
      </c>
      <c r="G530" s="7">
        <v>0</v>
      </c>
      <c r="H530" s="8">
        <f t="shared" si="388"/>
        <v>5000</v>
      </c>
      <c r="I530" s="8">
        <v>0</v>
      </c>
      <c r="J530" s="8">
        <f t="shared" si="384"/>
        <v>5000</v>
      </c>
    </row>
    <row r="531" spans="1:10" x14ac:dyDescent="0.25">
      <c r="A531" s="4">
        <v>42899</v>
      </c>
      <c r="B531" s="5" t="s">
        <v>197</v>
      </c>
      <c r="C531" s="5">
        <v>2000</v>
      </c>
      <c r="D531" s="5" t="s">
        <v>11</v>
      </c>
      <c r="E531" s="6">
        <v>497</v>
      </c>
      <c r="F531" s="6">
        <v>493</v>
      </c>
      <c r="G531" s="7">
        <v>0</v>
      </c>
      <c r="H531" s="8">
        <f t="shared" si="388"/>
        <v>-8000</v>
      </c>
      <c r="I531" s="8">
        <v>0</v>
      </c>
      <c r="J531" s="8">
        <f t="shared" si="384"/>
        <v>-8000</v>
      </c>
    </row>
    <row r="532" spans="1:10" x14ac:dyDescent="0.25">
      <c r="A532" s="4">
        <v>42899</v>
      </c>
      <c r="B532" s="5" t="s">
        <v>102</v>
      </c>
      <c r="C532" s="5">
        <v>1000</v>
      </c>
      <c r="D532" s="5" t="s">
        <v>11</v>
      </c>
      <c r="E532" s="6">
        <v>814</v>
      </c>
      <c r="F532" s="6">
        <v>807</v>
      </c>
      <c r="G532" s="7">
        <v>0</v>
      </c>
      <c r="H532" s="8">
        <f t="shared" si="388"/>
        <v>-7000</v>
      </c>
      <c r="I532" s="8">
        <v>0</v>
      </c>
      <c r="J532" s="8">
        <f t="shared" si="384"/>
        <v>-7000</v>
      </c>
    </row>
    <row r="533" spans="1:10" x14ac:dyDescent="0.25">
      <c r="A533" s="4">
        <v>42895</v>
      </c>
      <c r="B533" s="5" t="s">
        <v>131</v>
      </c>
      <c r="C533" s="5">
        <v>4000</v>
      </c>
      <c r="D533" s="5" t="s">
        <v>11</v>
      </c>
      <c r="E533" s="6">
        <v>208</v>
      </c>
      <c r="F533" s="6">
        <v>208.5</v>
      </c>
      <c r="G533" s="7">
        <v>0</v>
      </c>
      <c r="H533" s="8">
        <f t="shared" si="388"/>
        <v>2000</v>
      </c>
      <c r="I533" s="8">
        <v>0</v>
      </c>
      <c r="J533" s="8">
        <f t="shared" si="384"/>
        <v>2000</v>
      </c>
    </row>
    <row r="534" spans="1:10" x14ac:dyDescent="0.25">
      <c r="A534" s="4">
        <v>42895</v>
      </c>
      <c r="B534" s="5" t="s">
        <v>198</v>
      </c>
      <c r="C534" s="5">
        <v>2500</v>
      </c>
      <c r="D534" s="5" t="s">
        <v>11</v>
      </c>
      <c r="E534" s="6">
        <v>307</v>
      </c>
      <c r="F534" s="6">
        <v>308</v>
      </c>
      <c r="G534" s="7">
        <v>0</v>
      </c>
      <c r="H534" s="8">
        <f t="shared" si="388"/>
        <v>2500</v>
      </c>
      <c r="I534" s="8">
        <v>0</v>
      </c>
      <c r="J534" s="8">
        <f t="shared" si="384"/>
        <v>2500</v>
      </c>
    </row>
    <row r="535" spans="1:10" x14ac:dyDescent="0.25">
      <c r="A535" s="4">
        <v>42894</v>
      </c>
      <c r="B535" s="5" t="s">
        <v>192</v>
      </c>
      <c r="C535" s="5">
        <v>1500</v>
      </c>
      <c r="D535" s="9" t="s">
        <v>14</v>
      </c>
      <c r="E535" s="7">
        <v>428</v>
      </c>
      <c r="F535" s="7">
        <v>424</v>
      </c>
      <c r="G535" s="7">
        <v>0</v>
      </c>
      <c r="H535" s="8">
        <f t="shared" ref="H535:H536" si="389">(E535-F535)*C535</f>
        <v>6000</v>
      </c>
      <c r="I535" s="8">
        <v>0</v>
      </c>
      <c r="J535" s="8">
        <f t="shared" si="384"/>
        <v>6000</v>
      </c>
    </row>
    <row r="536" spans="1:10" x14ac:dyDescent="0.25">
      <c r="A536" s="4">
        <v>42894</v>
      </c>
      <c r="B536" s="5" t="s">
        <v>124</v>
      </c>
      <c r="C536" s="5">
        <v>2000</v>
      </c>
      <c r="D536" s="9" t="s">
        <v>14</v>
      </c>
      <c r="E536" s="7">
        <v>380</v>
      </c>
      <c r="F536" s="7">
        <v>378</v>
      </c>
      <c r="G536" s="7">
        <v>0</v>
      </c>
      <c r="H536" s="8">
        <f t="shared" si="389"/>
        <v>4000</v>
      </c>
      <c r="I536" s="8">
        <v>0</v>
      </c>
      <c r="J536" s="8">
        <f t="shared" si="384"/>
        <v>4000</v>
      </c>
    </row>
    <row r="537" spans="1:10" x14ac:dyDescent="0.25">
      <c r="A537" s="4">
        <v>42893</v>
      </c>
      <c r="B537" s="5" t="s">
        <v>35</v>
      </c>
      <c r="C537" s="5">
        <v>4500</v>
      </c>
      <c r="D537" s="5" t="s">
        <v>11</v>
      </c>
      <c r="E537" s="6">
        <v>119.25</v>
      </c>
      <c r="F537" s="6">
        <v>120.15</v>
      </c>
      <c r="G537" s="7">
        <v>0</v>
      </c>
      <c r="H537" s="8">
        <f t="shared" ref="H537:H539" si="390">(F537-E537)*C537</f>
        <v>4050.0000000000255</v>
      </c>
      <c r="I537" s="8">
        <v>0</v>
      </c>
      <c r="J537" s="8">
        <f t="shared" si="384"/>
        <v>4050.0000000000255</v>
      </c>
    </row>
    <row r="538" spans="1:10" x14ac:dyDescent="0.25">
      <c r="A538" s="4">
        <v>42893</v>
      </c>
      <c r="B538" s="5" t="s">
        <v>199</v>
      </c>
      <c r="C538" s="5">
        <v>3000</v>
      </c>
      <c r="D538" s="5" t="s">
        <v>11</v>
      </c>
      <c r="E538" s="6">
        <v>290.5</v>
      </c>
      <c r="F538" s="6">
        <v>292</v>
      </c>
      <c r="G538" s="7">
        <v>0</v>
      </c>
      <c r="H538" s="8">
        <f t="shared" si="390"/>
        <v>4500</v>
      </c>
      <c r="I538" s="8">
        <v>0</v>
      </c>
      <c r="J538" s="8">
        <f t="shared" si="384"/>
        <v>4500</v>
      </c>
    </row>
    <row r="539" spans="1:10" x14ac:dyDescent="0.25">
      <c r="A539" s="4">
        <v>42893</v>
      </c>
      <c r="B539" s="5" t="s">
        <v>200</v>
      </c>
      <c r="C539" s="5">
        <v>400</v>
      </c>
      <c r="D539" s="5" t="s">
        <v>11</v>
      </c>
      <c r="E539" s="6">
        <v>1337</v>
      </c>
      <c r="F539" s="6">
        <v>1319</v>
      </c>
      <c r="G539" s="7">
        <v>0</v>
      </c>
      <c r="H539" s="8">
        <f t="shared" si="390"/>
        <v>-7200</v>
      </c>
      <c r="I539" s="8">
        <v>0</v>
      </c>
      <c r="J539" s="8">
        <f t="shared" si="384"/>
        <v>-7200</v>
      </c>
    </row>
    <row r="540" spans="1:10" x14ac:dyDescent="0.25">
      <c r="A540" s="4">
        <v>42892</v>
      </c>
      <c r="B540" s="5" t="s">
        <v>48</v>
      </c>
      <c r="C540" s="5">
        <v>550</v>
      </c>
      <c r="D540" s="9" t="s">
        <v>14</v>
      </c>
      <c r="E540" s="7">
        <v>1178</v>
      </c>
      <c r="F540" s="7">
        <v>1168</v>
      </c>
      <c r="G540" s="7">
        <v>1160</v>
      </c>
      <c r="H540" s="8">
        <f>(E540-F540)*C540</f>
        <v>5500</v>
      </c>
      <c r="I540" s="8">
        <f t="shared" ref="I540:I541" si="391">(F540-G540)*C540</f>
        <v>4400</v>
      </c>
      <c r="J540" s="8">
        <f>+I540+H540</f>
        <v>9900</v>
      </c>
    </row>
    <row r="541" spans="1:10" x14ac:dyDescent="0.25">
      <c r="A541" s="4">
        <v>42892</v>
      </c>
      <c r="B541" s="5" t="s">
        <v>201</v>
      </c>
      <c r="C541" s="5">
        <v>500</v>
      </c>
      <c r="D541" s="9" t="s">
        <v>14</v>
      </c>
      <c r="E541" s="7">
        <v>954</v>
      </c>
      <c r="F541" s="7">
        <v>944</v>
      </c>
      <c r="G541" s="7">
        <v>929</v>
      </c>
      <c r="H541" s="8">
        <f>(E541-F541)*C541</f>
        <v>5000</v>
      </c>
      <c r="I541" s="8">
        <f t="shared" si="391"/>
        <v>7500</v>
      </c>
      <c r="J541" s="8">
        <f>+I541+H541</f>
        <v>12500</v>
      </c>
    </row>
    <row r="542" spans="1:10" x14ac:dyDescent="0.25">
      <c r="A542" s="4">
        <v>42891</v>
      </c>
      <c r="B542" s="5" t="s">
        <v>142</v>
      </c>
      <c r="C542" s="5">
        <v>2000</v>
      </c>
      <c r="D542" s="5" t="s">
        <v>11</v>
      </c>
      <c r="E542" s="6">
        <v>396.5</v>
      </c>
      <c r="F542" s="6">
        <v>399.5</v>
      </c>
      <c r="G542" s="7">
        <v>400</v>
      </c>
      <c r="H542" s="8">
        <f t="shared" ref="H542:H549" si="392">(F542-E542)*C542</f>
        <v>6000</v>
      </c>
      <c r="I542" s="8">
        <v>0</v>
      </c>
      <c r="J542" s="8">
        <f t="shared" ref="J542:J549" si="393">+I542+H542</f>
        <v>6000</v>
      </c>
    </row>
    <row r="543" spans="1:10" x14ac:dyDescent="0.25">
      <c r="A543" s="4">
        <v>42891</v>
      </c>
      <c r="B543" s="5" t="s">
        <v>35</v>
      </c>
      <c r="C543" s="5">
        <v>4500</v>
      </c>
      <c r="D543" s="5" t="s">
        <v>11</v>
      </c>
      <c r="E543" s="6">
        <v>123.9</v>
      </c>
      <c r="F543" s="6">
        <v>122.4</v>
      </c>
      <c r="G543" s="7">
        <v>0</v>
      </c>
      <c r="H543" s="8">
        <f t="shared" si="392"/>
        <v>-6750</v>
      </c>
      <c r="I543" s="8">
        <v>0</v>
      </c>
      <c r="J543" s="8">
        <f t="shared" si="393"/>
        <v>-6750</v>
      </c>
    </row>
    <row r="544" spans="1:10" x14ac:dyDescent="0.25">
      <c r="A544" s="4">
        <v>42891</v>
      </c>
      <c r="B544" s="5" t="s">
        <v>202</v>
      </c>
      <c r="C544" s="5">
        <v>600</v>
      </c>
      <c r="D544" s="5" t="s">
        <v>11</v>
      </c>
      <c r="E544" s="6">
        <v>1248.5</v>
      </c>
      <c r="F544" s="6">
        <v>1236.5</v>
      </c>
      <c r="G544" s="7">
        <v>0</v>
      </c>
      <c r="H544" s="8">
        <f t="shared" si="392"/>
        <v>-7200</v>
      </c>
      <c r="I544" s="8">
        <v>0</v>
      </c>
      <c r="J544" s="8">
        <f t="shared" si="393"/>
        <v>-7200</v>
      </c>
    </row>
    <row r="545" spans="1:10" x14ac:dyDescent="0.25">
      <c r="A545" s="4">
        <v>42888</v>
      </c>
      <c r="B545" s="5" t="s">
        <v>29</v>
      </c>
      <c r="C545" s="5">
        <v>1100</v>
      </c>
      <c r="D545" s="5" t="s">
        <v>11</v>
      </c>
      <c r="E545" s="6">
        <v>706</v>
      </c>
      <c r="F545" s="6">
        <v>711</v>
      </c>
      <c r="G545" s="7">
        <v>717</v>
      </c>
      <c r="H545" s="8">
        <f t="shared" si="392"/>
        <v>5500</v>
      </c>
      <c r="I545" s="8">
        <f t="shared" ref="I545" si="394">(G545-F545)*C545</f>
        <v>6600</v>
      </c>
      <c r="J545" s="8">
        <f t="shared" si="393"/>
        <v>12100</v>
      </c>
    </row>
    <row r="546" spans="1:10" x14ac:dyDescent="0.25">
      <c r="A546" s="4">
        <v>42888</v>
      </c>
      <c r="B546" s="5" t="s">
        <v>48</v>
      </c>
      <c r="C546" s="5">
        <v>550</v>
      </c>
      <c r="D546" s="5" t="s">
        <v>11</v>
      </c>
      <c r="E546" s="6">
        <v>1070</v>
      </c>
      <c r="F546" s="6">
        <v>1080</v>
      </c>
      <c r="G546" s="7">
        <v>0</v>
      </c>
      <c r="H546" s="8">
        <f t="shared" si="392"/>
        <v>5500</v>
      </c>
      <c r="I546" s="8">
        <v>0</v>
      </c>
      <c r="J546" s="8">
        <f t="shared" si="393"/>
        <v>5500</v>
      </c>
    </row>
    <row r="547" spans="1:10" x14ac:dyDescent="0.25">
      <c r="A547" s="4">
        <v>42887</v>
      </c>
      <c r="B547" s="5" t="s">
        <v>137</v>
      </c>
      <c r="C547" s="5">
        <v>700</v>
      </c>
      <c r="D547" s="5" t="s">
        <v>11</v>
      </c>
      <c r="E547" s="6">
        <v>729</v>
      </c>
      <c r="F547" s="6">
        <v>729</v>
      </c>
      <c r="G547" s="7">
        <v>0</v>
      </c>
      <c r="H547" s="8">
        <f t="shared" si="392"/>
        <v>0</v>
      </c>
      <c r="I547" s="8">
        <v>0</v>
      </c>
      <c r="J547" s="8">
        <f t="shared" si="393"/>
        <v>0</v>
      </c>
    </row>
    <row r="548" spans="1:10" x14ac:dyDescent="0.25">
      <c r="A548" s="4">
        <v>42887</v>
      </c>
      <c r="B548" s="5" t="s">
        <v>203</v>
      </c>
      <c r="C548" s="5">
        <v>1000</v>
      </c>
      <c r="D548" s="5" t="s">
        <v>11</v>
      </c>
      <c r="E548" s="6">
        <v>805</v>
      </c>
      <c r="F548" s="6">
        <v>808</v>
      </c>
      <c r="G548" s="7">
        <v>0</v>
      </c>
      <c r="H548" s="8">
        <f t="shared" si="392"/>
        <v>3000</v>
      </c>
      <c r="I548" s="8">
        <v>0</v>
      </c>
      <c r="J548" s="8">
        <f t="shared" si="393"/>
        <v>3000</v>
      </c>
    </row>
    <row r="549" spans="1:10" x14ac:dyDescent="0.25">
      <c r="A549" s="4">
        <v>42887</v>
      </c>
      <c r="B549" s="5" t="s">
        <v>53</v>
      </c>
      <c r="C549" s="5">
        <v>6000</v>
      </c>
      <c r="D549" s="5" t="s">
        <v>11</v>
      </c>
      <c r="E549" s="6">
        <v>132</v>
      </c>
      <c r="F549" s="6">
        <v>130.75</v>
      </c>
      <c r="G549" s="7">
        <v>0</v>
      </c>
      <c r="H549" s="8">
        <f t="shared" si="392"/>
        <v>-7500</v>
      </c>
      <c r="I549" s="8">
        <v>0</v>
      </c>
      <c r="J549" s="8">
        <f t="shared" si="393"/>
        <v>-7500</v>
      </c>
    </row>
    <row r="550" spans="1:10" x14ac:dyDescent="0.25">
      <c r="A550" s="50"/>
      <c r="B550" s="50"/>
      <c r="C550" s="50"/>
      <c r="D550" s="50"/>
      <c r="E550" s="50"/>
      <c r="F550" s="50"/>
      <c r="G550" s="50"/>
      <c r="H550" s="50"/>
      <c r="I550" s="50"/>
      <c r="J550" s="50"/>
    </row>
    <row r="551" spans="1:10" x14ac:dyDescent="0.25">
      <c r="A551" s="4">
        <v>42886</v>
      </c>
      <c r="B551" s="5" t="s">
        <v>137</v>
      </c>
      <c r="C551" s="5">
        <v>700</v>
      </c>
      <c r="D551" s="5" t="s">
        <v>11</v>
      </c>
      <c r="E551" s="6">
        <v>715</v>
      </c>
      <c r="F551" s="6">
        <v>722</v>
      </c>
      <c r="G551" s="7">
        <v>730</v>
      </c>
      <c r="H551" s="8">
        <f t="shared" ref="H551:H559" si="395">(F551-E551)*C551</f>
        <v>4900</v>
      </c>
      <c r="I551" s="8">
        <f t="shared" ref="I551:I555" si="396">(G551-F551)*C551</f>
        <v>5600</v>
      </c>
      <c r="J551" s="8">
        <f t="shared" ref="J551:J567" si="397">+I551+H551</f>
        <v>10500</v>
      </c>
    </row>
    <row r="552" spans="1:10" x14ac:dyDescent="0.25">
      <c r="A552" s="4">
        <v>42886</v>
      </c>
      <c r="B552" s="5" t="s">
        <v>193</v>
      </c>
      <c r="C552" s="5">
        <v>1100</v>
      </c>
      <c r="D552" s="5" t="s">
        <v>11</v>
      </c>
      <c r="E552" s="6">
        <v>910</v>
      </c>
      <c r="F552" s="6">
        <v>915</v>
      </c>
      <c r="G552" s="7">
        <v>923</v>
      </c>
      <c r="H552" s="8">
        <f t="shared" si="395"/>
        <v>5500</v>
      </c>
      <c r="I552" s="8">
        <f t="shared" si="396"/>
        <v>8800</v>
      </c>
      <c r="J552" s="8">
        <f t="shared" si="397"/>
        <v>14300</v>
      </c>
    </row>
    <row r="553" spans="1:10" x14ac:dyDescent="0.25">
      <c r="A553" s="4">
        <v>42885</v>
      </c>
      <c r="B553" s="5" t="s">
        <v>48</v>
      </c>
      <c r="C553" s="5">
        <v>550</v>
      </c>
      <c r="D553" s="5" t="s">
        <v>11</v>
      </c>
      <c r="E553" s="6">
        <v>1046</v>
      </c>
      <c r="F553" s="6">
        <v>1056</v>
      </c>
      <c r="G553" s="7">
        <v>1071</v>
      </c>
      <c r="H553" s="8">
        <f t="shared" si="395"/>
        <v>5500</v>
      </c>
      <c r="I553" s="8">
        <f t="shared" si="396"/>
        <v>8250</v>
      </c>
      <c r="J553" s="8">
        <f t="shared" si="397"/>
        <v>13750</v>
      </c>
    </row>
    <row r="554" spans="1:10" x14ac:dyDescent="0.25">
      <c r="A554" s="4">
        <v>42885</v>
      </c>
      <c r="B554" s="5" t="s">
        <v>193</v>
      </c>
      <c r="C554" s="5">
        <v>1100</v>
      </c>
      <c r="D554" s="5" t="s">
        <v>11</v>
      </c>
      <c r="E554" s="6">
        <v>895</v>
      </c>
      <c r="F554" s="6">
        <v>900</v>
      </c>
      <c r="G554" s="7">
        <v>904</v>
      </c>
      <c r="H554" s="8">
        <f t="shared" si="395"/>
        <v>5500</v>
      </c>
      <c r="I554" s="8">
        <f t="shared" si="396"/>
        <v>4400</v>
      </c>
      <c r="J554" s="8">
        <f t="shared" si="397"/>
        <v>9900</v>
      </c>
    </row>
    <row r="555" spans="1:10" x14ac:dyDescent="0.25">
      <c r="A555" s="4">
        <v>42884</v>
      </c>
      <c r="B555" s="5" t="s">
        <v>49</v>
      </c>
      <c r="C555" s="5">
        <v>3000</v>
      </c>
      <c r="D555" s="5" t="s">
        <v>11</v>
      </c>
      <c r="E555" s="6">
        <v>351</v>
      </c>
      <c r="F555" s="6">
        <v>352.75</v>
      </c>
      <c r="G555" s="7">
        <v>354</v>
      </c>
      <c r="H555" s="8">
        <f t="shared" si="395"/>
        <v>5250</v>
      </c>
      <c r="I555" s="8">
        <f t="shared" si="396"/>
        <v>3750</v>
      </c>
      <c r="J555" s="8">
        <f t="shared" si="397"/>
        <v>9000</v>
      </c>
    </row>
    <row r="556" spans="1:10" x14ac:dyDescent="0.25">
      <c r="A556" s="4">
        <v>42884</v>
      </c>
      <c r="B556" s="5" t="s">
        <v>204</v>
      </c>
      <c r="C556" s="5">
        <v>1700</v>
      </c>
      <c r="D556" s="5" t="s">
        <v>11</v>
      </c>
      <c r="E556" s="6">
        <v>270</v>
      </c>
      <c r="F556" s="6">
        <v>266.5</v>
      </c>
      <c r="G556" s="7">
        <v>0</v>
      </c>
      <c r="H556" s="8">
        <f t="shared" si="395"/>
        <v>-5950</v>
      </c>
      <c r="I556" s="8">
        <v>0</v>
      </c>
      <c r="J556" s="8">
        <f t="shared" si="397"/>
        <v>-5950</v>
      </c>
    </row>
    <row r="557" spans="1:10" x14ac:dyDescent="0.25">
      <c r="A557" s="4">
        <v>42881</v>
      </c>
      <c r="B557" s="5" t="s">
        <v>205</v>
      </c>
      <c r="C557" s="5">
        <v>3500</v>
      </c>
      <c r="D557" s="5" t="s">
        <v>11</v>
      </c>
      <c r="E557" s="6">
        <v>158.75</v>
      </c>
      <c r="F557" s="6">
        <v>159.35</v>
      </c>
      <c r="G557" s="7">
        <v>0</v>
      </c>
      <c r="H557" s="8">
        <f t="shared" si="395"/>
        <v>2099.99999999998</v>
      </c>
      <c r="I557" s="8">
        <v>0</v>
      </c>
      <c r="J557" s="8">
        <f t="shared" si="397"/>
        <v>2099.99999999998</v>
      </c>
    </row>
    <row r="558" spans="1:10" x14ac:dyDescent="0.25">
      <c r="A558" s="4">
        <v>42880</v>
      </c>
      <c r="B558" s="5" t="s">
        <v>102</v>
      </c>
      <c r="C558" s="5">
        <v>1000</v>
      </c>
      <c r="D558" s="5" t="s">
        <v>11</v>
      </c>
      <c r="E558" s="6">
        <v>789</v>
      </c>
      <c r="F558" s="6">
        <v>795</v>
      </c>
      <c r="G558" s="7">
        <v>798.5</v>
      </c>
      <c r="H558" s="8">
        <f t="shared" si="395"/>
        <v>6000</v>
      </c>
      <c r="I558" s="8">
        <f t="shared" ref="I558:I559" si="398">(G558-F558)*C558</f>
        <v>3500</v>
      </c>
      <c r="J558" s="8">
        <f t="shared" si="397"/>
        <v>9500</v>
      </c>
    </row>
    <row r="559" spans="1:10" x14ac:dyDescent="0.25">
      <c r="A559" s="4">
        <v>42880</v>
      </c>
      <c r="B559" s="5" t="s">
        <v>58</v>
      </c>
      <c r="C559" s="5">
        <v>2500</v>
      </c>
      <c r="D559" s="5" t="s">
        <v>11</v>
      </c>
      <c r="E559" s="6">
        <v>337.75</v>
      </c>
      <c r="F559" s="6">
        <v>339.75</v>
      </c>
      <c r="G559" s="7">
        <v>342.75</v>
      </c>
      <c r="H559" s="8">
        <f t="shared" si="395"/>
        <v>5000</v>
      </c>
      <c r="I559" s="8">
        <f t="shared" si="398"/>
        <v>7500</v>
      </c>
      <c r="J559" s="8">
        <f t="shared" si="397"/>
        <v>12500</v>
      </c>
    </row>
    <row r="560" spans="1:10" x14ac:dyDescent="0.25">
      <c r="A560" s="4">
        <v>42879</v>
      </c>
      <c r="B560" s="5" t="s">
        <v>206</v>
      </c>
      <c r="C560" s="5">
        <v>7375</v>
      </c>
      <c r="D560" s="9" t="s">
        <v>14</v>
      </c>
      <c r="E560" s="7">
        <v>157.5</v>
      </c>
      <c r="F560" s="7">
        <v>156.5</v>
      </c>
      <c r="G560" s="7">
        <v>0</v>
      </c>
      <c r="H560" s="8">
        <f t="shared" ref="H560" si="399">(E560-F560)*C560</f>
        <v>7375</v>
      </c>
      <c r="I560" s="8">
        <v>0</v>
      </c>
      <c r="J560" s="8">
        <f t="shared" si="397"/>
        <v>7375</v>
      </c>
    </row>
    <row r="561" spans="1:10" x14ac:dyDescent="0.25">
      <c r="A561" s="4">
        <v>42879</v>
      </c>
      <c r="B561" s="5" t="s">
        <v>185</v>
      </c>
      <c r="C561" s="5">
        <v>2500</v>
      </c>
      <c r="D561" s="5" t="s">
        <v>11</v>
      </c>
      <c r="E561" s="6">
        <v>222</v>
      </c>
      <c r="F561" s="6">
        <v>219.5</v>
      </c>
      <c r="G561" s="7">
        <v>0</v>
      </c>
      <c r="H561" s="8">
        <f t="shared" ref="H561" si="400">(F561-E561)*C561</f>
        <v>-6250</v>
      </c>
      <c r="I561" s="8">
        <v>0</v>
      </c>
      <c r="J561" s="8">
        <f t="shared" si="397"/>
        <v>-6250</v>
      </c>
    </row>
    <row r="562" spans="1:10" x14ac:dyDescent="0.25">
      <c r="A562" s="4">
        <v>42879</v>
      </c>
      <c r="B562" s="9" t="s">
        <v>207</v>
      </c>
      <c r="C562" s="9">
        <v>3500</v>
      </c>
      <c r="D562" s="9" t="s">
        <v>14</v>
      </c>
      <c r="E562" s="7">
        <v>155</v>
      </c>
      <c r="F562" s="7">
        <v>153.5</v>
      </c>
      <c r="G562" s="7">
        <v>0</v>
      </c>
      <c r="H562" s="8">
        <f t="shared" ref="H562:H563" si="401">(E562-F562)*C562</f>
        <v>5250</v>
      </c>
      <c r="I562" s="8">
        <v>0</v>
      </c>
      <c r="J562" s="8">
        <f t="shared" si="397"/>
        <v>5250</v>
      </c>
    </row>
    <row r="563" spans="1:10" x14ac:dyDescent="0.25">
      <c r="A563" s="4">
        <v>42878</v>
      </c>
      <c r="B563" s="9" t="s">
        <v>169</v>
      </c>
      <c r="C563" s="9">
        <v>3000</v>
      </c>
      <c r="D563" s="9" t="s">
        <v>14</v>
      </c>
      <c r="E563" s="7">
        <v>230.25</v>
      </c>
      <c r="F563" s="7">
        <v>228.5</v>
      </c>
      <c r="G563" s="7">
        <v>226.5</v>
      </c>
      <c r="H563" s="8">
        <f t="shared" si="401"/>
        <v>5250</v>
      </c>
      <c r="I563" s="8">
        <f t="shared" ref="I563" si="402">(F563-G563)*C563</f>
        <v>6000</v>
      </c>
      <c r="J563" s="8">
        <f t="shared" si="397"/>
        <v>11250</v>
      </c>
    </row>
    <row r="564" spans="1:10" x14ac:dyDescent="0.25">
      <c r="A564" s="4">
        <v>42878</v>
      </c>
      <c r="B564" s="5" t="s">
        <v>138</v>
      </c>
      <c r="C564" s="5">
        <v>3500</v>
      </c>
      <c r="D564" s="5" t="s">
        <v>11</v>
      </c>
      <c r="E564" s="6">
        <v>233</v>
      </c>
      <c r="F564" s="6">
        <v>231</v>
      </c>
      <c r="G564" s="7">
        <v>0</v>
      </c>
      <c r="H564" s="8">
        <f t="shared" ref="H564:H566" si="403">(F564-E564)*C564</f>
        <v>-7000</v>
      </c>
      <c r="I564" s="8">
        <v>0</v>
      </c>
      <c r="J564" s="8">
        <f t="shared" si="397"/>
        <v>-7000</v>
      </c>
    </row>
    <row r="565" spans="1:10" x14ac:dyDescent="0.25">
      <c r="A565" s="4">
        <v>42877</v>
      </c>
      <c r="B565" s="9" t="s">
        <v>25</v>
      </c>
      <c r="C565" s="9">
        <v>6000</v>
      </c>
      <c r="D565" s="9" t="s">
        <v>11</v>
      </c>
      <c r="E565" s="7">
        <v>217</v>
      </c>
      <c r="F565" s="7">
        <v>215.75</v>
      </c>
      <c r="G565" s="7">
        <v>0</v>
      </c>
      <c r="H565" s="8">
        <f t="shared" si="403"/>
        <v>-7500</v>
      </c>
      <c r="I565" s="8">
        <v>0</v>
      </c>
      <c r="J565" s="8">
        <f t="shared" si="397"/>
        <v>-7500</v>
      </c>
    </row>
    <row r="566" spans="1:10" x14ac:dyDescent="0.25">
      <c r="A566" s="4">
        <v>42877</v>
      </c>
      <c r="B566" s="5" t="s">
        <v>67</v>
      </c>
      <c r="C566" s="5">
        <v>5000</v>
      </c>
      <c r="D566" s="5" t="s">
        <v>11</v>
      </c>
      <c r="E566" s="5">
        <v>208.25</v>
      </c>
      <c r="F566" s="5">
        <v>209.25</v>
      </c>
      <c r="G566" s="7">
        <v>0</v>
      </c>
      <c r="H566" s="8">
        <f t="shared" si="403"/>
        <v>5000</v>
      </c>
      <c r="I566" s="8">
        <v>0</v>
      </c>
      <c r="J566" s="8">
        <f t="shared" si="397"/>
        <v>5000</v>
      </c>
    </row>
    <row r="567" spans="1:10" x14ac:dyDescent="0.25">
      <c r="A567" s="4">
        <v>42877</v>
      </c>
      <c r="B567" s="9" t="s">
        <v>206</v>
      </c>
      <c r="C567" s="9">
        <v>7375</v>
      </c>
      <c r="D567" s="9" t="s">
        <v>14</v>
      </c>
      <c r="E567" s="7">
        <v>166</v>
      </c>
      <c r="F567" s="7">
        <v>165.25</v>
      </c>
      <c r="G567" s="7">
        <v>164</v>
      </c>
      <c r="H567" s="8">
        <f t="shared" ref="H567" si="404">(E567-F567)*C567</f>
        <v>5531.25</v>
      </c>
      <c r="I567" s="8">
        <f t="shared" ref="I567:I568" si="405">(F567-G567)*C567</f>
        <v>9218.75</v>
      </c>
      <c r="J567" s="8">
        <f t="shared" si="397"/>
        <v>14750</v>
      </c>
    </row>
    <row r="568" spans="1:10" x14ac:dyDescent="0.25">
      <c r="A568" s="4">
        <v>42874</v>
      </c>
      <c r="B568" s="9" t="s">
        <v>25</v>
      </c>
      <c r="C568" s="9">
        <v>6000</v>
      </c>
      <c r="D568" s="9" t="s">
        <v>14</v>
      </c>
      <c r="E568" s="7">
        <v>220.5</v>
      </c>
      <c r="F568" s="7">
        <v>219.5</v>
      </c>
      <c r="G568" s="7">
        <v>218</v>
      </c>
      <c r="H568" s="8">
        <f>(E568-F568)*C568</f>
        <v>6000</v>
      </c>
      <c r="I568" s="8">
        <f t="shared" si="405"/>
        <v>9000</v>
      </c>
      <c r="J568" s="8">
        <f>+I568+H568</f>
        <v>15000</v>
      </c>
    </row>
    <row r="569" spans="1:10" x14ac:dyDescent="0.25">
      <c r="A569" s="4">
        <v>42874</v>
      </c>
      <c r="B569" s="9" t="s">
        <v>207</v>
      </c>
      <c r="C569" s="9">
        <v>3500</v>
      </c>
      <c r="D569" s="9" t="s">
        <v>14</v>
      </c>
      <c r="E569" s="7">
        <v>165.25</v>
      </c>
      <c r="F569" s="7">
        <v>163.75</v>
      </c>
      <c r="G569" s="7">
        <v>0</v>
      </c>
      <c r="H569" s="8">
        <f t="shared" ref="H569" si="406">(E569-F569)*C569</f>
        <v>5250</v>
      </c>
      <c r="I569" s="8">
        <v>0</v>
      </c>
      <c r="J569" s="8">
        <f t="shared" ref="J569:J595" si="407">+I569+H569</f>
        <v>5250</v>
      </c>
    </row>
    <row r="570" spans="1:10" x14ac:dyDescent="0.25">
      <c r="A570" s="4">
        <v>42873</v>
      </c>
      <c r="B570" s="9" t="s">
        <v>25</v>
      </c>
      <c r="C570" s="9">
        <v>6000</v>
      </c>
      <c r="D570" s="9" t="s">
        <v>11</v>
      </c>
      <c r="E570" s="7">
        <v>219.5</v>
      </c>
      <c r="F570" s="7">
        <v>220.5</v>
      </c>
      <c r="G570" s="7">
        <v>222</v>
      </c>
      <c r="H570" s="8">
        <f t="shared" ref="H570:H573" si="408">(F570-E570)*C570</f>
        <v>6000</v>
      </c>
      <c r="I570" s="8">
        <f t="shared" ref="I570:I573" si="409">(G570-F570)*C570</f>
        <v>9000</v>
      </c>
      <c r="J570" s="8">
        <f t="shared" si="407"/>
        <v>15000</v>
      </c>
    </row>
    <row r="571" spans="1:10" x14ac:dyDescent="0.25">
      <c r="A571" s="4">
        <v>42873</v>
      </c>
      <c r="B571" s="9" t="s">
        <v>206</v>
      </c>
      <c r="C571" s="9">
        <v>7375</v>
      </c>
      <c r="D571" s="9" t="s">
        <v>11</v>
      </c>
      <c r="E571" s="7">
        <v>169</v>
      </c>
      <c r="F571" s="7">
        <v>169.75</v>
      </c>
      <c r="G571" s="7">
        <v>171.15</v>
      </c>
      <c r="H571" s="8">
        <f t="shared" si="408"/>
        <v>5531.25</v>
      </c>
      <c r="I571" s="8">
        <f t="shared" si="409"/>
        <v>10325.000000000042</v>
      </c>
      <c r="J571" s="8">
        <f t="shared" si="407"/>
        <v>15856.250000000042</v>
      </c>
    </row>
    <row r="572" spans="1:10" x14ac:dyDescent="0.25">
      <c r="A572" s="4">
        <v>42872</v>
      </c>
      <c r="B572" s="9" t="s">
        <v>25</v>
      </c>
      <c r="C572" s="9">
        <v>6000</v>
      </c>
      <c r="D572" s="9" t="s">
        <v>11</v>
      </c>
      <c r="E572" s="7">
        <v>218.75</v>
      </c>
      <c r="F572" s="7">
        <v>219.75</v>
      </c>
      <c r="G572" s="7">
        <v>221.2</v>
      </c>
      <c r="H572" s="8">
        <f t="shared" si="408"/>
        <v>6000</v>
      </c>
      <c r="I572" s="8">
        <f t="shared" si="409"/>
        <v>8699.9999999999309</v>
      </c>
      <c r="J572" s="8">
        <f t="shared" si="407"/>
        <v>14699.999999999931</v>
      </c>
    </row>
    <row r="573" spans="1:10" x14ac:dyDescent="0.25">
      <c r="A573" s="4">
        <v>42871</v>
      </c>
      <c r="B573" s="9" t="s">
        <v>165</v>
      </c>
      <c r="C573" s="9">
        <v>2500</v>
      </c>
      <c r="D573" s="9" t="s">
        <v>11</v>
      </c>
      <c r="E573" s="7">
        <v>335.5</v>
      </c>
      <c r="F573" s="7">
        <v>337.5</v>
      </c>
      <c r="G573" s="7">
        <v>340.5</v>
      </c>
      <c r="H573" s="8">
        <f t="shared" si="408"/>
        <v>5000</v>
      </c>
      <c r="I573" s="8">
        <f t="shared" si="409"/>
        <v>7500</v>
      </c>
      <c r="J573" s="8">
        <f t="shared" si="407"/>
        <v>12500</v>
      </c>
    </row>
    <row r="574" spans="1:10" x14ac:dyDescent="0.25">
      <c r="A574" s="4">
        <v>42871</v>
      </c>
      <c r="B574" s="9" t="s">
        <v>177</v>
      </c>
      <c r="C574" s="9">
        <v>5000</v>
      </c>
      <c r="D574" s="9" t="s">
        <v>14</v>
      </c>
      <c r="E574" s="7">
        <v>209.5</v>
      </c>
      <c r="F574" s="7">
        <v>208.5</v>
      </c>
      <c r="G574" s="7">
        <v>0</v>
      </c>
      <c r="H574" s="8">
        <f t="shared" ref="H574" si="410">(E574-F574)*C574</f>
        <v>5000</v>
      </c>
      <c r="I574" s="8">
        <v>0</v>
      </c>
      <c r="J574" s="8">
        <f t="shared" si="407"/>
        <v>5000</v>
      </c>
    </row>
    <row r="575" spans="1:10" x14ac:dyDescent="0.25">
      <c r="A575" s="4">
        <v>42870</v>
      </c>
      <c r="B575" s="9" t="s">
        <v>208</v>
      </c>
      <c r="C575" s="9">
        <v>9000</v>
      </c>
      <c r="D575" s="9" t="s">
        <v>11</v>
      </c>
      <c r="E575" s="7">
        <v>83</v>
      </c>
      <c r="F575" s="7">
        <v>83.6</v>
      </c>
      <c r="G575" s="7">
        <v>0</v>
      </c>
      <c r="H575" s="8">
        <f t="shared" ref="H575" si="411">(F575-E575)*C575</f>
        <v>5399.9999999999491</v>
      </c>
      <c r="I575" s="8">
        <v>0</v>
      </c>
      <c r="J575" s="8">
        <f t="shared" si="407"/>
        <v>5399.9999999999491</v>
      </c>
    </row>
    <row r="576" spans="1:10" x14ac:dyDescent="0.25">
      <c r="A576" s="4">
        <v>42870</v>
      </c>
      <c r="B576" s="9" t="s">
        <v>209</v>
      </c>
      <c r="C576" s="9">
        <v>1200</v>
      </c>
      <c r="D576" s="9" t="s">
        <v>14</v>
      </c>
      <c r="E576" s="7">
        <v>506</v>
      </c>
      <c r="F576" s="7">
        <v>501.5</v>
      </c>
      <c r="G576" s="7">
        <v>0</v>
      </c>
      <c r="H576" s="8">
        <f t="shared" ref="H576" si="412">(E576-F576)*C576</f>
        <v>5400</v>
      </c>
      <c r="I576" s="8">
        <v>0</v>
      </c>
      <c r="J576" s="8">
        <f t="shared" si="407"/>
        <v>5400</v>
      </c>
    </row>
    <row r="577" spans="1:10" x14ac:dyDescent="0.25">
      <c r="A577" s="4">
        <v>42867</v>
      </c>
      <c r="B577" s="9" t="s">
        <v>137</v>
      </c>
      <c r="C577" s="9">
        <v>700</v>
      </c>
      <c r="D577" s="9" t="s">
        <v>11</v>
      </c>
      <c r="E577" s="7">
        <v>672.25</v>
      </c>
      <c r="F577" s="7">
        <v>677</v>
      </c>
      <c r="G577" s="7">
        <v>0</v>
      </c>
      <c r="H577" s="8">
        <f t="shared" ref="H577:H578" si="413">(F577-E577)*C577</f>
        <v>3325</v>
      </c>
      <c r="I577" s="8">
        <v>0</v>
      </c>
      <c r="J577" s="8">
        <f t="shared" si="407"/>
        <v>3325</v>
      </c>
    </row>
    <row r="578" spans="1:10" x14ac:dyDescent="0.25">
      <c r="A578" s="4">
        <v>42867</v>
      </c>
      <c r="B578" s="9" t="s">
        <v>30</v>
      </c>
      <c r="C578" s="9">
        <v>7000</v>
      </c>
      <c r="D578" s="9" t="s">
        <v>11</v>
      </c>
      <c r="E578" s="7">
        <v>92.8</v>
      </c>
      <c r="F578" s="7">
        <v>93.15</v>
      </c>
      <c r="G578" s="7">
        <v>0</v>
      </c>
      <c r="H578" s="8">
        <f t="shared" si="413"/>
        <v>2450.0000000000596</v>
      </c>
      <c r="I578" s="8">
        <v>0</v>
      </c>
      <c r="J578" s="8">
        <f t="shared" si="407"/>
        <v>2450.0000000000596</v>
      </c>
    </row>
    <row r="579" spans="1:10" x14ac:dyDescent="0.25">
      <c r="A579" s="4">
        <v>42867</v>
      </c>
      <c r="B579" s="9" t="s">
        <v>124</v>
      </c>
      <c r="C579" s="9">
        <v>2000</v>
      </c>
      <c r="D579" s="9" t="s">
        <v>14</v>
      </c>
      <c r="E579" s="7">
        <v>397</v>
      </c>
      <c r="F579" s="7">
        <v>394.5</v>
      </c>
      <c r="G579" s="7">
        <v>0</v>
      </c>
      <c r="H579" s="8">
        <f t="shared" ref="H579:H580" si="414">(E579-F579)*C579</f>
        <v>5000</v>
      </c>
      <c r="I579" s="8">
        <v>0</v>
      </c>
      <c r="J579" s="8">
        <f t="shared" si="407"/>
        <v>5000</v>
      </c>
    </row>
    <row r="580" spans="1:10" x14ac:dyDescent="0.25">
      <c r="A580" s="4">
        <v>42867</v>
      </c>
      <c r="B580" s="9" t="s">
        <v>102</v>
      </c>
      <c r="C580" s="9">
        <v>1000</v>
      </c>
      <c r="D580" s="9" t="s">
        <v>14</v>
      </c>
      <c r="E580" s="7">
        <v>889</v>
      </c>
      <c r="F580" s="7">
        <v>895</v>
      </c>
      <c r="G580" s="7">
        <v>0</v>
      </c>
      <c r="H580" s="8">
        <f t="shared" si="414"/>
        <v>-6000</v>
      </c>
      <c r="I580" s="8">
        <v>0</v>
      </c>
      <c r="J580" s="8">
        <f t="shared" si="407"/>
        <v>-6000</v>
      </c>
    </row>
    <row r="581" spans="1:10" x14ac:dyDescent="0.25">
      <c r="A581" s="4">
        <v>42866</v>
      </c>
      <c r="B581" s="9" t="s">
        <v>210</v>
      </c>
      <c r="C581" s="9">
        <v>3084</v>
      </c>
      <c r="D581" s="9" t="s">
        <v>11</v>
      </c>
      <c r="E581" s="7">
        <v>369.3</v>
      </c>
      <c r="F581" s="7">
        <v>371.3</v>
      </c>
      <c r="G581" s="7">
        <v>373.3</v>
      </c>
      <c r="H581" s="8">
        <f t="shared" ref="H581" si="415">(F581-E581)*C581</f>
        <v>6168</v>
      </c>
      <c r="I581" s="8">
        <f t="shared" ref="I581" si="416">(G581-F581)*C581</f>
        <v>6168</v>
      </c>
      <c r="J581" s="8">
        <f t="shared" si="407"/>
        <v>12336</v>
      </c>
    </row>
    <row r="582" spans="1:10" x14ac:dyDescent="0.25">
      <c r="A582" s="4">
        <v>42866</v>
      </c>
      <c r="B582" s="9" t="s">
        <v>211</v>
      </c>
      <c r="C582" s="9">
        <v>600</v>
      </c>
      <c r="D582" s="9" t="s">
        <v>14</v>
      </c>
      <c r="E582" s="7">
        <v>1019</v>
      </c>
      <c r="F582" s="7">
        <v>1013</v>
      </c>
      <c r="G582" s="7">
        <v>0</v>
      </c>
      <c r="H582" s="8">
        <f t="shared" ref="H582" si="417">(E582-F582)*C582</f>
        <v>3600</v>
      </c>
      <c r="I582" s="8">
        <v>0</v>
      </c>
      <c r="J582" s="8">
        <f t="shared" si="407"/>
        <v>3600</v>
      </c>
    </row>
    <row r="583" spans="1:10" x14ac:dyDescent="0.25">
      <c r="A583" s="4">
        <v>42865</v>
      </c>
      <c r="B583" s="9" t="s">
        <v>156</v>
      </c>
      <c r="C583" s="9">
        <v>1500</v>
      </c>
      <c r="D583" s="9" t="s">
        <v>11</v>
      </c>
      <c r="E583" s="7">
        <v>440.5</v>
      </c>
      <c r="F583" s="7">
        <v>444</v>
      </c>
      <c r="G583" s="7">
        <v>446</v>
      </c>
      <c r="H583" s="8">
        <f t="shared" ref="H583" si="418">(F583-E583)*C583</f>
        <v>5250</v>
      </c>
      <c r="I583" s="8">
        <f t="shared" ref="I583" si="419">(G583-F583)*C583</f>
        <v>3000</v>
      </c>
      <c r="J583" s="8">
        <f t="shared" si="407"/>
        <v>8250</v>
      </c>
    </row>
    <row r="584" spans="1:10" x14ac:dyDescent="0.25">
      <c r="A584" s="4">
        <v>42865</v>
      </c>
      <c r="B584" s="9" t="s">
        <v>49</v>
      </c>
      <c r="C584" s="9">
        <v>3084</v>
      </c>
      <c r="D584" s="9" t="s">
        <v>14</v>
      </c>
      <c r="E584" s="7">
        <v>369</v>
      </c>
      <c r="F584" s="7">
        <v>367.25</v>
      </c>
      <c r="G584" s="7">
        <v>365</v>
      </c>
      <c r="H584" s="8">
        <f t="shared" ref="H584" si="420">(E584-F584)*C584</f>
        <v>5397</v>
      </c>
      <c r="I584" s="8">
        <f t="shared" ref="I584" si="421">(F584-G584)*C584</f>
        <v>6939</v>
      </c>
      <c r="J584" s="8">
        <f t="shared" si="407"/>
        <v>12336</v>
      </c>
    </row>
    <row r="585" spans="1:10" x14ac:dyDescent="0.25">
      <c r="A585" s="4">
        <v>42864</v>
      </c>
      <c r="B585" s="9" t="s">
        <v>133</v>
      </c>
      <c r="C585" s="9">
        <v>1300</v>
      </c>
      <c r="D585" s="9" t="s">
        <v>11</v>
      </c>
      <c r="E585" s="7">
        <v>588</v>
      </c>
      <c r="F585" s="7">
        <v>592</v>
      </c>
      <c r="G585" s="7">
        <v>597</v>
      </c>
      <c r="H585" s="8">
        <f t="shared" ref="H585:H588" si="422">(F585-E585)*C585</f>
        <v>5200</v>
      </c>
      <c r="I585" s="8">
        <f t="shared" ref="I585" si="423">(G585-F585)*C585</f>
        <v>6500</v>
      </c>
      <c r="J585" s="8">
        <f t="shared" si="407"/>
        <v>11700</v>
      </c>
    </row>
    <row r="586" spans="1:10" x14ac:dyDescent="0.25">
      <c r="A586" s="4">
        <v>42864</v>
      </c>
      <c r="B586" s="9" t="s">
        <v>212</v>
      </c>
      <c r="C586" s="9">
        <v>1500</v>
      </c>
      <c r="D586" s="9" t="s">
        <v>11</v>
      </c>
      <c r="E586" s="7">
        <v>428</v>
      </c>
      <c r="F586" s="7">
        <v>430</v>
      </c>
      <c r="G586" s="7">
        <v>0</v>
      </c>
      <c r="H586" s="8">
        <f t="shared" si="422"/>
        <v>3000</v>
      </c>
      <c r="I586" s="8">
        <v>0</v>
      </c>
      <c r="J586" s="8">
        <f t="shared" si="407"/>
        <v>3000</v>
      </c>
    </row>
    <row r="587" spans="1:10" x14ac:dyDescent="0.25">
      <c r="A587" s="4">
        <v>42863</v>
      </c>
      <c r="B587" s="9" t="s">
        <v>213</v>
      </c>
      <c r="C587" s="9">
        <v>6000</v>
      </c>
      <c r="D587" s="9" t="s">
        <v>11</v>
      </c>
      <c r="E587" s="7">
        <v>215</v>
      </c>
      <c r="F587" s="7">
        <v>216</v>
      </c>
      <c r="G587" s="7">
        <v>217.5</v>
      </c>
      <c r="H587" s="8">
        <f t="shared" si="422"/>
        <v>6000</v>
      </c>
      <c r="I587" s="8">
        <f t="shared" ref="I587:I588" si="424">(G587-F587)*C587</f>
        <v>9000</v>
      </c>
      <c r="J587" s="8">
        <f t="shared" si="407"/>
        <v>15000</v>
      </c>
    </row>
    <row r="588" spans="1:10" x14ac:dyDescent="0.25">
      <c r="A588" s="4">
        <v>42863</v>
      </c>
      <c r="B588" s="9" t="s">
        <v>214</v>
      </c>
      <c r="C588" s="9">
        <v>400</v>
      </c>
      <c r="D588" s="9" t="s">
        <v>11</v>
      </c>
      <c r="E588" s="7">
        <v>1548</v>
      </c>
      <c r="F588" s="7">
        <v>1563</v>
      </c>
      <c r="G588" s="7">
        <v>1582</v>
      </c>
      <c r="H588" s="8">
        <f t="shared" si="422"/>
        <v>6000</v>
      </c>
      <c r="I588" s="8">
        <f t="shared" si="424"/>
        <v>7600</v>
      </c>
      <c r="J588" s="8">
        <f t="shared" si="407"/>
        <v>13600</v>
      </c>
    </row>
    <row r="589" spans="1:10" x14ac:dyDescent="0.25">
      <c r="A589" s="4">
        <v>42860</v>
      </c>
      <c r="B589" s="9" t="s">
        <v>177</v>
      </c>
      <c r="C589" s="9">
        <v>5000</v>
      </c>
      <c r="D589" s="9" t="s">
        <v>14</v>
      </c>
      <c r="E589" s="7">
        <v>186.5</v>
      </c>
      <c r="F589" s="7">
        <v>185.5</v>
      </c>
      <c r="G589" s="7">
        <v>184</v>
      </c>
      <c r="H589" s="8">
        <f t="shared" ref="H589:H591" si="425">(E589-F589)*C589</f>
        <v>5000</v>
      </c>
      <c r="I589" s="8">
        <f t="shared" ref="I589" si="426">(F589-G589)*C589</f>
        <v>7500</v>
      </c>
      <c r="J589" s="8">
        <f t="shared" si="407"/>
        <v>12500</v>
      </c>
    </row>
    <row r="590" spans="1:10" x14ac:dyDescent="0.25">
      <c r="A590" s="4">
        <v>42860</v>
      </c>
      <c r="B590" s="9" t="s">
        <v>96</v>
      </c>
      <c r="C590" s="9">
        <v>2500</v>
      </c>
      <c r="D590" s="9" t="s">
        <v>14</v>
      </c>
      <c r="E590" s="7">
        <v>297</v>
      </c>
      <c r="F590" s="7">
        <v>295</v>
      </c>
      <c r="G590" s="7">
        <v>0</v>
      </c>
      <c r="H590" s="8">
        <f t="shared" si="425"/>
        <v>5000</v>
      </c>
      <c r="I590" s="8">
        <v>0</v>
      </c>
      <c r="J590" s="8">
        <f t="shared" si="407"/>
        <v>5000</v>
      </c>
    </row>
    <row r="591" spans="1:10" x14ac:dyDescent="0.25">
      <c r="A591" s="4">
        <v>42859</v>
      </c>
      <c r="B591" s="9" t="s">
        <v>177</v>
      </c>
      <c r="C591" s="9">
        <v>5000</v>
      </c>
      <c r="D591" s="9" t="s">
        <v>14</v>
      </c>
      <c r="E591" s="7">
        <v>190.4</v>
      </c>
      <c r="F591" s="7">
        <v>189.4</v>
      </c>
      <c r="G591" s="7">
        <v>187.4</v>
      </c>
      <c r="H591" s="8">
        <f t="shared" si="425"/>
        <v>5000</v>
      </c>
      <c r="I591" s="8">
        <f t="shared" ref="I591" si="427">(F591-G591)*C591</f>
        <v>10000</v>
      </c>
      <c r="J591" s="8">
        <f t="shared" si="407"/>
        <v>15000</v>
      </c>
    </row>
    <row r="592" spans="1:10" x14ac:dyDescent="0.25">
      <c r="A592" s="4">
        <v>42859</v>
      </c>
      <c r="B592" s="9" t="s">
        <v>102</v>
      </c>
      <c r="C592" s="9">
        <v>1000</v>
      </c>
      <c r="D592" s="9" t="s">
        <v>11</v>
      </c>
      <c r="E592" s="7">
        <v>899</v>
      </c>
      <c r="F592" s="7">
        <v>905</v>
      </c>
      <c r="G592" s="7">
        <v>0</v>
      </c>
      <c r="H592" s="8">
        <f t="shared" ref="H592" si="428">(F592-E592)*C592</f>
        <v>6000</v>
      </c>
      <c r="I592" s="8">
        <v>0</v>
      </c>
      <c r="J592" s="8">
        <f t="shared" si="407"/>
        <v>6000</v>
      </c>
    </row>
    <row r="593" spans="1:10" x14ac:dyDescent="0.25">
      <c r="A593" s="4">
        <v>42858</v>
      </c>
      <c r="B593" s="9" t="s">
        <v>120</v>
      </c>
      <c r="C593" s="9">
        <v>6000</v>
      </c>
      <c r="D593" s="9" t="s">
        <v>14</v>
      </c>
      <c r="E593" s="7">
        <v>168.5</v>
      </c>
      <c r="F593" s="7">
        <v>167.7</v>
      </c>
      <c r="G593" s="7">
        <v>166.8</v>
      </c>
      <c r="H593" s="8">
        <f t="shared" ref="H593" si="429">(E593-F593)*C593</f>
        <v>4800.0000000000682</v>
      </c>
      <c r="I593" s="8">
        <f t="shared" ref="I593" si="430">(F593-G593)*C593</f>
        <v>5399.9999999998636</v>
      </c>
      <c r="J593" s="8">
        <f t="shared" si="407"/>
        <v>10199.999999999931</v>
      </c>
    </row>
    <row r="594" spans="1:10" x14ac:dyDescent="0.25">
      <c r="A594" s="4">
        <v>42857</v>
      </c>
      <c r="B594" s="9" t="s">
        <v>177</v>
      </c>
      <c r="C594" s="9">
        <v>5000</v>
      </c>
      <c r="D594" s="9" t="s">
        <v>11</v>
      </c>
      <c r="E594" s="7">
        <v>190</v>
      </c>
      <c r="F594" s="7">
        <v>191</v>
      </c>
      <c r="G594" s="7">
        <v>0</v>
      </c>
      <c r="H594" s="8">
        <f t="shared" ref="H594" si="431">(F594-E594)*C594</f>
        <v>5000</v>
      </c>
      <c r="I594" s="8">
        <v>0</v>
      </c>
      <c r="J594" s="8">
        <f t="shared" si="407"/>
        <v>5000</v>
      </c>
    </row>
    <row r="595" spans="1:10" x14ac:dyDescent="0.25">
      <c r="A595" s="4">
        <v>42857</v>
      </c>
      <c r="B595" s="9" t="s">
        <v>215</v>
      </c>
      <c r="C595" s="9">
        <v>600</v>
      </c>
      <c r="D595" s="9" t="s">
        <v>14</v>
      </c>
      <c r="E595" s="7">
        <v>935</v>
      </c>
      <c r="F595" s="7">
        <v>929</v>
      </c>
      <c r="G595" s="7">
        <v>0</v>
      </c>
      <c r="H595" s="8">
        <f t="shared" ref="H595" si="432">(E595-F595)*C595</f>
        <v>3600</v>
      </c>
      <c r="I595" s="8">
        <v>0</v>
      </c>
      <c r="J595" s="8">
        <f t="shared" si="407"/>
        <v>3600</v>
      </c>
    </row>
    <row r="596" spans="1:10" x14ac:dyDescent="0.25">
      <c r="A596" s="42"/>
      <c r="B596" s="42"/>
      <c r="C596" s="42"/>
      <c r="D596" s="42"/>
      <c r="E596" s="42"/>
      <c r="F596" s="42"/>
      <c r="G596" s="42"/>
      <c r="H596" s="42"/>
      <c r="I596" s="42"/>
      <c r="J596" s="42"/>
    </row>
    <row r="597" spans="1:10" x14ac:dyDescent="0.25">
      <c r="A597" s="4">
        <v>42853</v>
      </c>
      <c r="B597" s="9" t="s">
        <v>216</v>
      </c>
      <c r="C597" s="9">
        <v>600</v>
      </c>
      <c r="D597" s="9" t="s">
        <v>11</v>
      </c>
      <c r="E597" s="7">
        <v>634.5</v>
      </c>
      <c r="F597" s="7">
        <v>636.5</v>
      </c>
      <c r="G597" s="7">
        <v>0</v>
      </c>
      <c r="H597" s="8">
        <f t="shared" ref="H597" si="433">(F597-E597)*C597</f>
        <v>1200</v>
      </c>
      <c r="I597" s="8">
        <v>0</v>
      </c>
      <c r="J597" s="8">
        <f t="shared" ref="J597:J614" si="434">+I597+H597</f>
        <v>1200</v>
      </c>
    </row>
    <row r="598" spans="1:10" x14ac:dyDescent="0.25">
      <c r="A598" s="4">
        <v>42852</v>
      </c>
      <c r="B598" s="9" t="s">
        <v>49</v>
      </c>
      <c r="C598" s="9">
        <v>3084</v>
      </c>
      <c r="D598" s="9" t="s">
        <v>14</v>
      </c>
      <c r="E598" s="7">
        <v>329</v>
      </c>
      <c r="F598" s="7">
        <v>327</v>
      </c>
      <c r="G598" s="7">
        <v>0</v>
      </c>
      <c r="H598" s="8">
        <f t="shared" ref="H598:H599" si="435">(E598-F598)*C598</f>
        <v>6168</v>
      </c>
      <c r="I598" s="8">
        <v>0</v>
      </c>
      <c r="J598" s="8">
        <f t="shared" si="434"/>
        <v>6168</v>
      </c>
    </row>
    <row r="599" spans="1:10" x14ac:dyDescent="0.25">
      <c r="A599" s="4">
        <v>42852</v>
      </c>
      <c r="B599" s="9" t="s">
        <v>125</v>
      </c>
      <c r="C599" s="9">
        <v>2100</v>
      </c>
      <c r="D599" s="9" t="s">
        <v>14</v>
      </c>
      <c r="E599" s="7">
        <v>342</v>
      </c>
      <c r="F599" s="7">
        <v>339.5</v>
      </c>
      <c r="G599" s="7">
        <v>336.5</v>
      </c>
      <c r="H599" s="8">
        <f t="shared" si="435"/>
        <v>5250</v>
      </c>
      <c r="I599" s="8">
        <f t="shared" ref="I599" si="436">(F599-G599)*C599</f>
        <v>6300</v>
      </c>
      <c r="J599" s="8">
        <f t="shared" si="434"/>
        <v>11550</v>
      </c>
    </row>
    <row r="600" spans="1:10" x14ac:dyDescent="0.25">
      <c r="A600" s="4">
        <v>42851</v>
      </c>
      <c r="B600" s="9" t="s">
        <v>217</v>
      </c>
      <c r="C600" s="9">
        <v>7375</v>
      </c>
      <c r="D600" s="9" t="s">
        <v>11</v>
      </c>
      <c r="E600" s="7">
        <v>157.75</v>
      </c>
      <c r="F600" s="7">
        <v>156.75</v>
      </c>
      <c r="G600" s="7">
        <v>0</v>
      </c>
      <c r="H600" s="8">
        <f t="shared" ref="H600" si="437">(F600-E600)*C600</f>
        <v>-7375</v>
      </c>
      <c r="I600" s="8">
        <v>0</v>
      </c>
      <c r="J600" s="8">
        <f t="shared" si="434"/>
        <v>-7375</v>
      </c>
    </row>
    <row r="601" spans="1:10" x14ac:dyDescent="0.25">
      <c r="A601" s="4">
        <v>42851</v>
      </c>
      <c r="B601" s="9" t="s">
        <v>177</v>
      </c>
      <c r="C601" s="9">
        <v>5000</v>
      </c>
      <c r="D601" s="9" t="s">
        <v>14</v>
      </c>
      <c r="E601" s="7">
        <v>195</v>
      </c>
      <c r="F601" s="7">
        <v>194</v>
      </c>
      <c r="G601" s="7">
        <v>192</v>
      </c>
      <c r="H601" s="8">
        <f t="shared" ref="H601" si="438">(E601-F601)*C601</f>
        <v>5000</v>
      </c>
      <c r="I601" s="8">
        <f t="shared" ref="I601" si="439">(F601-G601)*C601</f>
        <v>10000</v>
      </c>
      <c r="J601" s="8">
        <f t="shared" si="434"/>
        <v>15000</v>
      </c>
    </row>
    <row r="602" spans="1:10" x14ac:dyDescent="0.25">
      <c r="A602" s="4">
        <v>42851</v>
      </c>
      <c r="B602" s="9" t="s">
        <v>125</v>
      </c>
      <c r="C602" s="9">
        <v>2100</v>
      </c>
      <c r="D602" s="9" t="s">
        <v>11</v>
      </c>
      <c r="E602" s="7">
        <v>539</v>
      </c>
      <c r="F602" s="7">
        <v>540</v>
      </c>
      <c r="G602" s="7">
        <v>0</v>
      </c>
      <c r="H602" s="8">
        <f t="shared" ref="H602:H607" si="440">(F602-E602)*C602</f>
        <v>2100</v>
      </c>
      <c r="I602" s="8">
        <v>0</v>
      </c>
      <c r="J602" s="8">
        <f t="shared" si="434"/>
        <v>2100</v>
      </c>
    </row>
    <row r="603" spans="1:10" x14ac:dyDescent="0.25">
      <c r="A603" s="4">
        <v>42850</v>
      </c>
      <c r="B603" s="9" t="s">
        <v>166</v>
      </c>
      <c r="C603" s="9">
        <v>8000</v>
      </c>
      <c r="D603" s="9" t="s">
        <v>11</v>
      </c>
      <c r="E603" s="7">
        <v>150.4</v>
      </c>
      <c r="F603" s="7">
        <v>151.4</v>
      </c>
      <c r="G603" s="7">
        <v>0</v>
      </c>
      <c r="H603" s="8">
        <f t="shared" si="440"/>
        <v>8000</v>
      </c>
      <c r="I603" s="8">
        <v>0</v>
      </c>
      <c r="J603" s="8">
        <f t="shared" si="434"/>
        <v>8000</v>
      </c>
    </row>
    <row r="604" spans="1:10" x14ac:dyDescent="0.25">
      <c r="A604" s="4">
        <v>42850</v>
      </c>
      <c r="B604" s="9" t="s">
        <v>128</v>
      </c>
      <c r="C604" s="9">
        <v>2000</v>
      </c>
      <c r="D604" s="9" t="s">
        <v>11</v>
      </c>
      <c r="E604" s="7">
        <v>455.5</v>
      </c>
      <c r="F604" s="7">
        <v>452</v>
      </c>
      <c r="G604" s="7">
        <v>0</v>
      </c>
      <c r="H604" s="8">
        <f t="shared" si="440"/>
        <v>-7000</v>
      </c>
      <c r="I604" s="8">
        <v>0</v>
      </c>
      <c r="J604" s="8">
        <f t="shared" si="434"/>
        <v>-7000</v>
      </c>
    </row>
    <row r="605" spans="1:10" x14ac:dyDescent="0.25">
      <c r="A605" s="4">
        <v>42850</v>
      </c>
      <c r="B605" s="9" t="s">
        <v>218</v>
      </c>
      <c r="C605" s="9">
        <v>4000</v>
      </c>
      <c r="D605" s="9" t="s">
        <v>11</v>
      </c>
      <c r="E605" s="7">
        <v>166.5</v>
      </c>
      <c r="F605" s="7">
        <v>165</v>
      </c>
      <c r="G605" s="7">
        <v>0</v>
      </c>
      <c r="H605" s="8">
        <f t="shared" si="440"/>
        <v>-6000</v>
      </c>
      <c r="I605" s="8">
        <v>0</v>
      </c>
      <c r="J605" s="8">
        <f t="shared" si="434"/>
        <v>-6000</v>
      </c>
    </row>
    <row r="606" spans="1:10" x14ac:dyDescent="0.25">
      <c r="A606" s="4">
        <v>42849</v>
      </c>
      <c r="B606" s="9" t="s">
        <v>168</v>
      </c>
      <c r="C606" s="9">
        <v>4000</v>
      </c>
      <c r="D606" s="9" t="s">
        <v>11</v>
      </c>
      <c r="E606" s="7">
        <v>235</v>
      </c>
      <c r="F606" s="7">
        <v>236.5</v>
      </c>
      <c r="G606" s="7">
        <v>238.5</v>
      </c>
      <c r="H606" s="8">
        <f t="shared" si="440"/>
        <v>6000</v>
      </c>
      <c r="I606" s="8">
        <f t="shared" ref="I606:I607" si="441">(G606-F606)*C606</f>
        <v>8000</v>
      </c>
      <c r="J606" s="8">
        <f t="shared" si="434"/>
        <v>14000</v>
      </c>
    </row>
    <row r="607" spans="1:10" x14ac:dyDescent="0.25">
      <c r="A607" s="4">
        <v>42849</v>
      </c>
      <c r="B607" s="9" t="s">
        <v>219</v>
      </c>
      <c r="C607" s="9">
        <v>3000</v>
      </c>
      <c r="D607" s="9" t="s">
        <v>11</v>
      </c>
      <c r="E607" s="7">
        <v>188.3</v>
      </c>
      <c r="F607" s="7">
        <v>189.8</v>
      </c>
      <c r="G607" s="7">
        <v>191.8</v>
      </c>
      <c r="H607" s="8">
        <f t="shared" si="440"/>
        <v>4500</v>
      </c>
      <c r="I607" s="8">
        <f t="shared" si="441"/>
        <v>6000</v>
      </c>
      <c r="J607" s="8">
        <f t="shared" si="434"/>
        <v>10500</v>
      </c>
    </row>
    <row r="608" spans="1:10" x14ac:dyDescent="0.25">
      <c r="A608" s="4">
        <v>42846</v>
      </c>
      <c r="B608" s="9" t="s">
        <v>100</v>
      </c>
      <c r="C608" s="9">
        <v>1200</v>
      </c>
      <c r="D608" s="9" t="s">
        <v>14</v>
      </c>
      <c r="E608" s="7">
        <v>783</v>
      </c>
      <c r="F608" s="7">
        <v>778</v>
      </c>
      <c r="G608" s="7">
        <v>0</v>
      </c>
      <c r="H608" s="8">
        <f t="shared" ref="H608" si="442">(E608-F608)*C608</f>
        <v>6000</v>
      </c>
      <c r="I608" s="8">
        <v>0</v>
      </c>
      <c r="J608" s="8">
        <f t="shared" si="434"/>
        <v>6000</v>
      </c>
    </row>
    <row r="609" spans="1:10" x14ac:dyDescent="0.25">
      <c r="A609" s="4">
        <v>42846</v>
      </c>
      <c r="B609" s="9" t="s">
        <v>138</v>
      </c>
      <c r="C609" s="9">
        <v>3500</v>
      </c>
      <c r="D609" s="9" t="s">
        <v>11</v>
      </c>
      <c r="E609" s="7">
        <v>233.75</v>
      </c>
      <c r="F609" s="7">
        <v>235</v>
      </c>
      <c r="G609" s="7">
        <v>0</v>
      </c>
      <c r="H609" s="8">
        <f t="shared" ref="H609:H614" si="443">(F609-E609)*C609</f>
        <v>4375</v>
      </c>
      <c r="I609" s="8">
        <v>0</v>
      </c>
      <c r="J609" s="8">
        <f t="shared" si="434"/>
        <v>4375</v>
      </c>
    </row>
    <row r="610" spans="1:10" x14ac:dyDescent="0.25">
      <c r="A610" s="4">
        <v>42845</v>
      </c>
      <c r="B610" s="9" t="s">
        <v>128</v>
      </c>
      <c r="C610" s="9">
        <v>2000</v>
      </c>
      <c r="D610" s="9" t="s">
        <v>11</v>
      </c>
      <c r="E610" s="7">
        <v>452.5</v>
      </c>
      <c r="F610" s="7">
        <v>455</v>
      </c>
      <c r="G610" s="7">
        <v>456</v>
      </c>
      <c r="H610" s="8">
        <f t="shared" si="443"/>
        <v>5000</v>
      </c>
      <c r="I610" s="8">
        <v>0</v>
      </c>
      <c r="J610" s="8">
        <f t="shared" si="434"/>
        <v>5000</v>
      </c>
    </row>
    <row r="611" spans="1:10" x14ac:dyDescent="0.25">
      <c r="A611" s="4">
        <v>42845</v>
      </c>
      <c r="B611" s="9" t="s">
        <v>52</v>
      </c>
      <c r="C611" s="9">
        <v>600</v>
      </c>
      <c r="D611" s="9" t="s">
        <v>11</v>
      </c>
      <c r="E611" s="7">
        <v>1120</v>
      </c>
      <c r="F611" s="7">
        <v>1127</v>
      </c>
      <c r="G611" s="7">
        <v>0</v>
      </c>
      <c r="H611" s="8">
        <f t="shared" si="443"/>
        <v>4200</v>
      </c>
      <c r="I611" s="8">
        <v>0</v>
      </c>
      <c r="J611" s="8">
        <f t="shared" si="434"/>
        <v>4200</v>
      </c>
    </row>
    <row r="612" spans="1:10" x14ac:dyDescent="0.25">
      <c r="A612" s="4">
        <v>42844</v>
      </c>
      <c r="B612" s="9" t="s">
        <v>220</v>
      </c>
      <c r="C612" s="9">
        <v>9000</v>
      </c>
      <c r="D612" s="9" t="s">
        <v>11</v>
      </c>
      <c r="E612" s="7">
        <v>108</v>
      </c>
      <c r="F612" s="7">
        <v>108.5</v>
      </c>
      <c r="G612" s="7">
        <v>109.5</v>
      </c>
      <c r="H612" s="8">
        <f t="shared" si="443"/>
        <v>4500</v>
      </c>
      <c r="I612" s="8">
        <f t="shared" ref="I612" si="444">(G612-F612)*C612</f>
        <v>9000</v>
      </c>
      <c r="J612" s="8">
        <f t="shared" si="434"/>
        <v>13500</v>
      </c>
    </row>
    <row r="613" spans="1:10" x14ac:dyDescent="0.25">
      <c r="A613" s="4">
        <v>42844</v>
      </c>
      <c r="B613" s="9" t="s">
        <v>221</v>
      </c>
      <c r="C613" s="9">
        <v>2500</v>
      </c>
      <c r="D613" s="9" t="s">
        <v>11</v>
      </c>
      <c r="E613" s="7">
        <v>253</v>
      </c>
      <c r="F613" s="7">
        <v>250.5</v>
      </c>
      <c r="G613" s="7">
        <v>0</v>
      </c>
      <c r="H613" s="8">
        <f t="shared" si="443"/>
        <v>-6250</v>
      </c>
      <c r="I613" s="8">
        <v>0</v>
      </c>
      <c r="J613" s="8">
        <f t="shared" si="434"/>
        <v>-6250</v>
      </c>
    </row>
    <row r="614" spans="1:10" x14ac:dyDescent="0.25">
      <c r="A614" s="4">
        <v>42844</v>
      </c>
      <c r="B614" s="9" t="s">
        <v>184</v>
      </c>
      <c r="C614" s="9">
        <v>3000</v>
      </c>
      <c r="D614" s="9" t="s">
        <v>11</v>
      </c>
      <c r="E614" s="7">
        <v>397</v>
      </c>
      <c r="F614" s="7">
        <v>399</v>
      </c>
      <c r="G614" s="7">
        <v>403</v>
      </c>
      <c r="H614" s="8">
        <f t="shared" si="443"/>
        <v>6000</v>
      </c>
      <c r="I614" s="8">
        <f t="shared" ref="I614" si="445">(G614-F614)*C614</f>
        <v>12000</v>
      </c>
      <c r="J614" s="8">
        <f t="shared" si="434"/>
        <v>18000</v>
      </c>
    </row>
    <row r="615" spans="1:10" x14ac:dyDescent="0.25">
      <c r="A615" s="4">
        <v>42843</v>
      </c>
      <c r="B615" s="9" t="s">
        <v>13</v>
      </c>
      <c r="C615" s="9">
        <v>500</v>
      </c>
      <c r="D615" s="9" t="s">
        <v>11</v>
      </c>
      <c r="E615" s="7">
        <v>1011.25</v>
      </c>
      <c r="F615" s="7">
        <v>1021.25</v>
      </c>
      <c r="G615" s="7">
        <v>0</v>
      </c>
      <c r="H615" s="8">
        <f>(F615-E615)*C615</f>
        <v>5000</v>
      </c>
      <c r="I615" s="8">
        <v>0</v>
      </c>
      <c r="J615" s="8">
        <f>+I615+H615</f>
        <v>5000</v>
      </c>
    </row>
    <row r="616" spans="1:10" x14ac:dyDescent="0.25">
      <c r="A616" s="4">
        <v>42843</v>
      </c>
      <c r="B616" s="9" t="s">
        <v>75</v>
      </c>
      <c r="C616" s="9">
        <v>800</v>
      </c>
      <c r="D616" s="9" t="s">
        <v>11</v>
      </c>
      <c r="E616" s="7">
        <v>978</v>
      </c>
      <c r="F616" s="7">
        <v>983</v>
      </c>
      <c r="G616" s="7">
        <v>989</v>
      </c>
      <c r="H616" s="8">
        <f t="shared" ref="H616:H620" si="446">(F616-E616)*C616</f>
        <v>4000</v>
      </c>
      <c r="I616" s="8">
        <f t="shared" ref="I616" si="447">(G616-F616)*C616</f>
        <v>4800</v>
      </c>
      <c r="J616" s="8">
        <f t="shared" ref="J616:J628" si="448">+I616+H616</f>
        <v>8800</v>
      </c>
    </row>
    <row r="617" spans="1:10" x14ac:dyDescent="0.25">
      <c r="A617" s="4">
        <v>42843</v>
      </c>
      <c r="B617" s="9" t="s">
        <v>213</v>
      </c>
      <c r="C617" s="9">
        <v>6000</v>
      </c>
      <c r="D617" s="9" t="s">
        <v>11</v>
      </c>
      <c r="E617" s="7">
        <v>203.75</v>
      </c>
      <c r="F617" s="7">
        <v>202.25</v>
      </c>
      <c r="G617" s="7">
        <v>0</v>
      </c>
      <c r="H617" s="8">
        <f t="shared" si="446"/>
        <v>-9000</v>
      </c>
      <c r="I617" s="8">
        <v>0</v>
      </c>
      <c r="J617" s="8">
        <f t="shared" si="448"/>
        <v>-9000</v>
      </c>
    </row>
    <row r="618" spans="1:10" x14ac:dyDescent="0.25">
      <c r="A618" s="4">
        <v>42842</v>
      </c>
      <c r="B618" s="9" t="s">
        <v>212</v>
      </c>
      <c r="C618" s="9">
        <v>1500</v>
      </c>
      <c r="D618" s="9" t="s">
        <v>11</v>
      </c>
      <c r="E618" s="7">
        <v>451.5</v>
      </c>
      <c r="F618" s="7">
        <v>454.5</v>
      </c>
      <c r="G618" s="7">
        <v>456</v>
      </c>
      <c r="H618" s="8">
        <f t="shared" si="446"/>
        <v>4500</v>
      </c>
      <c r="I618" s="8">
        <f t="shared" ref="I618" si="449">(G618-F618)*C618</f>
        <v>2250</v>
      </c>
      <c r="J618" s="8">
        <f t="shared" si="448"/>
        <v>6750</v>
      </c>
    </row>
    <row r="619" spans="1:10" x14ac:dyDescent="0.25">
      <c r="A619" s="4">
        <v>42842</v>
      </c>
      <c r="B619" s="9" t="s">
        <v>84</v>
      </c>
      <c r="C619" s="9">
        <v>4000</v>
      </c>
      <c r="D619" s="9" t="s">
        <v>11</v>
      </c>
      <c r="E619" s="7">
        <v>129.75</v>
      </c>
      <c r="F619" s="7">
        <v>128.75</v>
      </c>
      <c r="G619" s="7">
        <v>0</v>
      </c>
      <c r="H619" s="8">
        <f t="shared" si="446"/>
        <v>-4000</v>
      </c>
      <c r="I619" s="8">
        <v>0</v>
      </c>
      <c r="J619" s="8">
        <f t="shared" si="448"/>
        <v>-4000</v>
      </c>
    </row>
    <row r="620" spans="1:10" x14ac:dyDescent="0.25">
      <c r="A620" s="4">
        <v>42838</v>
      </c>
      <c r="B620" s="9" t="s">
        <v>120</v>
      </c>
      <c r="C620" s="9">
        <v>6000</v>
      </c>
      <c r="D620" s="9" t="s">
        <v>11</v>
      </c>
      <c r="E620" s="7">
        <v>152.5</v>
      </c>
      <c r="F620" s="7">
        <v>153.25</v>
      </c>
      <c r="G620" s="7">
        <v>154.25</v>
      </c>
      <c r="H620" s="8">
        <f t="shared" si="446"/>
        <v>4500</v>
      </c>
      <c r="I620" s="8">
        <f t="shared" ref="I620" si="450">(G620-F620)*C620</f>
        <v>6000</v>
      </c>
      <c r="J620" s="8">
        <f t="shared" si="448"/>
        <v>10500</v>
      </c>
    </row>
    <row r="621" spans="1:10" x14ac:dyDescent="0.25">
      <c r="A621" s="4">
        <v>42838</v>
      </c>
      <c r="B621" s="9" t="s">
        <v>157</v>
      </c>
      <c r="C621" s="9">
        <v>2500</v>
      </c>
      <c r="D621" s="9" t="s">
        <v>14</v>
      </c>
      <c r="E621" s="7">
        <v>323.75</v>
      </c>
      <c r="F621" s="7">
        <v>321.75</v>
      </c>
      <c r="G621" s="7">
        <v>320</v>
      </c>
      <c r="H621" s="8">
        <f t="shared" ref="H621" si="451">(E621-F621)*C621</f>
        <v>5000</v>
      </c>
      <c r="I621" s="8">
        <f t="shared" ref="I621" si="452">(F621-G621)*C621</f>
        <v>4375</v>
      </c>
      <c r="J621" s="8">
        <f t="shared" si="448"/>
        <v>9375</v>
      </c>
    </row>
    <row r="622" spans="1:10" x14ac:dyDescent="0.25">
      <c r="A622" s="4">
        <v>42837</v>
      </c>
      <c r="B622" s="9" t="s">
        <v>138</v>
      </c>
      <c r="C622" s="9">
        <v>3500</v>
      </c>
      <c r="D622" s="9" t="s">
        <v>11</v>
      </c>
      <c r="E622" s="7">
        <v>259</v>
      </c>
      <c r="F622" s="7">
        <v>260.5</v>
      </c>
      <c r="G622" s="7">
        <v>261.25</v>
      </c>
      <c r="H622" s="8">
        <f t="shared" ref="H622:H626" si="453">(F622-E622)*C622</f>
        <v>5250</v>
      </c>
      <c r="I622" s="8">
        <f t="shared" ref="I622:I623" si="454">(G622-F622)*C622</f>
        <v>2625</v>
      </c>
      <c r="J622" s="8">
        <f t="shared" si="448"/>
        <v>7875</v>
      </c>
    </row>
    <row r="623" spans="1:10" x14ac:dyDescent="0.25">
      <c r="A623" s="4">
        <v>42836</v>
      </c>
      <c r="B623" s="9" t="s">
        <v>197</v>
      </c>
      <c r="C623" s="9">
        <v>2000</v>
      </c>
      <c r="D623" s="9" t="s">
        <v>11</v>
      </c>
      <c r="E623" s="7">
        <v>481.5</v>
      </c>
      <c r="F623" s="7">
        <v>483.5</v>
      </c>
      <c r="G623" s="7">
        <v>484.25</v>
      </c>
      <c r="H623" s="8">
        <f t="shared" si="453"/>
        <v>4000</v>
      </c>
      <c r="I623" s="8">
        <f t="shared" si="454"/>
        <v>1500</v>
      </c>
      <c r="J623" s="8">
        <f t="shared" si="448"/>
        <v>5500</v>
      </c>
    </row>
    <row r="624" spans="1:10" x14ac:dyDescent="0.25">
      <c r="A624" s="4">
        <v>42836</v>
      </c>
      <c r="B624" s="9" t="s">
        <v>115</v>
      </c>
      <c r="C624" s="9">
        <v>500</v>
      </c>
      <c r="D624" s="9" t="s">
        <v>11</v>
      </c>
      <c r="E624" s="7">
        <v>1642</v>
      </c>
      <c r="F624" s="7">
        <v>1647</v>
      </c>
      <c r="G624" s="7">
        <v>0</v>
      </c>
      <c r="H624" s="8">
        <f t="shared" si="453"/>
        <v>2500</v>
      </c>
      <c r="I624" s="8">
        <v>0</v>
      </c>
      <c r="J624" s="8">
        <f t="shared" si="448"/>
        <v>2500</v>
      </c>
    </row>
    <row r="625" spans="1:10" x14ac:dyDescent="0.25">
      <c r="A625" s="4">
        <v>42835</v>
      </c>
      <c r="B625" s="9" t="s">
        <v>77</v>
      </c>
      <c r="C625" s="9">
        <v>4000</v>
      </c>
      <c r="D625" s="9" t="s">
        <v>11</v>
      </c>
      <c r="E625" s="7">
        <v>226.75</v>
      </c>
      <c r="F625" s="7">
        <v>225.25</v>
      </c>
      <c r="G625" s="7">
        <v>0</v>
      </c>
      <c r="H625" s="8">
        <f t="shared" si="453"/>
        <v>-6000</v>
      </c>
      <c r="I625" s="8">
        <v>0</v>
      </c>
      <c r="J625" s="8">
        <f t="shared" si="448"/>
        <v>-6000</v>
      </c>
    </row>
    <row r="626" spans="1:10" x14ac:dyDescent="0.25">
      <c r="A626" s="4">
        <v>42835</v>
      </c>
      <c r="B626" s="9" t="s">
        <v>191</v>
      </c>
      <c r="C626" s="9">
        <v>7000</v>
      </c>
      <c r="D626" s="9" t="s">
        <v>11</v>
      </c>
      <c r="E626" s="7">
        <v>148.75</v>
      </c>
      <c r="F626" s="7">
        <v>149.5</v>
      </c>
      <c r="G626" s="7">
        <v>150.19999999999999</v>
      </c>
      <c r="H626" s="8">
        <f t="shared" si="453"/>
        <v>5250</v>
      </c>
      <c r="I626" s="8">
        <f t="shared" ref="I626" si="455">(G626-F626)*C626</f>
        <v>4899.99999999992</v>
      </c>
      <c r="J626" s="8">
        <f t="shared" si="448"/>
        <v>10149.99999999992</v>
      </c>
    </row>
    <row r="627" spans="1:10" x14ac:dyDescent="0.25">
      <c r="A627" s="4">
        <v>42832</v>
      </c>
      <c r="B627" s="9" t="s">
        <v>222</v>
      </c>
      <c r="C627" s="9">
        <v>700</v>
      </c>
      <c r="D627" s="9" t="s">
        <v>14</v>
      </c>
      <c r="E627" s="7">
        <v>672</v>
      </c>
      <c r="F627" s="7">
        <v>666</v>
      </c>
      <c r="G627" s="7">
        <v>663</v>
      </c>
      <c r="H627" s="8">
        <f t="shared" ref="H627" si="456">(E627-F627)*C627</f>
        <v>4200</v>
      </c>
      <c r="I627" s="8">
        <f t="shared" ref="I627" si="457">(F627-G627)*C627</f>
        <v>2100</v>
      </c>
      <c r="J627" s="8">
        <f t="shared" si="448"/>
        <v>6300</v>
      </c>
    </row>
    <row r="628" spans="1:10" x14ac:dyDescent="0.25">
      <c r="A628" s="4">
        <v>42832</v>
      </c>
      <c r="B628" s="9" t="s">
        <v>142</v>
      </c>
      <c r="C628" s="9">
        <v>2000</v>
      </c>
      <c r="D628" s="9" t="s">
        <v>11</v>
      </c>
      <c r="E628" s="7">
        <v>407.5</v>
      </c>
      <c r="F628" s="7">
        <v>409.5</v>
      </c>
      <c r="G628" s="7">
        <v>0</v>
      </c>
      <c r="H628" s="8">
        <f t="shared" ref="H628" si="458">(F628-E628)*C628</f>
        <v>4000</v>
      </c>
      <c r="I628" s="8">
        <v>0</v>
      </c>
      <c r="J628" s="8">
        <f t="shared" si="448"/>
        <v>4000</v>
      </c>
    </row>
    <row r="629" spans="1:10" x14ac:dyDescent="0.25">
      <c r="A629" s="4">
        <v>42831</v>
      </c>
      <c r="B629" s="9" t="s">
        <v>124</v>
      </c>
      <c r="C629" s="9">
        <v>2000</v>
      </c>
      <c r="D629" s="9" t="s">
        <v>14</v>
      </c>
      <c r="E629" s="7">
        <v>407.25</v>
      </c>
      <c r="F629" s="7">
        <v>405.25</v>
      </c>
      <c r="G629" s="7">
        <v>403.5</v>
      </c>
      <c r="H629" s="8">
        <f>(E629-F629)*C629</f>
        <v>4000</v>
      </c>
      <c r="I629" s="8">
        <f>(F629-G629)*C629</f>
        <v>3500</v>
      </c>
      <c r="J629" s="8">
        <f>+I629+H629</f>
        <v>7500</v>
      </c>
    </row>
    <row r="630" spans="1:10" x14ac:dyDescent="0.25">
      <c r="A630" s="4">
        <v>42831</v>
      </c>
      <c r="B630" s="9" t="s">
        <v>45</v>
      </c>
      <c r="C630" s="9">
        <v>3500</v>
      </c>
      <c r="D630" s="9" t="s">
        <v>11</v>
      </c>
      <c r="E630" s="7">
        <v>162.9</v>
      </c>
      <c r="F630" s="7">
        <v>163.9</v>
      </c>
      <c r="G630" s="7">
        <v>165.4</v>
      </c>
      <c r="H630" s="8">
        <f t="shared" ref="H630:H634" si="459">(F630-E630)*C630</f>
        <v>3500</v>
      </c>
      <c r="I630" s="8">
        <f t="shared" ref="I630:I631" si="460">(G630-F630)*C630</f>
        <v>5250</v>
      </c>
      <c r="J630" s="8">
        <f t="shared" ref="J630:J634" si="461">+I630+H630</f>
        <v>8750</v>
      </c>
    </row>
    <row r="631" spans="1:10" x14ac:dyDescent="0.25">
      <c r="A631" s="4">
        <v>42830</v>
      </c>
      <c r="B631" s="9" t="s">
        <v>60</v>
      </c>
      <c r="C631" s="9">
        <v>1100</v>
      </c>
      <c r="D631" s="9" t="s">
        <v>11</v>
      </c>
      <c r="E631" s="7">
        <v>565</v>
      </c>
      <c r="F631" s="7">
        <v>569</v>
      </c>
      <c r="G631" s="7">
        <v>572</v>
      </c>
      <c r="H631" s="8">
        <f t="shared" si="459"/>
        <v>4400</v>
      </c>
      <c r="I631" s="8">
        <f t="shared" si="460"/>
        <v>3300</v>
      </c>
      <c r="J631" s="8">
        <f t="shared" si="461"/>
        <v>7700</v>
      </c>
    </row>
    <row r="632" spans="1:10" x14ac:dyDescent="0.25">
      <c r="A632" s="4">
        <v>42830</v>
      </c>
      <c r="B632" s="9" t="s">
        <v>113</v>
      </c>
      <c r="C632" s="9">
        <v>2000</v>
      </c>
      <c r="D632" s="9" t="s">
        <v>11</v>
      </c>
      <c r="E632" s="7">
        <v>418</v>
      </c>
      <c r="F632" s="7">
        <v>418.5</v>
      </c>
      <c r="G632" s="7">
        <v>0</v>
      </c>
      <c r="H632" s="8">
        <f t="shared" si="459"/>
        <v>1000</v>
      </c>
      <c r="I632" s="8">
        <v>0</v>
      </c>
      <c r="J632" s="8">
        <f t="shared" si="461"/>
        <v>1000</v>
      </c>
    </row>
    <row r="633" spans="1:10" x14ac:dyDescent="0.25">
      <c r="A633" s="4">
        <v>42828</v>
      </c>
      <c r="B633" s="9" t="s">
        <v>223</v>
      </c>
      <c r="C633" s="9">
        <v>500</v>
      </c>
      <c r="D633" s="9" t="s">
        <v>11</v>
      </c>
      <c r="E633" s="7">
        <v>1372</v>
      </c>
      <c r="F633" s="7">
        <v>1378</v>
      </c>
      <c r="G633" s="7">
        <v>0</v>
      </c>
      <c r="H633" s="8">
        <f t="shared" si="459"/>
        <v>3000</v>
      </c>
      <c r="I633" s="8">
        <v>0</v>
      </c>
      <c r="J633" s="8">
        <f t="shared" si="461"/>
        <v>3000</v>
      </c>
    </row>
    <row r="634" spans="1:10" x14ac:dyDescent="0.25">
      <c r="A634" s="4">
        <v>42828</v>
      </c>
      <c r="B634" s="9" t="s">
        <v>213</v>
      </c>
      <c r="C634" s="9">
        <v>6000</v>
      </c>
      <c r="D634" s="9" t="s">
        <v>11</v>
      </c>
      <c r="E634" s="7">
        <v>181.25</v>
      </c>
      <c r="F634" s="7">
        <v>180.25</v>
      </c>
      <c r="G634" s="7">
        <v>0</v>
      </c>
      <c r="H634" s="8">
        <f t="shared" si="459"/>
        <v>-6000</v>
      </c>
      <c r="I634" s="8">
        <v>0</v>
      </c>
      <c r="J634" s="8">
        <f t="shared" si="461"/>
        <v>-6000</v>
      </c>
    </row>
    <row r="635" spans="1:10" x14ac:dyDescent="0.25">
      <c r="A635" s="4">
        <v>42828</v>
      </c>
      <c r="B635" s="9" t="s">
        <v>30</v>
      </c>
      <c r="C635" s="9">
        <v>7000</v>
      </c>
      <c r="D635" s="9" t="s">
        <v>14</v>
      </c>
      <c r="E635" s="7">
        <v>85.3</v>
      </c>
      <c r="F635" s="7">
        <v>85</v>
      </c>
      <c r="G635" s="7">
        <v>0</v>
      </c>
      <c r="H635" s="8">
        <f>(E635-F635)*C635</f>
        <v>2099.99999999998</v>
      </c>
      <c r="I635" s="8">
        <v>0</v>
      </c>
      <c r="J635" s="8">
        <f>+I635+H635</f>
        <v>2099.99999999998</v>
      </c>
    </row>
    <row r="636" spans="1:10" x14ac:dyDescent="0.25">
      <c r="A636" s="42"/>
      <c r="B636" s="42"/>
      <c r="C636" s="42"/>
      <c r="D636" s="42"/>
      <c r="E636" s="42"/>
      <c r="F636" s="42"/>
      <c r="G636" s="42"/>
      <c r="H636" s="42"/>
      <c r="I636" s="42"/>
      <c r="J636" s="42"/>
    </row>
    <row r="637" spans="1:10" x14ac:dyDescent="0.25">
      <c r="A637" s="4">
        <v>42825</v>
      </c>
      <c r="B637" s="9" t="s">
        <v>224</v>
      </c>
      <c r="C637" s="9">
        <v>700</v>
      </c>
      <c r="D637" s="9" t="s">
        <v>11</v>
      </c>
      <c r="E637" s="7">
        <v>1330</v>
      </c>
      <c r="F637" s="7">
        <v>1340</v>
      </c>
      <c r="G637" s="7">
        <v>1342</v>
      </c>
      <c r="H637" s="8">
        <f>(F637-E637)*C637</f>
        <v>7000</v>
      </c>
      <c r="I637" s="8">
        <v>0</v>
      </c>
      <c r="J637" s="8">
        <f>+I637+H637</f>
        <v>7000</v>
      </c>
    </row>
    <row r="638" spans="1:10" x14ac:dyDescent="0.25">
      <c r="A638" s="4">
        <v>42825</v>
      </c>
      <c r="B638" s="9" t="s">
        <v>225</v>
      </c>
      <c r="C638" s="9">
        <v>600</v>
      </c>
      <c r="D638" s="9" t="s">
        <v>11</v>
      </c>
      <c r="E638" s="7">
        <v>1140</v>
      </c>
      <c r="F638" s="7">
        <v>1130</v>
      </c>
      <c r="G638" s="7">
        <v>0</v>
      </c>
      <c r="H638" s="8">
        <f t="shared" ref="H638:H640" si="462">(F638-E638)*C638</f>
        <v>-6000</v>
      </c>
      <c r="I638" s="8">
        <v>0</v>
      </c>
      <c r="J638" s="8">
        <f t="shared" ref="J638:J641" si="463">+I638+H638</f>
        <v>-6000</v>
      </c>
    </row>
    <row r="639" spans="1:10" x14ac:dyDescent="0.25">
      <c r="A639" s="4">
        <v>42824</v>
      </c>
      <c r="B639" s="9" t="s">
        <v>53</v>
      </c>
      <c r="C639" s="9">
        <v>6000</v>
      </c>
      <c r="D639" s="9" t="s">
        <v>11</v>
      </c>
      <c r="E639" s="7">
        <v>143.5</v>
      </c>
      <c r="F639" s="7">
        <v>144.5</v>
      </c>
      <c r="G639" s="7">
        <v>0</v>
      </c>
      <c r="H639" s="8">
        <f t="shared" si="462"/>
        <v>6000</v>
      </c>
      <c r="I639" s="8">
        <v>0</v>
      </c>
      <c r="J639" s="8">
        <f t="shared" si="463"/>
        <v>6000</v>
      </c>
    </row>
    <row r="640" spans="1:10" x14ac:dyDescent="0.25">
      <c r="A640" s="4">
        <v>42824</v>
      </c>
      <c r="B640" s="9" t="s">
        <v>102</v>
      </c>
      <c r="C640" s="9">
        <v>2000</v>
      </c>
      <c r="D640" s="9" t="s">
        <v>11</v>
      </c>
      <c r="E640" s="7">
        <v>784.5</v>
      </c>
      <c r="F640" s="7">
        <v>787.5</v>
      </c>
      <c r="G640" s="7">
        <v>788.25</v>
      </c>
      <c r="H640" s="8">
        <f t="shared" si="462"/>
        <v>6000</v>
      </c>
      <c r="I640" s="8">
        <v>0</v>
      </c>
      <c r="J640" s="8">
        <f t="shared" si="463"/>
        <v>6000</v>
      </c>
    </row>
    <row r="641" spans="1:10" x14ac:dyDescent="0.25">
      <c r="A641" s="4">
        <v>42824</v>
      </c>
      <c r="B641" s="9" t="s">
        <v>226</v>
      </c>
      <c r="C641" s="9">
        <v>500</v>
      </c>
      <c r="D641" s="9" t="s">
        <v>11</v>
      </c>
      <c r="E641" s="7">
        <v>1190</v>
      </c>
      <c r="F641" s="7">
        <v>1175</v>
      </c>
      <c r="G641" s="7">
        <v>0</v>
      </c>
      <c r="H641" s="8">
        <f t="shared" ref="H641" si="464">(E641-F641)*C641</f>
        <v>7500</v>
      </c>
      <c r="I641" s="8">
        <v>0</v>
      </c>
      <c r="J641" s="8">
        <f t="shared" si="463"/>
        <v>7500</v>
      </c>
    </row>
    <row r="642" spans="1:10" x14ac:dyDescent="0.25">
      <c r="A642" s="4">
        <v>42823</v>
      </c>
      <c r="B642" s="9" t="s">
        <v>227</v>
      </c>
      <c r="C642" s="9">
        <v>1600</v>
      </c>
      <c r="D642" s="9" t="s">
        <v>11</v>
      </c>
      <c r="E642" s="7">
        <v>331</v>
      </c>
      <c r="F642" s="7">
        <v>335</v>
      </c>
      <c r="G642" s="7">
        <v>0</v>
      </c>
      <c r="H642" s="8">
        <f>(F642-E642)*C642</f>
        <v>6400</v>
      </c>
      <c r="I642" s="8">
        <v>0</v>
      </c>
      <c r="J642" s="8">
        <f>+I642+H642</f>
        <v>6400</v>
      </c>
    </row>
    <row r="643" spans="1:10" x14ac:dyDescent="0.25">
      <c r="A643" s="4">
        <v>42823</v>
      </c>
      <c r="B643" s="9" t="s">
        <v>228</v>
      </c>
      <c r="C643" s="9">
        <v>1400</v>
      </c>
      <c r="D643" s="9" t="s">
        <v>11</v>
      </c>
      <c r="E643" s="7">
        <v>419</v>
      </c>
      <c r="F643" s="7">
        <v>423</v>
      </c>
      <c r="G643" s="7">
        <v>0</v>
      </c>
      <c r="H643" s="8">
        <f t="shared" ref="H643:H646" si="465">(F643-E643)*C643</f>
        <v>5600</v>
      </c>
      <c r="I643" s="8">
        <v>0</v>
      </c>
      <c r="J643" s="8">
        <f t="shared" ref="J643:J646" si="466">+I643+H643</f>
        <v>5600</v>
      </c>
    </row>
    <row r="644" spans="1:10" x14ac:dyDescent="0.25">
      <c r="A644" s="4">
        <v>42822</v>
      </c>
      <c r="B644" s="9" t="s">
        <v>229</v>
      </c>
      <c r="C644" s="9">
        <v>1100</v>
      </c>
      <c r="D644" s="9" t="s">
        <v>11</v>
      </c>
      <c r="E644" s="7">
        <v>609.5</v>
      </c>
      <c r="F644" s="7">
        <v>614.5</v>
      </c>
      <c r="G644" s="7">
        <v>0</v>
      </c>
      <c r="H644" s="8">
        <f t="shared" si="465"/>
        <v>5500</v>
      </c>
      <c r="I644" s="8">
        <v>0</v>
      </c>
      <c r="J644" s="8">
        <f t="shared" si="466"/>
        <v>5500</v>
      </c>
    </row>
    <row r="645" spans="1:10" x14ac:dyDescent="0.25">
      <c r="A645" s="4">
        <v>42822</v>
      </c>
      <c r="B645" s="9" t="s">
        <v>107</v>
      </c>
      <c r="C645" s="9">
        <v>2500</v>
      </c>
      <c r="D645" s="9" t="s">
        <v>11</v>
      </c>
      <c r="E645" s="7">
        <v>276.75</v>
      </c>
      <c r="F645" s="7">
        <v>274.75</v>
      </c>
      <c r="G645" s="7">
        <v>0</v>
      </c>
      <c r="H645" s="8">
        <f t="shared" si="465"/>
        <v>-5000</v>
      </c>
      <c r="I645" s="8">
        <v>0</v>
      </c>
      <c r="J645" s="8">
        <f t="shared" si="466"/>
        <v>-5000</v>
      </c>
    </row>
    <row r="646" spans="1:10" x14ac:dyDescent="0.25">
      <c r="A646" s="4">
        <v>42821</v>
      </c>
      <c r="B646" s="9" t="s">
        <v>79</v>
      </c>
      <c r="C646" s="9">
        <v>600</v>
      </c>
      <c r="D646" s="9" t="s">
        <v>11</v>
      </c>
      <c r="E646" s="7">
        <v>632</v>
      </c>
      <c r="F646" s="7">
        <v>642</v>
      </c>
      <c r="G646" s="7">
        <v>0</v>
      </c>
      <c r="H646" s="8">
        <f t="shared" si="465"/>
        <v>6000</v>
      </c>
      <c r="I646" s="8">
        <v>0</v>
      </c>
      <c r="J646" s="8">
        <f t="shared" si="466"/>
        <v>6000</v>
      </c>
    </row>
    <row r="647" spans="1:10" x14ac:dyDescent="0.25">
      <c r="A647" s="4">
        <v>42821</v>
      </c>
      <c r="B647" s="9" t="s">
        <v>230</v>
      </c>
      <c r="C647" s="9">
        <v>1500</v>
      </c>
      <c r="D647" s="9" t="s">
        <v>14</v>
      </c>
      <c r="E647" s="7">
        <v>463.75</v>
      </c>
      <c r="F647" s="7">
        <v>467.75</v>
      </c>
      <c r="G647" s="7">
        <v>0</v>
      </c>
      <c r="H647" s="8">
        <f>(E647-F647)*C647</f>
        <v>-6000</v>
      </c>
      <c r="I647" s="8">
        <v>0</v>
      </c>
      <c r="J647" s="8">
        <f>+I647+H647</f>
        <v>-6000</v>
      </c>
    </row>
    <row r="648" spans="1:10" x14ac:dyDescent="0.25">
      <c r="A648" s="4">
        <v>42816</v>
      </c>
      <c r="B648" s="9" t="s">
        <v>183</v>
      </c>
      <c r="C648" s="9">
        <v>600</v>
      </c>
      <c r="D648" s="9" t="s">
        <v>11</v>
      </c>
      <c r="E648" s="7">
        <v>1377</v>
      </c>
      <c r="F648" s="7">
        <v>1387</v>
      </c>
      <c r="G648" s="7">
        <v>0</v>
      </c>
      <c r="H648" s="8">
        <f t="shared" ref="H648" si="467">(F648-E648)*C648</f>
        <v>6000</v>
      </c>
      <c r="I648" s="8">
        <v>0</v>
      </c>
      <c r="J648" s="8">
        <f t="shared" ref="J648" si="468">+I648+H648</f>
        <v>6000</v>
      </c>
    </row>
    <row r="649" spans="1:10" x14ac:dyDescent="0.25">
      <c r="A649" s="4">
        <v>42816</v>
      </c>
      <c r="B649" s="9" t="s">
        <v>133</v>
      </c>
      <c r="C649" s="9">
        <v>1300</v>
      </c>
      <c r="D649" s="9" t="s">
        <v>14</v>
      </c>
      <c r="E649" s="7">
        <v>573</v>
      </c>
      <c r="F649" s="7">
        <v>569</v>
      </c>
      <c r="G649" s="7">
        <v>564</v>
      </c>
      <c r="H649" s="8">
        <f>(E649-F649)*C649</f>
        <v>5200</v>
      </c>
      <c r="I649" s="8">
        <f>(F649-G649)*C649</f>
        <v>6500</v>
      </c>
      <c r="J649" s="8">
        <f>+I649+H649</f>
        <v>11700</v>
      </c>
    </row>
    <row r="650" spans="1:10" x14ac:dyDescent="0.25">
      <c r="A650" s="4">
        <v>42815</v>
      </c>
      <c r="B650" s="9" t="s">
        <v>168</v>
      </c>
      <c r="C650" s="9">
        <v>4000</v>
      </c>
      <c r="D650" s="9" t="s">
        <v>11</v>
      </c>
      <c r="E650" s="7">
        <v>220.75</v>
      </c>
      <c r="F650" s="7">
        <v>222.25</v>
      </c>
      <c r="G650" s="7">
        <v>0</v>
      </c>
      <c r="H650" s="8">
        <f t="shared" ref="H650" si="469">(F650-E650)*C650</f>
        <v>6000</v>
      </c>
      <c r="I650" s="8">
        <v>0</v>
      </c>
      <c r="J650" s="8">
        <f t="shared" ref="J650" si="470">+I650+H650</f>
        <v>6000</v>
      </c>
    </row>
    <row r="651" spans="1:10" x14ac:dyDescent="0.25">
      <c r="A651" s="4">
        <v>42815</v>
      </c>
      <c r="B651" s="9" t="s">
        <v>206</v>
      </c>
      <c r="C651" s="9">
        <v>7375</v>
      </c>
      <c r="D651" s="9" t="s">
        <v>14</v>
      </c>
      <c r="E651" s="7">
        <v>139</v>
      </c>
      <c r="F651" s="7">
        <v>139</v>
      </c>
      <c r="G651" s="7">
        <v>0</v>
      </c>
      <c r="H651" s="8">
        <f>(E651-F651)*C651</f>
        <v>0</v>
      </c>
      <c r="I651" s="8">
        <v>0</v>
      </c>
      <c r="J651" s="8">
        <f>+I651+H651</f>
        <v>0</v>
      </c>
    </row>
    <row r="652" spans="1:10" x14ac:dyDescent="0.25">
      <c r="A652" s="4">
        <v>42814</v>
      </c>
      <c r="B652" s="9" t="s">
        <v>206</v>
      </c>
      <c r="C652" s="9">
        <v>7375</v>
      </c>
      <c r="D652" s="9" t="s">
        <v>11</v>
      </c>
      <c r="E652" s="7">
        <v>139.75</v>
      </c>
      <c r="F652" s="7">
        <v>140.5</v>
      </c>
      <c r="G652" s="7">
        <v>0</v>
      </c>
      <c r="H652" s="8">
        <f t="shared" ref="H652:H660" si="471">(F652-E652)*C652</f>
        <v>5531.25</v>
      </c>
      <c r="I652" s="8">
        <v>0</v>
      </c>
      <c r="J652" s="8">
        <f t="shared" ref="J652:J665" si="472">+I652+H652</f>
        <v>5531.25</v>
      </c>
    </row>
    <row r="653" spans="1:10" x14ac:dyDescent="0.25">
      <c r="A653" s="4">
        <v>42811</v>
      </c>
      <c r="B653" s="9" t="s">
        <v>177</v>
      </c>
      <c r="C653" s="9">
        <v>5000</v>
      </c>
      <c r="D653" s="9" t="s">
        <v>11</v>
      </c>
      <c r="E653" s="7">
        <v>147.5</v>
      </c>
      <c r="F653" s="7">
        <v>148.5</v>
      </c>
      <c r="G653" s="7">
        <v>0</v>
      </c>
      <c r="H653" s="8">
        <f t="shared" si="471"/>
        <v>5000</v>
      </c>
      <c r="I653" s="8">
        <v>0</v>
      </c>
      <c r="J653" s="8">
        <f t="shared" si="472"/>
        <v>5000</v>
      </c>
    </row>
    <row r="654" spans="1:10" x14ac:dyDescent="0.25">
      <c r="A654" s="4">
        <v>42810</v>
      </c>
      <c r="B654" s="9" t="s">
        <v>187</v>
      </c>
      <c r="C654" s="9">
        <v>5000</v>
      </c>
      <c r="D654" s="9" t="s">
        <v>11</v>
      </c>
      <c r="E654" s="7">
        <v>168.25</v>
      </c>
      <c r="F654" s="7">
        <v>169.25</v>
      </c>
      <c r="G654" s="7">
        <v>0</v>
      </c>
      <c r="H654" s="8">
        <f t="shared" si="471"/>
        <v>5000</v>
      </c>
      <c r="I654" s="8">
        <v>0</v>
      </c>
      <c r="J654" s="8">
        <f t="shared" si="472"/>
        <v>5000</v>
      </c>
    </row>
    <row r="655" spans="1:10" x14ac:dyDescent="0.25">
      <c r="A655" s="4">
        <v>42809</v>
      </c>
      <c r="B655" s="9" t="s">
        <v>77</v>
      </c>
      <c r="C655" s="9">
        <v>4000</v>
      </c>
      <c r="D655" s="9" t="s">
        <v>11</v>
      </c>
      <c r="E655" s="7">
        <v>220.75</v>
      </c>
      <c r="F655" s="7">
        <v>222.25</v>
      </c>
      <c r="G655" s="7">
        <v>0</v>
      </c>
      <c r="H655" s="8">
        <f t="shared" si="471"/>
        <v>6000</v>
      </c>
      <c r="I655" s="8">
        <v>0</v>
      </c>
      <c r="J655" s="8">
        <f t="shared" si="472"/>
        <v>6000</v>
      </c>
    </row>
    <row r="656" spans="1:10" x14ac:dyDescent="0.25">
      <c r="A656" s="4">
        <v>42808</v>
      </c>
      <c r="B656" s="9" t="s">
        <v>231</v>
      </c>
      <c r="C656" s="9">
        <v>1300</v>
      </c>
      <c r="D656" s="9" t="s">
        <v>11</v>
      </c>
      <c r="E656" s="7">
        <v>522</v>
      </c>
      <c r="F656" s="7">
        <v>526</v>
      </c>
      <c r="G656" s="7">
        <v>0</v>
      </c>
      <c r="H656" s="8">
        <f t="shared" si="471"/>
        <v>5200</v>
      </c>
      <c r="I656" s="8">
        <v>0</v>
      </c>
      <c r="J656" s="8">
        <f t="shared" si="472"/>
        <v>5200</v>
      </c>
    </row>
    <row r="657" spans="1:27" x14ac:dyDescent="0.25">
      <c r="A657" s="4">
        <v>42804</v>
      </c>
      <c r="B657" s="9" t="s">
        <v>232</v>
      </c>
      <c r="C657" s="9">
        <v>8000</v>
      </c>
      <c r="D657" s="9" t="s">
        <v>11</v>
      </c>
      <c r="E657" s="7">
        <v>76.25</v>
      </c>
      <c r="F657" s="7">
        <v>77</v>
      </c>
      <c r="G657" s="7">
        <v>78</v>
      </c>
      <c r="H657" s="8">
        <f t="shared" si="471"/>
        <v>6000</v>
      </c>
      <c r="I657" s="8">
        <f t="shared" ref="I657" si="473">(G657-F657)*C657</f>
        <v>8000</v>
      </c>
      <c r="J657" s="8">
        <f t="shared" si="472"/>
        <v>14000</v>
      </c>
    </row>
    <row r="658" spans="1:27" x14ac:dyDescent="0.25">
      <c r="A658" s="4">
        <v>42804</v>
      </c>
      <c r="B658" s="9" t="s">
        <v>206</v>
      </c>
      <c r="C658" s="9">
        <v>7375</v>
      </c>
      <c r="D658" s="9" t="s">
        <v>11</v>
      </c>
      <c r="E658" s="7">
        <v>138</v>
      </c>
      <c r="F658" s="7">
        <v>137</v>
      </c>
      <c r="G658" s="7">
        <v>0</v>
      </c>
      <c r="H658" s="8">
        <f t="shared" si="471"/>
        <v>-7375</v>
      </c>
      <c r="I658" s="8">
        <v>0</v>
      </c>
      <c r="J658" s="8">
        <f t="shared" si="472"/>
        <v>-7375</v>
      </c>
    </row>
    <row r="659" spans="1:27" x14ac:dyDescent="0.25">
      <c r="A659" s="4">
        <v>42803</v>
      </c>
      <c r="B659" s="9" t="s">
        <v>200</v>
      </c>
      <c r="C659" s="9">
        <v>400</v>
      </c>
      <c r="D659" s="9" t="s">
        <v>11</v>
      </c>
      <c r="E659" s="7">
        <v>1239</v>
      </c>
      <c r="F659" s="7">
        <v>1229</v>
      </c>
      <c r="G659" s="7">
        <v>0</v>
      </c>
      <c r="H659" s="8">
        <f t="shared" si="471"/>
        <v>-4000</v>
      </c>
      <c r="I659" s="8">
        <v>0</v>
      </c>
      <c r="J659" s="8">
        <f t="shared" si="472"/>
        <v>-4000</v>
      </c>
    </row>
    <row r="660" spans="1:27" x14ac:dyDescent="0.25">
      <c r="A660" s="4">
        <v>42803</v>
      </c>
      <c r="B660" s="9" t="s">
        <v>109</v>
      </c>
      <c r="C660" s="9">
        <v>3200</v>
      </c>
      <c r="D660" s="9" t="s">
        <v>11</v>
      </c>
      <c r="E660" s="7">
        <v>293</v>
      </c>
      <c r="F660" s="7">
        <v>295</v>
      </c>
      <c r="G660" s="7">
        <v>0</v>
      </c>
      <c r="H660" s="8">
        <f t="shared" si="471"/>
        <v>6400</v>
      </c>
      <c r="I660" s="8">
        <v>0</v>
      </c>
      <c r="J660" s="8">
        <f t="shared" si="472"/>
        <v>6400</v>
      </c>
    </row>
    <row r="661" spans="1:27" x14ac:dyDescent="0.25">
      <c r="A661" s="4">
        <v>42802</v>
      </c>
      <c r="B661" s="9" t="s">
        <v>168</v>
      </c>
      <c r="C661" s="9">
        <v>4000</v>
      </c>
      <c r="D661" s="9" t="s">
        <v>14</v>
      </c>
      <c r="E661" s="7">
        <v>215</v>
      </c>
      <c r="F661" s="7">
        <v>213.5</v>
      </c>
      <c r="G661" s="7">
        <v>212</v>
      </c>
      <c r="H661" s="8">
        <f>(E661-F661)*C661</f>
        <v>6000</v>
      </c>
      <c r="I661" s="8">
        <f>(F661-G661)*C661</f>
        <v>6000</v>
      </c>
      <c r="J661" s="8">
        <f t="shared" si="472"/>
        <v>12000</v>
      </c>
    </row>
    <row r="662" spans="1:27" x14ac:dyDescent="0.25">
      <c r="A662" s="4">
        <v>42802</v>
      </c>
      <c r="B662" s="9" t="s">
        <v>233</v>
      </c>
      <c r="C662" s="9">
        <v>1100</v>
      </c>
      <c r="D662" s="9" t="s">
        <v>11</v>
      </c>
      <c r="E662" s="7">
        <v>569</v>
      </c>
      <c r="F662" s="7">
        <v>572</v>
      </c>
      <c r="G662" s="7">
        <v>0</v>
      </c>
      <c r="H662" s="8">
        <f t="shared" ref="H662:H665" si="474">(F662-E662)*C662</f>
        <v>3300</v>
      </c>
      <c r="I662" s="8">
        <v>0</v>
      </c>
      <c r="J662" s="8">
        <f t="shared" si="472"/>
        <v>3300</v>
      </c>
    </row>
    <row r="663" spans="1:27" x14ac:dyDescent="0.25">
      <c r="A663" s="4">
        <v>42801</v>
      </c>
      <c r="B663" s="9" t="s">
        <v>230</v>
      </c>
      <c r="C663" s="9">
        <v>1500</v>
      </c>
      <c r="D663" s="9" t="s">
        <v>11</v>
      </c>
      <c r="E663" s="7">
        <v>469.5</v>
      </c>
      <c r="F663" s="7">
        <v>473.5</v>
      </c>
      <c r="G663" s="7">
        <v>478.5</v>
      </c>
      <c r="H663" s="8">
        <f t="shared" si="474"/>
        <v>6000</v>
      </c>
      <c r="I663" s="8">
        <f t="shared" ref="I663" si="475">(G663-F663)*C663</f>
        <v>7500</v>
      </c>
      <c r="J663" s="8">
        <f t="shared" si="472"/>
        <v>13500</v>
      </c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spans="1:27" x14ac:dyDescent="0.25">
      <c r="A664" s="4">
        <v>42801</v>
      </c>
      <c r="B664" s="9" t="s">
        <v>177</v>
      </c>
      <c r="C664" s="9">
        <v>5000</v>
      </c>
      <c r="D664" s="9" t="s">
        <v>11</v>
      </c>
      <c r="E664" s="7">
        <v>146</v>
      </c>
      <c r="F664" s="7">
        <v>145</v>
      </c>
      <c r="G664" s="7">
        <v>0</v>
      </c>
      <c r="H664" s="8">
        <f t="shared" si="474"/>
        <v>-5000</v>
      </c>
      <c r="I664" s="8">
        <v>0</v>
      </c>
      <c r="J664" s="8">
        <f t="shared" si="472"/>
        <v>-5000</v>
      </c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spans="1:27" x14ac:dyDescent="0.25">
      <c r="A665" s="4">
        <v>42801</v>
      </c>
      <c r="B665" s="9" t="s">
        <v>137</v>
      </c>
      <c r="C665" s="9">
        <v>1400</v>
      </c>
      <c r="D665" s="9" t="s">
        <v>11</v>
      </c>
      <c r="E665" s="7">
        <v>761</v>
      </c>
      <c r="F665" s="7">
        <v>757</v>
      </c>
      <c r="G665" s="7">
        <v>0</v>
      </c>
      <c r="H665" s="8">
        <f t="shared" si="474"/>
        <v>-5600</v>
      </c>
      <c r="I665" s="8">
        <v>0</v>
      </c>
      <c r="J665" s="8">
        <f t="shared" si="472"/>
        <v>-5600</v>
      </c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spans="1:27" x14ac:dyDescent="0.25">
      <c r="A666" s="4">
        <v>42433</v>
      </c>
      <c r="B666" s="10" t="s">
        <v>311</v>
      </c>
      <c r="C666" s="22">
        <v>400</v>
      </c>
      <c r="D666" s="10" t="s">
        <v>11</v>
      </c>
      <c r="E666" s="13">
        <v>1381</v>
      </c>
      <c r="F666" s="13">
        <v>1387</v>
      </c>
      <c r="G666" s="13">
        <v>1397</v>
      </c>
      <c r="H666" s="8">
        <f t="shared" ref="H666" si="476">(F666-E666)*C666</f>
        <v>2400</v>
      </c>
      <c r="I666" s="8">
        <f t="shared" ref="I666" si="477">(G666-F666)*C666</f>
        <v>4000</v>
      </c>
      <c r="J666" s="8">
        <f t="shared" ref="J666:J667" si="478">+I666+H666</f>
        <v>6400</v>
      </c>
    </row>
    <row r="667" spans="1:27" x14ac:dyDescent="0.25">
      <c r="A667" s="4">
        <v>42433</v>
      </c>
      <c r="B667" s="10" t="s">
        <v>312</v>
      </c>
      <c r="C667" s="22">
        <v>300</v>
      </c>
      <c r="D667" s="10" t="s">
        <v>14</v>
      </c>
      <c r="E667" s="13">
        <v>1152</v>
      </c>
      <c r="F667" s="13">
        <v>1146</v>
      </c>
      <c r="G667" s="13">
        <v>1136</v>
      </c>
      <c r="H667" s="8">
        <f t="shared" ref="H667" si="479">(E667-F667)*C667</f>
        <v>1800</v>
      </c>
      <c r="I667" s="8">
        <f t="shared" ref="I667" si="480">(F667-G667)*C667</f>
        <v>3000</v>
      </c>
      <c r="J667" s="8">
        <f t="shared" si="478"/>
        <v>4800</v>
      </c>
    </row>
    <row r="668" spans="1:27" x14ac:dyDescent="0.25">
      <c r="A668" s="4">
        <v>42433</v>
      </c>
      <c r="B668" s="10" t="s">
        <v>199</v>
      </c>
      <c r="C668" s="22">
        <v>2000</v>
      </c>
      <c r="D668" s="10" t="s">
        <v>11</v>
      </c>
      <c r="E668" s="13">
        <v>183</v>
      </c>
      <c r="F668" s="13">
        <v>184</v>
      </c>
      <c r="G668" s="13">
        <v>185.5</v>
      </c>
      <c r="H668" s="8">
        <f t="shared" ref="H668:H669" si="481">(F668-E668)*C668</f>
        <v>2000</v>
      </c>
      <c r="I668" s="8">
        <f t="shared" ref="I668:I669" si="482">(G668-F668)*C668</f>
        <v>3000</v>
      </c>
      <c r="J668" s="8">
        <f t="shared" ref="J668:J671" si="483">+I668+H668</f>
        <v>5000</v>
      </c>
    </row>
    <row r="669" spans="1:27" x14ac:dyDescent="0.25">
      <c r="A669" s="4">
        <v>42432</v>
      </c>
      <c r="B669" s="10" t="s">
        <v>312</v>
      </c>
      <c r="C669" s="22">
        <v>300</v>
      </c>
      <c r="D669" s="10" t="s">
        <v>11</v>
      </c>
      <c r="E669" s="13">
        <v>1128</v>
      </c>
      <c r="F669" s="13">
        <v>1134</v>
      </c>
      <c r="G669" s="13">
        <v>1144</v>
      </c>
      <c r="H669" s="8">
        <f t="shared" si="481"/>
        <v>1800</v>
      </c>
      <c r="I669" s="8">
        <f t="shared" si="482"/>
        <v>3000</v>
      </c>
      <c r="J669" s="8">
        <f t="shared" si="483"/>
        <v>4800</v>
      </c>
    </row>
    <row r="670" spans="1:27" x14ac:dyDescent="0.25">
      <c r="A670" s="4">
        <v>42432</v>
      </c>
      <c r="B670" s="10" t="s">
        <v>313</v>
      </c>
      <c r="C670" s="22">
        <v>3000</v>
      </c>
      <c r="D670" s="10" t="s">
        <v>14</v>
      </c>
      <c r="E670" s="13">
        <v>166</v>
      </c>
      <c r="F670" s="13">
        <v>165.25</v>
      </c>
      <c r="G670" s="13">
        <v>164.05</v>
      </c>
      <c r="H670" s="8">
        <f t="shared" ref="H670:H671" si="484">(E670-F670)*C670</f>
        <v>2250</v>
      </c>
      <c r="I670" s="8">
        <f t="shared" ref="I670" si="485">(F670-G670)*C670</f>
        <v>3599.9999999999659</v>
      </c>
      <c r="J670" s="8">
        <f t="shared" si="483"/>
        <v>5849.9999999999654</v>
      </c>
    </row>
    <row r="671" spans="1:27" x14ac:dyDescent="0.25">
      <c r="A671" s="4">
        <v>42432</v>
      </c>
      <c r="B671" s="10" t="s">
        <v>179</v>
      </c>
      <c r="C671" s="22">
        <v>2000</v>
      </c>
      <c r="D671" s="10" t="s">
        <v>14</v>
      </c>
      <c r="E671" s="13">
        <v>162.75</v>
      </c>
      <c r="F671" s="13">
        <v>161.75</v>
      </c>
      <c r="G671" s="13">
        <v>0</v>
      </c>
      <c r="H671" s="8">
        <f t="shared" si="484"/>
        <v>2000</v>
      </c>
      <c r="I671" s="8">
        <v>0</v>
      </c>
      <c r="J671" s="8">
        <f t="shared" si="483"/>
        <v>2000</v>
      </c>
    </row>
    <row r="672" spans="1:27" x14ac:dyDescent="0.25">
      <c r="A672" s="4">
        <v>42431</v>
      </c>
      <c r="B672" s="10" t="s">
        <v>314</v>
      </c>
      <c r="C672" s="22">
        <v>700</v>
      </c>
      <c r="D672" s="10" t="s">
        <v>11</v>
      </c>
      <c r="E672" s="13">
        <v>678.5</v>
      </c>
      <c r="F672" s="13">
        <v>682.5</v>
      </c>
      <c r="G672" s="13">
        <v>688.5</v>
      </c>
      <c r="H672" s="8">
        <f t="shared" ref="H672:H673" si="486">(F672-E672)*C672</f>
        <v>2800</v>
      </c>
      <c r="I672" s="8">
        <f t="shared" ref="I672:I673" si="487">(G672-F672)*C672</f>
        <v>4200</v>
      </c>
      <c r="J672" s="8">
        <f t="shared" ref="J672:J674" si="488">+I672+H672</f>
        <v>7000</v>
      </c>
    </row>
    <row r="673" spans="1:10" x14ac:dyDescent="0.25">
      <c r="A673" s="4">
        <v>42431</v>
      </c>
      <c r="B673" s="10" t="s">
        <v>312</v>
      </c>
      <c r="C673" s="22">
        <v>300</v>
      </c>
      <c r="D673" s="10" t="s">
        <v>11</v>
      </c>
      <c r="E673" s="13">
        <v>1100</v>
      </c>
      <c r="F673" s="13">
        <v>1106</v>
      </c>
      <c r="G673" s="13">
        <v>1116</v>
      </c>
      <c r="H673" s="8">
        <f t="shared" si="486"/>
        <v>1800</v>
      </c>
      <c r="I673" s="8">
        <f t="shared" si="487"/>
        <v>3000</v>
      </c>
      <c r="J673" s="8">
        <f t="shared" si="488"/>
        <v>4800</v>
      </c>
    </row>
    <row r="674" spans="1:10" x14ac:dyDescent="0.25">
      <c r="A674" s="4">
        <v>42431</v>
      </c>
      <c r="B674" s="10" t="s">
        <v>36</v>
      </c>
      <c r="C674" s="22">
        <v>900</v>
      </c>
      <c r="D674" s="10" t="s">
        <v>14</v>
      </c>
      <c r="E674" s="13">
        <v>527</v>
      </c>
      <c r="F674" s="13">
        <v>524</v>
      </c>
      <c r="G674" s="13">
        <v>522.54999999999995</v>
      </c>
      <c r="H674" s="8">
        <f t="shared" ref="H674" si="489">(E674-F674)*C674</f>
        <v>2700</v>
      </c>
      <c r="I674" s="8">
        <f t="shared" ref="I674" si="490">(F674-G674)*C674</f>
        <v>1305.0000000000409</v>
      </c>
      <c r="J674" s="8">
        <f t="shared" si="488"/>
        <v>4005.0000000000409</v>
      </c>
    </row>
    <row r="675" spans="1:10" x14ac:dyDescent="0.25">
      <c r="A675" s="4">
        <v>42430</v>
      </c>
      <c r="B675" s="10" t="s">
        <v>267</v>
      </c>
      <c r="C675" s="22">
        <v>700</v>
      </c>
      <c r="D675" s="10" t="s">
        <v>11</v>
      </c>
      <c r="E675" s="13">
        <v>962</v>
      </c>
      <c r="F675" s="13">
        <v>967</v>
      </c>
      <c r="G675" s="13">
        <v>975</v>
      </c>
      <c r="H675" s="8">
        <f t="shared" ref="H675:H678" si="491">(F675-E675)*C675</f>
        <v>3500</v>
      </c>
      <c r="I675" s="8">
        <f t="shared" ref="I675:I676" si="492">(G675-F675)*C675</f>
        <v>5600</v>
      </c>
      <c r="J675" s="8">
        <f t="shared" ref="J675:J678" si="493">+I675+H675</f>
        <v>9100</v>
      </c>
    </row>
    <row r="676" spans="1:10" x14ac:dyDescent="0.25">
      <c r="A676" s="4">
        <v>42430</v>
      </c>
      <c r="B676" s="10" t="s">
        <v>315</v>
      </c>
      <c r="C676" s="22">
        <v>400</v>
      </c>
      <c r="D676" s="10" t="s">
        <v>11</v>
      </c>
      <c r="E676" s="13">
        <v>1272</v>
      </c>
      <c r="F676" s="13">
        <v>1278</v>
      </c>
      <c r="G676" s="13">
        <v>1288</v>
      </c>
      <c r="H676" s="8">
        <f t="shared" si="491"/>
        <v>2400</v>
      </c>
      <c r="I676" s="8">
        <f t="shared" si="492"/>
        <v>4000</v>
      </c>
      <c r="J676" s="8">
        <f t="shared" si="493"/>
        <v>6400</v>
      </c>
    </row>
    <row r="677" spans="1:10" x14ac:dyDescent="0.25">
      <c r="A677" s="4">
        <v>42430</v>
      </c>
      <c r="B677" s="10" t="s">
        <v>266</v>
      </c>
      <c r="C677" s="22">
        <v>5000</v>
      </c>
      <c r="D677" s="10" t="s">
        <v>11</v>
      </c>
      <c r="E677" s="13">
        <v>70.150000000000006</v>
      </c>
      <c r="F677" s="13">
        <v>70.650000000000006</v>
      </c>
      <c r="G677" s="13">
        <v>0</v>
      </c>
      <c r="H677" s="8">
        <f t="shared" si="491"/>
        <v>2500</v>
      </c>
      <c r="I677" s="8">
        <v>0</v>
      </c>
      <c r="J677" s="8">
        <f t="shared" si="493"/>
        <v>2500</v>
      </c>
    </row>
    <row r="678" spans="1:10" x14ac:dyDescent="0.25">
      <c r="A678" s="4">
        <v>42430</v>
      </c>
      <c r="B678" s="10" t="s">
        <v>313</v>
      </c>
      <c r="C678" s="22">
        <v>3000</v>
      </c>
      <c r="D678" s="10" t="s">
        <v>11</v>
      </c>
      <c r="E678" s="13">
        <v>160.5</v>
      </c>
      <c r="F678" s="13">
        <v>159.5</v>
      </c>
      <c r="G678" s="13">
        <v>0</v>
      </c>
      <c r="H678" s="8">
        <f t="shared" si="491"/>
        <v>-3000</v>
      </c>
      <c r="I678" s="8">
        <v>0</v>
      </c>
      <c r="J678" s="8">
        <f t="shared" si="493"/>
        <v>-3000</v>
      </c>
    </row>
    <row r="679" spans="1:10" x14ac:dyDescent="0.25">
      <c r="A679" s="47"/>
      <c r="B679" s="51"/>
      <c r="C679" s="53"/>
      <c r="D679" s="51"/>
      <c r="E679" s="41"/>
      <c r="F679" s="41"/>
      <c r="G679" s="41"/>
      <c r="H679" s="42"/>
      <c r="I679" s="42"/>
      <c r="J679" s="42"/>
    </row>
    <row r="680" spans="1:10" x14ac:dyDescent="0.25">
      <c r="A680" s="4">
        <v>42429</v>
      </c>
      <c r="B680" s="10" t="s">
        <v>316</v>
      </c>
      <c r="C680" s="22">
        <v>3100</v>
      </c>
      <c r="D680" s="10" t="s">
        <v>14</v>
      </c>
      <c r="E680" s="13">
        <v>135.5</v>
      </c>
      <c r="F680" s="13">
        <v>134.75</v>
      </c>
      <c r="G680" s="13">
        <v>133.5</v>
      </c>
      <c r="H680" s="8">
        <f t="shared" ref="H680:H682" si="494">(E680-F680)*C680</f>
        <v>2325</v>
      </c>
      <c r="I680" s="8">
        <f t="shared" ref="I680:I682" si="495">(F680-G680)*C680</f>
        <v>3875</v>
      </c>
      <c r="J680" s="8">
        <f t="shared" ref="J680:J682" si="496">+I680+H680</f>
        <v>6200</v>
      </c>
    </row>
    <row r="681" spans="1:10" x14ac:dyDescent="0.25">
      <c r="A681" s="4">
        <v>42429</v>
      </c>
      <c r="B681" s="10" t="s">
        <v>36</v>
      </c>
      <c r="C681" s="22">
        <v>900</v>
      </c>
      <c r="D681" s="10" t="s">
        <v>14</v>
      </c>
      <c r="E681" s="13">
        <v>488</v>
      </c>
      <c r="F681" s="13">
        <v>485</v>
      </c>
      <c r="G681" s="13">
        <v>480.5</v>
      </c>
      <c r="H681" s="8">
        <f t="shared" si="494"/>
        <v>2700</v>
      </c>
      <c r="I681" s="8">
        <f t="shared" si="495"/>
        <v>4050</v>
      </c>
      <c r="J681" s="8">
        <f t="shared" si="496"/>
        <v>6750</v>
      </c>
    </row>
    <row r="682" spans="1:10" x14ac:dyDescent="0.25">
      <c r="A682" s="4">
        <v>42429</v>
      </c>
      <c r="B682" s="10" t="s">
        <v>317</v>
      </c>
      <c r="C682" s="22">
        <v>1600</v>
      </c>
      <c r="D682" s="10" t="s">
        <v>14</v>
      </c>
      <c r="E682" s="13">
        <v>198.5</v>
      </c>
      <c r="F682" s="13">
        <v>197.5</v>
      </c>
      <c r="G682" s="13">
        <v>196.6</v>
      </c>
      <c r="H682" s="8">
        <f t="shared" si="494"/>
        <v>1600</v>
      </c>
      <c r="I682" s="8">
        <f t="shared" si="495"/>
        <v>1440.0000000000091</v>
      </c>
      <c r="J682" s="8">
        <f t="shared" si="496"/>
        <v>3040.0000000000091</v>
      </c>
    </row>
    <row r="683" spans="1:10" x14ac:dyDescent="0.25">
      <c r="A683" s="4">
        <v>42429</v>
      </c>
      <c r="B683" s="10" t="s">
        <v>312</v>
      </c>
      <c r="C683" s="22">
        <v>300</v>
      </c>
      <c r="D683" s="10" t="s">
        <v>11</v>
      </c>
      <c r="E683" s="13">
        <v>981</v>
      </c>
      <c r="F683" s="13">
        <v>973</v>
      </c>
      <c r="G683" s="13">
        <v>0</v>
      </c>
      <c r="H683" s="8">
        <f t="shared" ref="H683" si="497">(F683-E683)*C683</f>
        <v>-2400</v>
      </c>
      <c r="I683" s="8">
        <v>0</v>
      </c>
      <c r="J683" s="8">
        <f t="shared" ref="J683:J685" si="498">+I683+H683</f>
        <v>-2400</v>
      </c>
    </row>
    <row r="684" spans="1:10" x14ac:dyDescent="0.25">
      <c r="A684" s="4">
        <v>42426</v>
      </c>
      <c r="B684" s="10" t="s">
        <v>36</v>
      </c>
      <c r="C684" s="22">
        <v>900</v>
      </c>
      <c r="D684" s="10" t="s">
        <v>14</v>
      </c>
      <c r="E684" s="13">
        <v>506.5</v>
      </c>
      <c r="F684" s="13">
        <v>503.5</v>
      </c>
      <c r="G684" s="13">
        <v>498.5</v>
      </c>
      <c r="H684" s="8">
        <f t="shared" ref="H684:H685" si="499">(E684-F684)*C684</f>
        <v>2700</v>
      </c>
      <c r="I684" s="8">
        <f t="shared" ref="I684:I685" si="500">(F684-G684)*C684</f>
        <v>4500</v>
      </c>
      <c r="J684" s="8">
        <f t="shared" si="498"/>
        <v>7200</v>
      </c>
    </row>
    <row r="685" spans="1:10" x14ac:dyDescent="0.25">
      <c r="A685" s="4">
        <v>42426</v>
      </c>
      <c r="B685" s="10" t="s">
        <v>313</v>
      </c>
      <c r="C685" s="22">
        <v>3000</v>
      </c>
      <c r="D685" s="10" t="s">
        <v>14</v>
      </c>
      <c r="E685" s="13">
        <v>158</v>
      </c>
      <c r="F685" s="13">
        <v>157.25</v>
      </c>
      <c r="G685" s="13">
        <v>156</v>
      </c>
      <c r="H685" s="8">
        <f t="shared" si="499"/>
        <v>2250</v>
      </c>
      <c r="I685" s="8">
        <f t="shared" si="500"/>
        <v>3750</v>
      </c>
      <c r="J685" s="8">
        <f t="shared" si="498"/>
        <v>6000</v>
      </c>
    </row>
    <row r="686" spans="1:10" x14ac:dyDescent="0.25">
      <c r="A686" s="4">
        <v>42426</v>
      </c>
      <c r="B686" s="10" t="s">
        <v>109</v>
      </c>
      <c r="C686" s="22">
        <v>3200</v>
      </c>
      <c r="D686" s="10" t="s">
        <v>11</v>
      </c>
      <c r="E686" s="13">
        <v>162.5</v>
      </c>
      <c r="F686" s="13">
        <v>163.5</v>
      </c>
      <c r="G686" s="13">
        <v>164.7</v>
      </c>
      <c r="H686" s="8">
        <f t="shared" ref="H686" si="501">(F686-E686)*C686</f>
        <v>3200</v>
      </c>
      <c r="I686" s="8">
        <f t="shared" ref="I686" si="502">(G686-F686)*C686</f>
        <v>3839.9999999999636</v>
      </c>
      <c r="J686" s="8">
        <f t="shared" ref="J686:J690" si="503">+I686+H686</f>
        <v>7039.9999999999636</v>
      </c>
    </row>
    <row r="687" spans="1:10" x14ac:dyDescent="0.25">
      <c r="A687" s="4">
        <v>42425</v>
      </c>
      <c r="B687" s="10" t="s">
        <v>318</v>
      </c>
      <c r="C687" s="22">
        <v>250</v>
      </c>
      <c r="D687" s="10" t="s">
        <v>14</v>
      </c>
      <c r="E687" s="13">
        <v>728</v>
      </c>
      <c r="F687" s="13">
        <v>722</v>
      </c>
      <c r="G687" s="13">
        <v>712</v>
      </c>
      <c r="H687" s="8">
        <f t="shared" ref="H687:H690" si="504">(E687-F687)*C687</f>
        <v>1500</v>
      </c>
      <c r="I687" s="8">
        <f t="shared" ref="I687:I688" si="505">(F687-G687)*C687</f>
        <v>2500</v>
      </c>
      <c r="J687" s="8">
        <f t="shared" si="503"/>
        <v>4000</v>
      </c>
    </row>
    <row r="688" spans="1:10" x14ac:dyDescent="0.25">
      <c r="A688" s="4">
        <v>42425</v>
      </c>
      <c r="B688" s="10" t="s">
        <v>312</v>
      </c>
      <c r="C688" s="22">
        <v>300</v>
      </c>
      <c r="D688" s="10" t="s">
        <v>14</v>
      </c>
      <c r="E688" s="13">
        <v>968.5</v>
      </c>
      <c r="F688" s="13">
        <v>962.5</v>
      </c>
      <c r="G688" s="13">
        <v>952.5</v>
      </c>
      <c r="H688" s="8">
        <f t="shared" si="504"/>
        <v>1800</v>
      </c>
      <c r="I688" s="8">
        <f t="shared" si="505"/>
        <v>3000</v>
      </c>
      <c r="J688" s="8">
        <f t="shared" si="503"/>
        <v>4800</v>
      </c>
    </row>
    <row r="689" spans="1:10" x14ac:dyDescent="0.25">
      <c r="A689" s="4">
        <v>42425</v>
      </c>
      <c r="B689" s="10" t="s">
        <v>124</v>
      </c>
      <c r="C689" s="22">
        <v>1700</v>
      </c>
      <c r="D689" s="10" t="s">
        <v>14</v>
      </c>
      <c r="E689" s="13">
        <v>267.5</v>
      </c>
      <c r="F689" s="13">
        <v>266</v>
      </c>
      <c r="G689" s="13">
        <v>0</v>
      </c>
      <c r="H689" s="8">
        <f t="shared" si="504"/>
        <v>2550</v>
      </c>
      <c r="I689" s="8">
        <v>0</v>
      </c>
      <c r="J689" s="8">
        <f t="shared" si="503"/>
        <v>2550</v>
      </c>
    </row>
    <row r="690" spans="1:10" x14ac:dyDescent="0.25">
      <c r="A690" s="4">
        <v>42425</v>
      </c>
      <c r="B690" s="10" t="s">
        <v>319</v>
      </c>
      <c r="C690" s="22">
        <v>600</v>
      </c>
      <c r="D690" s="10" t="s">
        <v>14</v>
      </c>
      <c r="E690" s="13">
        <v>935</v>
      </c>
      <c r="F690" s="13">
        <v>943</v>
      </c>
      <c r="G690" s="13">
        <v>0</v>
      </c>
      <c r="H690" s="8">
        <f t="shared" si="504"/>
        <v>-4800</v>
      </c>
      <c r="I690" s="8">
        <v>0</v>
      </c>
      <c r="J690" s="8">
        <f t="shared" si="503"/>
        <v>-4800</v>
      </c>
    </row>
    <row r="691" spans="1:10" x14ac:dyDescent="0.25">
      <c r="A691" s="4">
        <v>42424</v>
      </c>
      <c r="B691" s="10" t="s">
        <v>320</v>
      </c>
      <c r="C691" s="22">
        <v>1500</v>
      </c>
      <c r="D691" s="10" t="s">
        <v>11</v>
      </c>
      <c r="E691" s="13">
        <v>409.5</v>
      </c>
      <c r="F691" s="13">
        <v>411.5</v>
      </c>
      <c r="G691" s="13">
        <v>414.5</v>
      </c>
      <c r="H691" s="8">
        <f t="shared" ref="H691:H697" si="506">(F691-E691)*C691</f>
        <v>3000</v>
      </c>
      <c r="I691" s="8">
        <f t="shared" ref="I691:I697" si="507">(G691-F691)*C691</f>
        <v>4500</v>
      </c>
      <c r="J691" s="8">
        <f t="shared" ref="J691:J698" si="508">+I691+H691</f>
        <v>7500</v>
      </c>
    </row>
    <row r="692" spans="1:10" x14ac:dyDescent="0.25">
      <c r="A692" s="4">
        <v>42424</v>
      </c>
      <c r="B692" s="10" t="s">
        <v>321</v>
      </c>
      <c r="C692" s="22">
        <v>2100</v>
      </c>
      <c r="D692" s="10" t="s">
        <v>11</v>
      </c>
      <c r="E692" s="13">
        <v>243</v>
      </c>
      <c r="F692" s="13">
        <v>244.5</v>
      </c>
      <c r="G692" s="13">
        <v>247</v>
      </c>
      <c r="H692" s="8">
        <f t="shared" si="506"/>
        <v>3150</v>
      </c>
      <c r="I692" s="8">
        <f t="shared" si="507"/>
        <v>5250</v>
      </c>
      <c r="J692" s="8">
        <f t="shared" si="508"/>
        <v>8400</v>
      </c>
    </row>
    <row r="693" spans="1:10" x14ac:dyDescent="0.25">
      <c r="A693" s="4">
        <v>42424</v>
      </c>
      <c r="B693" s="10" t="s">
        <v>318</v>
      </c>
      <c r="C693" s="22">
        <v>250</v>
      </c>
      <c r="D693" s="10" t="s">
        <v>11</v>
      </c>
      <c r="E693" s="13">
        <v>730</v>
      </c>
      <c r="F693" s="13">
        <v>736</v>
      </c>
      <c r="G693" s="13">
        <v>0</v>
      </c>
      <c r="H693" s="8">
        <f t="shared" si="506"/>
        <v>1500</v>
      </c>
      <c r="I693" s="8">
        <v>0</v>
      </c>
      <c r="J693" s="8">
        <f t="shared" si="508"/>
        <v>1500</v>
      </c>
    </row>
    <row r="694" spans="1:10" x14ac:dyDescent="0.25">
      <c r="A694" s="4">
        <v>42423</v>
      </c>
      <c r="B694" s="10" t="s">
        <v>322</v>
      </c>
      <c r="C694" s="22">
        <v>500</v>
      </c>
      <c r="D694" s="10" t="s">
        <v>11</v>
      </c>
      <c r="E694" s="13">
        <v>958</v>
      </c>
      <c r="F694" s="13">
        <v>964</v>
      </c>
      <c r="G694" s="13">
        <v>0</v>
      </c>
      <c r="H694" s="8">
        <f t="shared" si="506"/>
        <v>3000</v>
      </c>
      <c r="I694" s="8">
        <v>0</v>
      </c>
      <c r="J694" s="8">
        <f t="shared" si="508"/>
        <v>3000</v>
      </c>
    </row>
    <row r="695" spans="1:10" x14ac:dyDescent="0.25">
      <c r="A695" s="4">
        <v>42423</v>
      </c>
      <c r="B695" s="10" t="s">
        <v>124</v>
      </c>
      <c r="C695" s="22">
        <v>1700</v>
      </c>
      <c r="D695" s="10" t="s">
        <v>11</v>
      </c>
      <c r="E695" s="13">
        <v>282</v>
      </c>
      <c r="F695" s="13">
        <v>283.5</v>
      </c>
      <c r="G695" s="13">
        <v>0</v>
      </c>
      <c r="H695" s="8">
        <f t="shared" si="506"/>
        <v>2550</v>
      </c>
      <c r="I695" s="8">
        <v>0</v>
      </c>
      <c r="J695" s="8">
        <f t="shared" si="508"/>
        <v>2550</v>
      </c>
    </row>
    <row r="696" spans="1:10" x14ac:dyDescent="0.25">
      <c r="A696" s="4">
        <v>42423</v>
      </c>
      <c r="B696" s="10" t="s">
        <v>323</v>
      </c>
      <c r="C696" s="22">
        <v>800</v>
      </c>
      <c r="D696" s="10" t="s">
        <v>11</v>
      </c>
      <c r="E696" s="13">
        <v>463</v>
      </c>
      <c r="F696" s="13">
        <v>459</v>
      </c>
      <c r="G696" s="13">
        <v>0</v>
      </c>
      <c r="H696" s="8">
        <f t="shared" si="506"/>
        <v>-3200</v>
      </c>
      <c r="I696" s="8">
        <v>0</v>
      </c>
      <c r="J696" s="8">
        <f t="shared" si="508"/>
        <v>-3200</v>
      </c>
    </row>
    <row r="697" spans="1:10" x14ac:dyDescent="0.25">
      <c r="A697" s="4">
        <v>42422</v>
      </c>
      <c r="B697" s="10" t="s">
        <v>322</v>
      </c>
      <c r="C697" s="22">
        <v>500</v>
      </c>
      <c r="D697" s="10" t="s">
        <v>11</v>
      </c>
      <c r="E697" s="13">
        <v>954</v>
      </c>
      <c r="F697" s="13">
        <v>960</v>
      </c>
      <c r="G697" s="13">
        <v>968.3</v>
      </c>
      <c r="H697" s="8">
        <f t="shared" si="506"/>
        <v>3000</v>
      </c>
      <c r="I697" s="8">
        <f t="shared" si="507"/>
        <v>4149.9999999999773</v>
      </c>
      <c r="J697" s="8">
        <f t="shared" si="508"/>
        <v>7149.9999999999773</v>
      </c>
    </row>
    <row r="698" spans="1:10" x14ac:dyDescent="0.25">
      <c r="A698" s="4">
        <v>42422</v>
      </c>
      <c r="B698" s="10" t="s">
        <v>36</v>
      </c>
      <c r="C698" s="22">
        <v>900</v>
      </c>
      <c r="D698" s="10" t="s">
        <v>14</v>
      </c>
      <c r="E698" s="13">
        <v>550</v>
      </c>
      <c r="F698" s="13">
        <v>555.5</v>
      </c>
      <c r="G698" s="13">
        <v>0</v>
      </c>
      <c r="H698" s="8">
        <f t="shared" ref="H698" si="509">(E698-F698)*C698</f>
        <v>-4950</v>
      </c>
      <c r="I698" s="8">
        <v>0</v>
      </c>
      <c r="J698" s="8">
        <f t="shared" si="508"/>
        <v>-4950</v>
      </c>
    </row>
    <row r="699" spans="1:10" x14ac:dyDescent="0.25">
      <c r="A699" s="4">
        <v>42422</v>
      </c>
      <c r="B699" s="10" t="s">
        <v>181</v>
      </c>
      <c r="C699" s="22">
        <v>800</v>
      </c>
      <c r="D699" s="10" t="s">
        <v>11</v>
      </c>
      <c r="E699" s="13">
        <v>530</v>
      </c>
      <c r="F699" s="13">
        <v>532.95000000000005</v>
      </c>
      <c r="G699" s="13">
        <v>0</v>
      </c>
      <c r="H699" s="8">
        <f t="shared" ref="H699:H704" si="510">(F699-E699)*C699</f>
        <v>2360.0000000000364</v>
      </c>
      <c r="I699" s="8">
        <v>0</v>
      </c>
      <c r="J699" s="8">
        <f t="shared" ref="J699:J705" si="511">+I699+H699</f>
        <v>2360.0000000000364</v>
      </c>
    </row>
    <row r="700" spans="1:10" x14ac:dyDescent="0.25">
      <c r="A700" s="4">
        <v>42419</v>
      </c>
      <c r="B700" s="10" t="s">
        <v>324</v>
      </c>
      <c r="C700" s="22">
        <v>2000</v>
      </c>
      <c r="D700" s="10" t="s">
        <v>11</v>
      </c>
      <c r="E700" s="13">
        <v>159.5</v>
      </c>
      <c r="F700" s="13">
        <v>160.30000000000001</v>
      </c>
      <c r="G700" s="13">
        <v>0</v>
      </c>
      <c r="H700" s="8">
        <f t="shared" si="510"/>
        <v>1600.0000000000227</v>
      </c>
      <c r="I700" s="8">
        <v>0</v>
      </c>
      <c r="J700" s="8">
        <f t="shared" si="511"/>
        <v>1600.0000000000227</v>
      </c>
    </row>
    <row r="701" spans="1:10" x14ac:dyDescent="0.25">
      <c r="A701" s="4">
        <v>42419</v>
      </c>
      <c r="B701" s="10" t="s">
        <v>325</v>
      </c>
      <c r="C701" s="22">
        <v>3300</v>
      </c>
      <c r="D701" s="10" t="s">
        <v>11</v>
      </c>
      <c r="E701" s="13">
        <v>40.9</v>
      </c>
      <c r="F701" s="13">
        <v>39.9</v>
      </c>
      <c r="G701" s="13">
        <v>0</v>
      </c>
      <c r="H701" s="8">
        <f t="shared" si="510"/>
        <v>-3300</v>
      </c>
      <c r="I701" s="8">
        <v>0</v>
      </c>
      <c r="J701" s="8">
        <f t="shared" si="511"/>
        <v>-3300</v>
      </c>
    </row>
    <row r="702" spans="1:10" x14ac:dyDescent="0.25">
      <c r="A702" s="4">
        <v>42419</v>
      </c>
      <c r="B702" s="10" t="s">
        <v>320</v>
      </c>
      <c r="C702" s="22">
        <v>1500</v>
      </c>
      <c r="D702" s="10" t="s">
        <v>11</v>
      </c>
      <c r="E702" s="13">
        <v>422.5</v>
      </c>
      <c r="F702" s="13">
        <v>419</v>
      </c>
      <c r="G702" s="13">
        <v>0</v>
      </c>
      <c r="H702" s="8">
        <f t="shared" si="510"/>
        <v>-5250</v>
      </c>
      <c r="I702" s="8">
        <v>0</v>
      </c>
      <c r="J702" s="8">
        <f t="shared" si="511"/>
        <v>-5250</v>
      </c>
    </row>
    <row r="703" spans="1:10" x14ac:dyDescent="0.25">
      <c r="A703" s="4">
        <v>42418</v>
      </c>
      <c r="B703" s="10" t="s">
        <v>326</v>
      </c>
      <c r="C703" s="22">
        <v>200</v>
      </c>
      <c r="D703" s="10" t="s">
        <v>11</v>
      </c>
      <c r="E703" s="13">
        <v>2555</v>
      </c>
      <c r="F703" s="13">
        <v>2575</v>
      </c>
      <c r="G703" s="13">
        <v>2603</v>
      </c>
      <c r="H703" s="8">
        <f t="shared" si="510"/>
        <v>4000</v>
      </c>
      <c r="I703" s="8">
        <f t="shared" ref="I703" si="512">(G703-F703)*C703</f>
        <v>5600</v>
      </c>
      <c r="J703" s="8">
        <f t="shared" si="511"/>
        <v>9600</v>
      </c>
    </row>
    <row r="704" spans="1:10" x14ac:dyDescent="0.25">
      <c r="A704" s="4">
        <v>42418</v>
      </c>
      <c r="B704" s="10" t="s">
        <v>327</v>
      </c>
      <c r="C704" s="22">
        <v>600</v>
      </c>
      <c r="D704" s="10" t="s">
        <v>11</v>
      </c>
      <c r="E704" s="13">
        <v>838</v>
      </c>
      <c r="F704" s="13">
        <v>844</v>
      </c>
      <c r="G704" s="13">
        <v>0</v>
      </c>
      <c r="H704" s="8">
        <f t="shared" si="510"/>
        <v>3600</v>
      </c>
      <c r="I704" s="8">
        <v>0</v>
      </c>
      <c r="J704" s="8">
        <f t="shared" si="511"/>
        <v>3600</v>
      </c>
    </row>
    <row r="705" spans="1:10" x14ac:dyDescent="0.25">
      <c r="A705" s="4">
        <v>42418</v>
      </c>
      <c r="B705" s="10" t="s">
        <v>312</v>
      </c>
      <c r="C705" s="22">
        <v>300</v>
      </c>
      <c r="D705" s="10" t="s">
        <v>14</v>
      </c>
      <c r="E705" s="13">
        <v>1017</v>
      </c>
      <c r="F705" s="13">
        <v>1011</v>
      </c>
      <c r="G705" s="13">
        <v>0</v>
      </c>
      <c r="H705" s="8">
        <f t="shared" ref="H705" si="513">(E705-F705)*C705</f>
        <v>1800</v>
      </c>
      <c r="I705" s="8">
        <v>0</v>
      </c>
      <c r="J705" s="8">
        <f t="shared" si="511"/>
        <v>1800</v>
      </c>
    </row>
    <row r="706" spans="1:10" x14ac:dyDescent="0.25">
      <c r="A706" s="4">
        <v>42418</v>
      </c>
      <c r="B706" s="10" t="s">
        <v>312</v>
      </c>
      <c r="C706" s="22">
        <v>300</v>
      </c>
      <c r="D706" s="10" t="s">
        <v>11</v>
      </c>
      <c r="E706" s="13">
        <v>1058</v>
      </c>
      <c r="F706" s="13">
        <v>1050</v>
      </c>
      <c r="G706" s="13">
        <v>0</v>
      </c>
      <c r="H706" s="8">
        <f t="shared" ref="H706:H707" si="514">(F706-E706)*C706</f>
        <v>-2400</v>
      </c>
      <c r="I706" s="8">
        <v>0</v>
      </c>
      <c r="J706" s="8">
        <f t="shared" ref="J706:J709" si="515">+I706+H706</f>
        <v>-2400</v>
      </c>
    </row>
    <row r="707" spans="1:10" x14ac:dyDescent="0.25">
      <c r="A707" s="4">
        <v>42418</v>
      </c>
      <c r="B707" s="10" t="s">
        <v>328</v>
      </c>
      <c r="C707" s="22">
        <v>600</v>
      </c>
      <c r="D707" s="10" t="s">
        <v>11</v>
      </c>
      <c r="E707" s="13">
        <v>712</v>
      </c>
      <c r="F707" s="13">
        <v>707</v>
      </c>
      <c r="G707" s="13">
        <v>0</v>
      </c>
      <c r="H707" s="8">
        <f t="shared" si="514"/>
        <v>-3000</v>
      </c>
      <c r="I707" s="8">
        <v>0</v>
      </c>
      <c r="J707" s="8">
        <f t="shared" si="515"/>
        <v>-3000</v>
      </c>
    </row>
    <row r="708" spans="1:10" x14ac:dyDescent="0.25">
      <c r="A708" s="4">
        <v>42417</v>
      </c>
      <c r="B708" s="10" t="s">
        <v>319</v>
      </c>
      <c r="C708" s="22">
        <v>600</v>
      </c>
      <c r="D708" s="10" t="s">
        <v>14</v>
      </c>
      <c r="E708" s="13">
        <v>970</v>
      </c>
      <c r="F708" s="13">
        <v>964</v>
      </c>
      <c r="G708" s="13">
        <v>954</v>
      </c>
      <c r="H708" s="8">
        <f t="shared" ref="H708:H709" si="516">(E708-F708)*C708</f>
        <v>3600</v>
      </c>
      <c r="I708" s="8">
        <f t="shared" ref="I708:I709" si="517">(F708-G708)*C708</f>
        <v>6000</v>
      </c>
      <c r="J708" s="8">
        <f t="shared" si="515"/>
        <v>9600</v>
      </c>
    </row>
    <row r="709" spans="1:10" x14ac:dyDescent="0.25">
      <c r="A709" s="4">
        <v>42417</v>
      </c>
      <c r="B709" s="10" t="s">
        <v>186</v>
      </c>
      <c r="C709" s="22">
        <v>2000</v>
      </c>
      <c r="D709" s="10" t="s">
        <v>14</v>
      </c>
      <c r="E709" s="13">
        <v>225.5</v>
      </c>
      <c r="F709" s="13">
        <v>224</v>
      </c>
      <c r="G709" s="13">
        <v>222</v>
      </c>
      <c r="H709" s="8">
        <f t="shared" si="516"/>
        <v>3000</v>
      </c>
      <c r="I709" s="8">
        <f t="shared" si="517"/>
        <v>4000</v>
      </c>
      <c r="J709" s="8">
        <f t="shared" si="515"/>
        <v>7000</v>
      </c>
    </row>
    <row r="710" spans="1:10" x14ac:dyDescent="0.25">
      <c r="A710" s="4">
        <v>42417</v>
      </c>
      <c r="B710" s="10" t="s">
        <v>329</v>
      </c>
      <c r="C710" s="22">
        <v>6000</v>
      </c>
      <c r="D710" s="10" t="s">
        <v>11</v>
      </c>
      <c r="E710" s="13">
        <v>41.4</v>
      </c>
      <c r="F710" s="13">
        <v>41.7</v>
      </c>
      <c r="G710" s="13">
        <v>0</v>
      </c>
      <c r="H710" s="8">
        <f t="shared" ref="H710:H717" si="518">(F710-E710)*C710</f>
        <v>1800.0000000000255</v>
      </c>
      <c r="I710" s="8">
        <v>0</v>
      </c>
      <c r="J710" s="8">
        <f t="shared" ref="J710:J722" si="519">+I710+H710</f>
        <v>1800.0000000000255</v>
      </c>
    </row>
    <row r="711" spans="1:10" x14ac:dyDescent="0.25">
      <c r="A711" s="4">
        <v>42416</v>
      </c>
      <c r="B711" s="10" t="s">
        <v>312</v>
      </c>
      <c r="C711" s="22">
        <v>300</v>
      </c>
      <c r="D711" s="10" t="s">
        <v>11</v>
      </c>
      <c r="E711" s="13">
        <v>1021</v>
      </c>
      <c r="F711" s="13">
        <v>1027</v>
      </c>
      <c r="G711" s="13">
        <v>1037</v>
      </c>
      <c r="H711" s="8">
        <f t="shared" si="518"/>
        <v>1800</v>
      </c>
      <c r="I711" s="8">
        <f t="shared" ref="I711:I715" si="520">(G711-F711)*C711</f>
        <v>3000</v>
      </c>
      <c r="J711" s="8">
        <f t="shared" si="519"/>
        <v>4800</v>
      </c>
    </row>
    <row r="712" spans="1:10" x14ac:dyDescent="0.25">
      <c r="A712" s="4">
        <v>42416</v>
      </c>
      <c r="B712" s="10" t="s">
        <v>231</v>
      </c>
      <c r="C712" s="22">
        <v>1300</v>
      </c>
      <c r="D712" s="10" t="s">
        <v>11</v>
      </c>
      <c r="E712" s="13">
        <v>379.25</v>
      </c>
      <c r="F712" s="13">
        <v>380.75</v>
      </c>
      <c r="G712" s="13">
        <v>382</v>
      </c>
      <c r="H712" s="8">
        <f t="shared" si="518"/>
        <v>1950</v>
      </c>
      <c r="I712" s="8">
        <f t="shared" si="520"/>
        <v>1625</v>
      </c>
      <c r="J712" s="8">
        <f t="shared" si="519"/>
        <v>3575</v>
      </c>
    </row>
    <row r="713" spans="1:10" x14ac:dyDescent="0.25">
      <c r="A713" s="4">
        <v>42416</v>
      </c>
      <c r="B713" s="10" t="s">
        <v>330</v>
      </c>
      <c r="C713" s="22">
        <v>3000</v>
      </c>
      <c r="D713" s="10" t="s">
        <v>11</v>
      </c>
      <c r="E713" s="13">
        <v>156.5</v>
      </c>
      <c r="F713" s="13">
        <v>157.25</v>
      </c>
      <c r="G713" s="13">
        <v>158.5</v>
      </c>
      <c r="H713" s="8">
        <f t="shared" si="518"/>
        <v>2250</v>
      </c>
      <c r="I713" s="8">
        <f t="shared" si="520"/>
        <v>3750</v>
      </c>
      <c r="J713" s="8">
        <f t="shared" si="519"/>
        <v>6000</v>
      </c>
    </row>
    <row r="714" spans="1:10" x14ac:dyDescent="0.25">
      <c r="A714" s="4">
        <v>42415</v>
      </c>
      <c r="B714" s="10" t="s">
        <v>312</v>
      </c>
      <c r="C714" s="22">
        <v>300</v>
      </c>
      <c r="D714" s="10" t="s">
        <v>11</v>
      </c>
      <c r="E714" s="13">
        <v>1000</v>
      </c>
      <c r="F714" s="13">
        <v>1006</v>
      </c>
      <c r="G714" s="13">
        <v>1016</v>
      </c>
      <c r="H714" s="8">
        <f t="shared" si="518"/>
        <v>1800</v>
      </c>
      <c r="I714" s="8">
        <f t="shared" si="520"/>
        <v>3000</v>
      </c>
      <c r="J714" s="8">
        <f t="shared" si="519"/>
        <v>4800</v>
      </c>
    </row>
    <row r="715" spans="1:10" x14ac:dyDescent="0.25">
      <c r="A715" s="4">
        <v>42415</v>
      </c>
      <c r="B715" s="10" t="s">
        <v>103</v>
      </c>
      <c r="C715" s="22">
        <v>500</v>
      </c>
      <c r="D715" s="10" t="s">
        <v>11</v>
      </c>
      <c r="E715" s="13">
        <v>845</v>
      </c>
      <c r="F715" s="13">
        <v>851</v>
      </c>
      <c r="G715" s="13">
        <v>858</v>
      </c>
      <c r="H715" s="8">
        <f t="shared" si="518"/>
        <v>3000</v>
      </c>
      <c r="I715" s="8">
        <f t="shared" si="520"/>
        <v>3500</v>
      </c>
      <c r="J715" s="8">
        <f t="shared" si="519"/>
        <v>6500</v>
      </c>
    </row>
    <row r="716" spans="1:10" x14ac:dyDescent="0.25">
      <c r="A716" s="4">
        <v>42415</v>
      </c>
      <c r="B716" s="10" t="s">
        <v>331</v>
      </c>
      <c r="C716" s="22">
        <v>600</v>
      </c>
      <c r="D716" s="10" t="s">
        <v>11</v>
      </c>
      <c r="E716" s="13">
        <v>824</v>
      </c>
      <c r="F716" s="13">
        <v>830</v>
      </c>
      <c r="G716" s="13">
        <v>0</v>
      </c>
      <c r="H716" s="8">
        <f t="shared" si="518"/>
        <v>3600</v>
      </c>
      <c r="I716" s="8">
        <v>0</v>
      </c>
      <c r="J716" s="8">
        <f t="shared" si="519"/>
        <v>3600</v>
      </c>
    </row>
    <row r="717" spans="1:10" x14ac:dyDescent="0.25">
      <c r="A717" s="4">
        <v>42415</v>
      </c>
      <c r="B717" s="10" t="s">
        <v>124</v>
      </c>
      <c r="C717" s="22">
        <v>1700</v>
      </c>
      <c r="D717" s="10" t="s">
        <v>11</v>
      </c>
      <c r="E717" s="13">
        <v>282</v>
      </c>
      <c r="F717" s="13">
        <v>280</v>
      </c>
      <c r="G717" s="13">
        <v>0</v>
      </c>
      <c r="H717" s="8">
        <f t="shared" si="518"/>
        <v>-3400</v>
      </c>
      <c r="I717" s="8">
        <v>0</v>
      </c>
      <c r="J717" s="8">
        <f t="shared" si="519"/>
        <v>-3400</v>
      </c>
    </row>
    <row r="718" spans="1:10" x14ac:dyDescent="0.25">
      <c r="A718" s="4">
        <v>42412</v>
      </c>
      <c r="B718" s="10" t="s">
        <v>193</v>
      </c>
      <c r="C718" s="22">
        <v>1000</v>
      </c>
      <c r="D718" s="10" t="s">
        <v>14</v>
      </c>
      <c r="E718" s="13">
        <v>419</v>
      </c>
      <c r="F718" s="13">
        <v>416</v>
      </c>
      <c r="G718" s="13">
        <v>413</v>
      </c>
      <c r="H718" s="8">
        <f t="shared" ref="H718:H722" si="521">(E718-F718)*C718</f>
        <v>3000</v>
      </c>
      <c r="I718" s="8">
        <f t="shared" ref="I718:I722" si="522">(F718-G718)*C718</f>
        <v>3000</v>
      </c>
      <c r="J718" s="8">
        <f t="shared" si="519"/>
        <v>6000</v>
      </c>
    </row>
    <row r="719" spans="1:10" x14ac:dyDescent="0.25">
      <c r="A719" s="4">
        <v>42412</v>
      </c>
      <c r="B719" s="10" t="s">
        <v>169</v>
      </c>
      <c r="C719" s="22">
        <v>3000</v>
      </c>
      <c r="D719" s="10" t="s">
        <v>14</v>
      </c>
      <c r="E719" s="13">
        <v>147</v>
      </c>
      <c r="F719" s="13">
        <v>146</v>
      </c>
      <c r="G719" s="13">
        <v>145</v>
      </c>
      <c r="H719" s="8">
        <f t="shared" si="521"/>
        <v>3000</v>
      </c>
      <c r="I719" s="8">
        <f t="shared" si="522"/>
        <v>3000</v>
      </c>
      <c r="J719" s="8">
        <f t="shared" si="519"/>
        <v>6000</v>
      </c>
    </row>
    <row r="720" spans="1:10" x14ac:dyDescent="0.25">
      <c r="A720" s="4">
        <v>42412</v>
      </c>
      <c r="B720" s="10" t="s">
        <v>189</v>
      </c>
      <c r="C720" s="22">
        <v>7000</v>
      </c>
      <c r="D720" s="10" t="s">
        <v>14</v>
      </c>
      <c r="E720" s="13">
        <v>82</v>
      </c>
      <c r="F720" s="13">
        <v>82.5</v>
      </c>
      <c r="G720" s="13">
        <v>0</v>
      </c>
      <c r="H720" s="8">
        <f t="shared" si="521"/>
        <v>-3500</v>
      </c>
      <c r="I720" s="8">
        <v>0</v>
      </c>
      <c r="J720" s="8">
        <f t="shared" si="519"/>
        <v>-3500</v>
      </c>
    </row>
    <row r="721" spans="1:10" x14ac:dyDescent="0.25">
      <c r="A721" s="4">
        <v>42411</v>
      </c>
      <c r="B721" s="10" t="s">
        <v>177</v>
      </c>
      <c r="C721" s="22">
        <v>5000</v>
      </c>
      <c r="D721" s="10" t="s">
        <v>14</v>
      </c>
      <c r="E721" s="13">
        <v>86.25</v>
      </c>
      <c r="F721" s="13">
        <v>85.5</v>
      </c>
      <c r="G721" s="13">
        <v>84.7</v>
      </c>
      <c r="H721" s="8">
        <f t="shared" si="521"/>
        <v>3750</v>
      </c>
      <c r="I721" s="8">
        <f t="shared" si="522"/>
        <v>3999.9999999999859</v>
      </c>
      <c r="J721" s="8">
        <f t="shared" si="519"/>
        <v>7749.9999999999854</v>
      </c>
    </row>
    <row r="722" spans="1:10" x14ac:dyDescent="0.25">
      <c r="A722" s="4">
        <v>42411</v>
      </c>
      <c r="B722" s="10" t="s">
        <v>332</v>
      </c>
      <c r="C722" s="22">
        <v>2200</v>
      </c>
      <c r="D722" s="10" t="s">
        <v>14</v>
      </c>
      <c r="E722" s="13">
        <v>146.15</v>
      </c>
      <c r="F722" s="13">
        <v>145.15</v>
      </c>
      <c r="G722" s="13">
        <v>144</v>
      </c>
      <c r="H722" s="8">
        <f t="shared" si="521"/>
        <v>2200</v>
      </c>
      <c r="I722" s="8">
        <f t="shared" si="522"/>
        <v>2530.0000000000127</v>
      </c>
      <c r="J722" s="8">
        <f t="shared" si="519"/>
        <v>4730.0000000000127</v>
      </c>
    </row>
    <row r="723" spans="1:10" x14ac:dyDescent="0.25">
      <c r="A723" s="4">
        <v>42411</v>
      </c>
      <c r="B723" s="10" t="s">
        <v>124</v>
      </c>
      <c r="C723" s="22">
        <v>1700</v>
      </c>
      <c r="D723" s="10" t="s">
        <v>11</v>
      </c>
      <c r="E723" s="13">
        <v>284.5</v>
      </c>
      <c r="F723" s="13">
        <v>282.5</v>
      </c>
      <c r="G723" s="13">
        <v>0</v>
      </c>
      <c r="H723" s="8">
        <f t="shared" ref="H723:H728" si="523">(F723-E723)*C723</f>
        <v>-3400</v>
      </c>
      <c r="I723" s="8">
        <v>0</v>
      </c>
      <c r="J723" s="8">
        <f t="shared" ref="J723:J730" si="524">+I723+H723</f>
        <v>-3400</v>
      </c>
    </row>
    <row r="724" spans="1:10" x14ac:dyDescent="0.25">
      <c r="A724" s="4">
        <v>42411</v>
      </c>
      <c r="B724" s="10" t="s">
        <v>333</v>
      </c>
      <c r="C724" s="22">
        <v>6000</v>
      </c>
      <c r="D724" s="10" t="s">
        <v>11</v>
      </c>
      <c r="E724" s="13">
        <v>72.3</v>
      </c>
      <c r="F724" s="13">
        <v>71.8</v>
      </c>
      <c r="G724" s="13">
        <v>0</v>
      </c>
      <c r="H724" s="8">
        <f t="shared" si="523"/>
        <v>-3000</v>
      </c>
      <c r="I724" s="8">
        <v>0</v>
      </c>
      <c r="J724" s="8">
        <f t="shared" si="524"/>
        <v>-3000</v>
      </c>
    </row>
    <row r="725" spans="1:10" x14ac:dyDescent="0.25">
      <c r="A725" s="4">
        <v>42410</v>
      </c>
      <c r="B725" s="10" t="s">
        <v>312</v>
      </c>
      <c r="C725" s="22">
        <v>300</v>
      </c>
      <c r="D725" s="10" t="s">
        <v>11</v>
      </c>
      <c r="E725" s="13">
        <v>1186</v>
      </c>
      <c r="F725" s="13">
        <v>1192</v>
      </c>
      <c r="G725" s="13">
        <v>1202</v>
      </c>
      <c r="H725" s="8">
        <f t="shared" si="523"/>
        <v>1800</v>
      </c>
      <c r="I725" s="8">
        <f t="shared" ref="I725" si="525">(G725-F725)*C725</f>
        <v>3000</v>
      </c>
      <c r="J725" s="8">
        <f t="shared" si="524"/>
        <v>4800</v>
      </c>
    </row>
    <row r="726" spans="1:10" x14ac:dyDescent="0.25">
      <c r="A726" s="4">
        <v>42410</v>
      </c>
      <c r="B726" s="10" t="s">
        <v>334</v>
      </c>
      <c r="C726" s="22">
        <v>7000</v>
      </c>
      <c r="D726" s="10" t="s">
        <v>11</v>
      </c>
      <c r="E726" s="13">
        <v>86.85</v>
      </c>
      <c r="F726" s="13">
        <v>87.25</v>
      </c>
      <c r="G726" s="13">
        <v>0</v>
      </c>
      <c r="H726" s="8">
        <f t="shared" si="523"/>
        <v>2800.00000000004</v>
      </c>
      <c r="I726" s="8">
        <v>0</v>
      </c>
      <c r="J726" s="8">
        <f t="shared" si="524"/>
        <v>2800.00000000004</v>
      </c>
    </row>
    <row r="727" spans="1:10" x14ac:dyDescent="0.25">
      <c r="A727" s="4">
        <v>42410</v>
      </c>
      <c r="B727" s="10" t="s">
        <v>335</v>
      </c>
      <c r="C727" s="22">
        <v>600</v>
      </c>
      <c r="D727" s="10" t="s">
        <v>11</v>
      </c>
      <c r="E727" s="13">
        <v>865</v>
      </c>
      <c r="F727" s="13">
        <v>870</v>
      </c>
      <c r="G727" s="13">
        <v>0</v>
      </c>
      <c r="H727" s="8">
        <f t="shared" si="523"/>
        <v>3000</v>
      </c>
      <c r="I727" s="8">
        <v>0</v>
      </c>
      <c r="J727" s="8">
        <f t="shared" si="524"/>
        <v>3000</v>
      </c>
    </row>
    <row r="728" spans="1:10" x14ac:dyDescent="0.25">
      <c r="A728" s="4">
        <v>42410</v>
      </c>
      <c r="B728" s="10" t="s">
        <v>336</v>
      </c>
      <c r="C728" s="22">
        <v>1500</v>
      </c>
      <c r="D728" s="10" t="s">
        <v>11</v>
      </c>
      <c r="E728" s="13">
        <v>346</v>
      </c>
      <c r="F728" s="13">
        <v>342</v>
      </c>
      <c r="G728" s="13">
        <v>0</v>
      </c>
      <c r="H728" s="8">
        <f t="shared" si="523"/>
        <v>-6000</v>
      </c>
      <c r="I728" s="8">
        <v>0</v>
      </c>
      <c r="J728" s="8">
        <f t="shared" si="524"/>
        <v>-6000</v>
      </c>
    </row>
    <row r="729" spans="1:10" x14ac:dyDescent="0.25">
      <c r="A729" s="4">
        <v>42409</v>
      </c>
      <c r="B729" s="10" t="s">
        <v>321</v>
      </c>
      <c r="C729" s="22">
        <v>2100</v>
      </c>
      <c r="D729" s="10" t="s">
        <v>14</v>
      </c>
      <c r="E729" s="13">
        <v>238.75</v>
      </c>
      <c r="F729" s="13">
        <v>237.25</v>
      </c>
      <c r="G729" s="13">
        <v>234.75</v>
      </c>
      <c r="H729" s="8">
        <f t="shared" ref="H729:H730" si="526">(E729-F729)*C729</f>
        <v>3150</v>
      </c>
      <c r="I729" s="8">
        <f t="shared" ref="I729:I730" si="527">(F729-G729)*C729</f>
        <v>5250</v>
      </c>
      <c r="J729" s="8">
        <f t="shared" si="524"/>
        <v>8400</v>
      </c>
    </row>
    <row r="730" spans="1:10" x14ac:dyDescent="0.25">
      <c r="A730" s="4">
        <v>42409</v>
      </c>
      <c r="B730" s="10" t="s">
        <v>36</v>
      </c>
      <c r="C730" s="22">
        <v>900</v>
      </c>
      <c r="D730" s="10" t="s">
        <v>14</v>
      </c>
      <c r="E730" s="13">
        <v>586</v>
      </c>
      <c r="F730" s="13">
        <v>582</v>
      </c>
      <c r="G730" s="13">
        <v>575</v>
      </c>
      <c r="H730" s="8">
        <f t="shared" si="526"/>
        <v>3600</v>
      </c>
      <c r="I730" s="8">
        <f t="shared" si="527"/>
        <v>6300</v>
      </c>
      <c r="J730" s="8">
        <f t="shared" si="524"/>
        <v>9900</v>
      </c>
    </row>
    <row r="731" spans="1:10" x14ac:dyDescent="0.25">
      <c r="A731" s="4">
        <v>42409</v>
      </c>
      <c r="B731" s="10" t="s">
        <v>181</v>
      </c>
      <c r="C731" s="22">
        <v>800</v>
      </c>
      <c r="D731" s="10" t="s">
        <v>11</v>
      </c>
      <c r="E731" s="13">
        <v>563</v>
      </c>
      <c r="F731" s="13">
        <v>566</v>
      </c>
      <c r="G731" s="13">
        <v>0</v>
      </c>
      <c r="H731" s="8">
        <f t="shared" ref="H731:H737" si="528">(F731-E731)*C731</f>
        <v>2400</v>
      </c>
      <c r="I731" s="8">
        <v>0</v>
      </c>
      <c r="J731" s="8">
        <f t="shared" ref="J731:J738" si="529">+I731+H731</f>
        <v>2400</v>
      </c>
    </row>
    <row r="732" spans="1:10" x14ac:dyDescent="0.25">
      <c r="A732" s="4">
        <v>42408</v>
      </c>
      <c r="B732" s="10" t="s">
        <v>201</v>
      </c>
      <c r="C732" s="22">
        <v>400</v>
      </c>
      <c r="D732" s="10" t="s">
        <v>11</v>
      </c>
      <c r="E732" s="13">
        <v>1099</v>
      </c>
      <c r="F732" s="13">
        <v>1105</v>
      </c>
      <c r="G732" s="13">
        <v>1115</v>
      </c>
      <c r="H732" s="8">
        <f t="shared" si="528"/>
        <v>2400</v>
      </c>
      <c r="I732" s="8">
        <f t="shared" ref="I732:I737" si="530">(G732-F732)*C732</f>
        <v>4000</v>
      </c>
      <c r="J732" s="8">
        <f t="shared" si="529"/>
        <v>6400</v>
      </c>
    </row>
    <row r="733" spans="1:10" x14ac:dyDescent="0.25">
      <c r="A733" s="4">
        <v>42408</v>
      </c>
      <c r="B733" s="10" t="s">
        <v>36</v>
      </c>
      <c r="C733" s="22">
        <v>900</v>
      </c>
      <c r="D733" s="10" t="s">
        <v>11</v>
      </c>
      <c r="E733" s="13">
        <v>600</v>
      </c>
      <c r="F733" s="13">
        <v>604</v>
      </c>
      <c r="G733" s="13">
        <v>609.79999999999995</v>
      </c>
      <c r="H733" s="8">
        <f t="shared" si="528"/>
        <v>3600</v>
      </c>
      <c r="I733" s="8">
        <f t="shared" si="530"/>
        <v>5219.9999999999591</v>
      </c>
      <c r="J733" s="8">
        <f t="shared" si="529"/>
        <v>8819.99999999996</v>
      </c>
    </row>
    <row r="734" spans="1:10" x14ac:dyDescent="0.25">
      <c r="A734" s="4">
        <v>42408</v>
      </c>
      <c r="B734" s="10" t="s">
        <v>331</v>
      </c>
      <c r="C734" s="22">
        <v>400</v>
      </c>
      <c r="D734" s="10" t="s">
        <v>11</v>
      </c>
      <c r="E734" s="13">
        <v>863</v>
      </c>
      <c r="F734" s="13">
        <v>855</v>
      </c>
      <c r="G734" s="13">
        <v>0</v>
      </c>
      <c r="H734" s="8">
        <f t="shared" si="528"/>
        <v>-3200</v>
      </c>
      <c r="I734" s="8">
        <v>0</v>
      </c>
      <c r="J734" s="8">
        <f t="shared" si="529"/>
        <v>-3200</v>
      </c>
    </row>
    <row r="735" spans="1:10" x14ac:dyDescent="0.25">
      <c r="A735" s="4">
        <v>42405</v>
      </c>
      <c r="B735" s="10" t="s">
        <v>186</v>
      </c>
      <c r="C735" s="22">
        <v>2000</v>
      </c>
      <c r="D735" s="10" t="s">
        <v>11</v>
      </c>
      <c r="E735" s="13">
        <v>240.5</v>
      </c>
      <c r="F735" s="13">
        <v>242</v>
      </c>
      <c r="G735" s="13">
        <v>244.5</v>
      </c>
      <c r="H735" s="8">
        <f t="shared" si="528"/>
        <v>3000</v>
      </c>
      <c r="I735" s="8">
        <f t="shared" si="530"/>
        <v>5000</v>
      </c>
      <c r="J735" s="8">
        <f t="shared" si="529"/>
        <v>8000</v>
      </c>
    </row>
    <row r="736" spans="1:10" x14ac:dyDescent="0.25">
      <c r="A736" s="4">
        <v>42405</v>
      </c>
      <c r="B736" s="10" t="s">
        <v>312</v>
      </c>
      <c r="C736" s="22">
        <v>300</v>
      </c>
      <c r="D736" s="10" t="s">
        <v>11</v>
      </c>
      <c r="E736" s="13">
        <v>1178</v>
      </c>
      <c r="F736" s="13">
        <v>1184</v>
      </c>
      <c r="G736" s="13">
        <v>1194</v>
      </c>
      <c r="H736" s="8">
        <f t="shared" si="528"/>
        <v>1800</v>
      </c>
      <c r="I736" s="8">
        <f t="shared" si="530"/>
        <v>3000</v>
      </c>
      <c r="J736" s="8">
        <f t="shared" si="529"/>
        <v>4800</v>
      </c>
    </row>
    <row r="737" spans="1:10" x14ac:dyDescent="0.25">
      <c r="A737" s="4">
        <v>42405</v>
      </c>
      <c r="B737" s="10" t="s">
        <v>298</v>
      </c>
      <c r="C737" s="22">
        <v>2000</v>
      </c>
      <c r="D737" s="10" t="s">
        <v>11</v>
      </c>
      <c r="E737" s="13">
        <v>249</v>
      </c>
      <c r="F737" s="13">
        <v>250.5</v>
      </c>
      <c r="G737" s="13">
        <v>252.5</v>
      </c>
      <c r="H737" s="8">
        <f t="shared" si="528"/>
        <v>3000</v>
      </c>
      <c r="I737" s="8">
        <f t="shared" si="530"/>
        <v>4000</v>
      </c>
      <c r="J737" s="8">
        <f t="shared" si="529"/>
        <v>7000</v>
      </c>
    </row>
    <row r="738" spans="1:10" x14ac:dyDescent="0.25">
      <c r="A738" s="4">
        <v>42405</v>
      </c>
      <c r="B738" s="10" t="s">
        <v>333</v>
      </c>
      <c r="C738" s="22">
        <v>6000</v>
      </c>
      <c r="D738" s="10" t="s">
        <v>14</v>
      </c>
      <c r="E738" s="13">
        <v>72.5</v>
      </c>
      <c r="F738" s="13">
        <v>72.5</v>
      </c>
      <c r="G738" s="13">
        <v>0</v>
      </c>
      <c r="H738" s="8">
        <f t="shared" ref="H738" si="531">(E738-F738)*C738</f>
        <v>0</v>
      </c>
      <c r="I738" s="8">
        <v>0</v>
      </c>
      <c r="J738" s="8">
        <f t="shared" si="529"/>
        <v>0</v>
      </c>
    </row>
    <row r="739" spans="1:10" x14ac:dyDescent="0.25">
      <c r="A739" s="4">
        <v>42405</v>
      </c>
      <c r="B739" s="10" t="s">
        <v>201</v>
      </c>
      <c r="C739" s="22">
        <v>400</v>
      </c>
      <c r="D739" s="10" t="s">
        <v>11</v>
      </c>
      <c r="E739" s="13">
        <v>1090</v>
      </c>
      <c r="F739" s="13">
        <v>1080</v>
      </c>
      <c r="G739" s="13">
        <v>0</v>
      </c>
      <c r="H739" s="8">
        <f t="shared" ref="H739:H740" si="532">(F739-E739)*C739</f>
        <v>-4000</v>
      </c>
      <c r="I739" s="8">
        <v>0</v>
      </c>
      <c r="J739" s="8">
        <f t="shared" ref="J739:J741" si="533">+I739+H739</f>
        <v>-4000</v>
      </c>
    </row>
    <row r="740" spans="1:10" x14ac:dyDescent="0.25">
      <c r="A740" s="4">
        <v>42404</v>
      </c>
      <c r="B740" s="10" t="s">
        <v>312</v>
      </c>
      <c r="C740" s="22">
        <v>300</v>
      </c>
      <c r="D740" s="10" t="s">
        <v>11</v>
      </c>
      <c r="E740" s="13">
        <v>1149</v>
      </c>
      <c r="F740" s="13">
        <v>1155</v>
      </c>
      <c r="G740" s="13">
        <v>1165</v>
      </c>
      <c r="H740" s="8">
        <f t="shared" si="532"/>
        <v>1800</v>
      </c>
      <c r="I740" s="8">
        <f t="shared" ref="I740" si="534">(G740-F740)*C740</f>
        <v>3000</v>
      </c>
      <c r="J740" s="8">
        <f t="shared" si="533"/>
        <v>4800</v>
      </c>
    </row>
    <row r="741" spans="1:10" x14ac:dyDescent="0.25">
      <c r="A741" s="4">
        <v>42404</v>
      </c>
      <c r="B741" s="10" t="s">
        <v>103</v>
      </c>
      <c r="C741" s="22">
        <v>500</v>
      </c>
      <c r="D741" s="10" t="s">
        <v>14</v>
      </c>
      <c r="E741" s="13">
        <v>835</v>
      </c>
      <c r="F741" s="13">
        <v>829</v>
      </c>
      <c r="G741" s="13">
        <v>824.5</v>
      </c>
      <c r="H741" s="8">
        <f t="shared" ref="H741" si="535">(E741-F741)*C741</f>
        <v>3000</v>
      </c>
      <c r="I741" s="8">
        <f t="shared" ref="I741" si="536">(F741-G741)*C741</f>
        <v>2250</v>
      </c>
      <c r="J741" s="8">
        <f t="shared" si="533"/>
        <v>5250</v>
      </c>
    </row>
    <row r="742" spans="1:10" x14ac:dyDescent="0.25">
      <c r="A742" s="4">
        <v>42404</v>
      </c>
      <c r="B742" s="10" t="s">
        <v>327</v>
      </c>
      <c r="C742" s="22">
        <v>600</v>
      </c>
      <c r="D742" s="10" t="s">
        <v>11</v>
      </c>
      <c r="E742" s="13">
        <v>821</v>
      </c>
      <c r="F742" s="13">
        <v>827</v>
      </c>
      <c r="G742" s="13">
        <v>837</v>
      </c>
      <c r="H742" s="8">
        <f t="shared" ref="H742" si="537">(F742-E742)*C742</f>
        <v>3600</v>
      </c>
      <c r="I742" s="8">
        <f t="shared" ref="I742" si="538">(G742-F742)*C742</f>
        <v>6000</v>
      </c>
      <c r="J742" s="8">
        <f t="shared" ref="J742:J744" si="539">+I742+H742</f>
        <v>9600</v>
      </c>
    </row>
    <row r="743" spans="1:10" x14ac:dyDescent="0.25">
      <c r="A743" s="4">
        <v>42403</v>
      </c>
      <c r="B743" s="10" t="s">
        <v>334</v>
      </c>
      <c r="C743" s="22">
        <v>7000</v>
      </c>
      <c r="D743" s="10" t="s">
        <v>14</v>
      </c>
      <c r="E743" s="13">
        <v>89.25</v>
      </c>
      <c r="F743" s="13">
        <v>88.75</v>
      </c>
      <c r="G743" s="13">
        <v>88.25</v>
      </c>
      <c r="H743" s="8">
        <f t="shared" ref="H743:H744" si="540">(E743-F743)*C743</f>
        <v>3500</v>
      </c>
      <c r="I743" s="8">
        <f t="shared" ref="I743:I744" si="541">(F743-G743)*C743</f>
        <v>3500</v>
      </c>
      <c r="J743" s="8">
        <f t="shared" si="539"/>
        <v>7000</v>
      </c>
    </row>
    <row r="744" spans="1:10" x14ac:dyDescent="0.25">
      <c r="A744" s="4">
        <v>42403</v>
      </c>
      <c r="B744" s="10" t="s">
        <v>312</v>
      </c>
      <c r="C744" s="22">
        <v>300</v>
      </c>
      <c r="D744" s="10" t="s">
        <v>14</v>
      </c>
      <c r="E744" s="13">
        <v>1230</v>
      </c>
      <c r="F744" s="13">
        <v>1224</v>
      </c>
      <c r="G744" s="13">
        <v>1214</v>
      </c>
      <c r="H744" s="8">
        <f t="shared" si="540"/>
        <v>1800</v>
      </c>
      <c r="I744" s="8">
        <f t="shared" si="541"/>
        <v>3000</v>
      </c>
      <c r="J744" s="8">
        <f t="shared" si="539"/>
        <v>4800</v>
      </c>
    </row>
    <row r="745" spans="1:10" x14ac:dyDescent="0.25">
      <c r="A745" s="4">
        <v>42403</v>
      </c>
      <c r="B745" s="10" t="s">
        <v>314</v>
      </c>
      <c r="C745" s="22">
        <v>700</v>
      </c>
      <c r="D745" s="10" t="s">
        <v>11</v>
      </c>
      <c r="E745" s="13">
        <v>770</v>
      </c>
      <c r="F745" s="13">
        <v>774</v>
      </c>
      <c r="G745" s="13">
        <v>779</v>
      </c>
      <c r="H745" s="8">
        <f t="shared" ref="H745:H746" si="542">(F745-E745)*C745</f>
        <v>2800</v>
      </c>
      <c r="I745" s="8">
        <f t="shared" ref="I745" si="543">(G745-F745)*C745</f>
        <v>3500</v>
      </c>
      <c r="J745" s="8">
        <f t="shared" ref="J745:J747" si="544">+I745+H745</f>
        <v>6300</v>
      </c>
    </row>
    <row r="746" spans="1:10" x14ac:dyDescent="0.25">
      <c r="A746" s="4">
        <v>42403</v>
      </c>
      <c r="B746" s="10" t="s">
        <v>337</v>
      </c>
      <c r="C746" s="22">
        <v>400</v>
      </c>
      <c r="D746" s="10" t="s">
        <v>11</v>
      </c>
      <c r="E746" s="13">
        <v>1297</v>
      </c>
      <c r="F746" s="13">
        <v>1305.8499999999999</v>
      </c>
      <c r="G746" s="13">
        <v>0</v>
      </c>
      <c r="H746" s="8">
        <f t="shared" si="542"/>
        <v>3539.9999999999636</v>
      </c>
      <c r="I746" s="8">
        <v>0</v>
      </c>
      <c r="J746" s="8">
        <f t="shared" si="544"/>
        <v>3539.9999999999636</v>
      </c>
    </row>
    <row r="747" spans="1:10" x14ac:dyDescent="0.25">
      <c r="A747" s="4">
        <v>42402</v>
      </c>
      <c r="B747" s="10" t="s">
        <v>313</v>
      </c>
      <c r="C747" s="22">
        <v>3000</v>
      </c>
      <c r="D747" s="10" t="s">
        <v>14</v>
      </c>
      <c r="E747" s="13">
        <v>142</v>
      </c>
      <c r="F747" s="13">
        <v>140.5</v>
      </c>
      <c r="G747" s="13">
        <v>139.6</v>
      </c>
      <c r="H747" s="8">
        <f t="shared" ref="H747" si="545">(E747-F747)*C747</f>
        <v>4500</v>
      </c>
      <c r="I747" s="8">
        <f t="shared" ref="I747" si="546">(F747-G747)*C747</f>
        <v>2700.0000000000173</v>
      </c>
      <c r="J747" s="8">
        <f t="shared" si="544"/>
        <v>7200.0000000000173</v>
      </c>
    </row>
    <row r="748" spans="1:10" x14ac:dyDescent="0.25">
      <c r="A748" s="4">
        <v>42402</v>
      </c>
      <c r="B748" s="10" t="s">
        <v>312</v>
      </c>
      <c r="C748" s="22">
        <v>300</v>
      </c>
      <c r="D748" s="10" t="s">
        <v>11</v>
      </c>
      <c r="E748" s="13">
        <v>1227</v>
      </c>
      <c r="F748" s="13">
        <v>1233</v>
      </c>
      <c r="G748" s="13">
        <v>0</v>
      </c>
      <c r="H748" s="8">
        <f t="shared" ref="H748:H753" si="547">(F748-E748)*C748</f>
        <v>1800</v>
      </c>
      <c r="I748" s="8">
        <v>0</v>
      </c>
      <c r="J748" s="8">
        <f t="shared" ref="J748:J753" si="548">+I748+H748</f>
        <v>1800</v>
      </c>
    </row>
    <row r="749" spans="1:10" x14ac:dyDescent="0.25">
      <c r="A749" s="4">
        <v>42401</v>
      </c>
      <c r="B749" s="10" t="s">
        <v>338</v>
      </c>
      <c r="C749" s="22">
        <v>1000</v>
      </c>
      <c r="D749" s="10" t="s">
        <v>11</v>
      </c>
      <c r="E749" s="13">
        <v>542</v>
      </c>
      <c r="F749" s="13">
        <v>545</v>
      </c>
      <c r="G749" s="13">
        <v>548</v>
      </c>
      <c r="H749" s="8">
        <f t="shared" si="547"/>
        <v>3000</v>
      </c>
      <c r="I749" s="8">
        <f t="shared" ref="I749:I750" si="549">(G749-F749)*C749</f>
        <v>3000</v>
      </c>
      <c r="J749" s="8">
        <f t="shared" si="548"/>
        <v>6000</v>
      </c>
    </row>
    <row r="750" spans="1:10" x14ac:dyDescent="0.25">
      <c r="A750" s="4">
        <v>42401</v>
      </c>
      <c r="B750" s="10" t="s">
        <v>339</v>
      </c>
      <c r="C750" s="22">
        <v>1200</v>
      </c>
      <c r="D750" s="10" t="s">
        <v>11</v>
      </c>
      <c r="E750" s="13">
        <v>296.35000000000002</v>
      </c>
      <c r="F750" s="13">
        <v>298.35000000000002</v>
      </c>
      <c r="G750" s="13">
        <v>301.35000000000002</v>
      </c>
      <c r="H750" s="8">
        <f t="shared" si="547"/>
        <v>2400</v>
      </c>
      <c r="I750" s="8">
        <f t="shared" si="549"/>
        <v>3600</v>
      </c>
      <c r="J750" s="8">
        <f t="shared" si="548"/>
        <v>6000</v>
      </c>
    </row>
    <row r="751" spans="1:10" x14ac:dyDescent="0.25">
      <c r="A751" s="4">
        <v>42401</v>
      </c>
      <c r="B751" s="10" t="s">
        <v>201</v>
      </c>
      <c r="C751" s="22">
        <v>400</v>
      </c>
      <c r="D751" s="10" t="s">
        <v>11</v>
      </c>
      <c r="E751" s="13">
        <v>1179</v>
      </c>
      <c r="F751" s="13">
        <v>1171</v>
      </c>
      <c r="G751" s="13">
        <v>0</v>
      </c>
      <c r="H751" s="8">
        <f t="shared" si="547"/>
        <v>-3200</v>
      </c>
      <c r="I751" s="8">
        <v>0</v>
      </c>
      <c r="J751" s="8">
        <f t="shared" si="548"/>
        <v>-3200</v>
      </c>
    </row>
    <row r="752" spans="1:10" x14ac:dyDescent="0.25">
      <c r="A752" s="4">
        <v>42401</v>
      </c>
      <c r="B752" s="10" t="s">
        <v>340</v>
      </c>
      <c r="C752" s="22">
        <v>3000</v>
      </c>
      <c r="D752" s="10" t="s">
        <v>11</v>
      </c>
      <c r="E752" s="13">
        <v>123.25</v>
      </c>
      <c r="F752" s="13">
        <v>124</v>
      </c>
      <c r="G752" s="13">
        <v>0</v>
      </c>
      <c r="H752" s="8">
        <f t="shared" si="547"/>
        <v>2250</v>
      </c>
      <c r="I752" s="8">
        <v>0</v>
      </c>
      <c r="J752" s="8">
        <f t="shared" si="548"/>
        <v>2250</v>
      </c>
    </row>
    <row r="753" spans="1:10" x14ac:dyDescent="0.25">
      <c r="A753" s="4">
        <v>42401</v>
      </c>
      <c r="B753" s="10" t="s">
        <v>341</v>
      </c>
      <c r="C753" s="22">
        <v>400</v>
      </c>
      <c r="D753" s="10" t="s">
        <v>11</v>
      </c>
      <c r="E753" s="13">
        <v>1047</v>
      </c>
      <c r="F753" s="13">
        <v>1039</v>
      </c>
      <c r="G753" s="13">
        <v>0</v>
      </c>
      <c r="H753" s="8">
        <f t="shared" si="547"/>
        <v>-3200</v>
      </c>
      <c r="I753" s="8">
        <v>0</v>
      </c>
      <c r="J753" s="8">
        <f t="shared" si="548"/>
        <v>-3200</v>
      </c>
    </row>
    <row r="754" spans="1:10" x14ac:dyDescent="0.25">
      <c r="A754" s="47"/>
      <c r="B754" s="51"/>
      <c r="C754" s="53"/>
      <c r="D754" s="51"/>
      <c r="E754" s="41"/>
      <c r="F754" s="41"/>
      <c r="G754" s="41"/>
      <c r="H754" s="42"/>
      <c r="I754" s="42"/>
      <c r="J754" s="42"/>
    </row>
    <row r="755" spans="1:10" x14ac:dyDescent="0.25">
      <c r="A755" s="4">
        <v>42398</v>
      </c>
      <c r="B755" s="10" t="s">
        <v>203</v>
      </c>
      <c r="C755" s="22">
        <v>2000</v>
      </c>
      <c r="D755" s="10" t="s">
        <v>11</v>
      </c>
      <c r="E755" s="13">
        <v>358.5</v>
      </c>
      <c r="F755" s="13">
        <v>359.5</v>
      </c>
      <c r="G755" s="13">
        <v>361</v>
      </c>
      <c r="H755" s="8">
        <f t="shared" ref="H755:H757" si="550">(F755-E755)*C755</f>
        <v>2000</v>
      </c>
      <c r="I755" s="8">
        <f t="shared" ref="I755:I757" si="551">(G755-F755)*C755</f>
        <v>3000</v>
      </c>
      <c r="J755" s="8">
        <f t="shared" ref="J755:J758" si="552">+I755+H755</f>
        <v>5000</v>
      </c>
    </row>
    <row r="756" spans="1:10" x14ac:dyDescent="0.25">
      <c r="A756" s="4">
        <v>42398</v>
      </c>
      <c r="B756" s="10" t="s">
        <v>313</v>
      </c>
      <c r="C756" s="22">
        <v>3000</v>
      </c>
      <c r="D756" s="10" t="s">
        <v>11</v>
      </c>
      <c r="E756" s="13">
        <v>145.75</v>
      </c>
      <c r="F756" s="13">
        <v>146.5</v>
      </c>
      <c r="G756" s="13">
        <v>147.75</v>
      </c>
      <c r="H756" s="8">
        <f t="shared" si="550"/>
        <v>2250</v>
      </c>
      <c r="I756" s="8">
        <f t="shared" si="551"/>
        <v>3750</v>
      </c>
      <c r="J756" s="8">
        <f t="shared" si="552"/>
        <v>6000</v>
      </c>
    </row>
    <row r="757" spans="1:10" x14ac:dyDescent="0.25">
      <c r="A757" s="4">
        <v>42398</v>
      </c>
      <c r="B757" s="10" t="s">
        <v>342</v>
      </c>
      <c r="C757" s="22">
        <v>150</v>
      </c>
      <c r="D757" s="10" t="s">
        <v>11</v>
      </c>
      <c r="E757" s="13">
        <v>3384</v>
      </c>
      <c r="F757" s="13">
        <v>3399</v>
      </c>
      <c r="G757" s="13">
        <v>3419</v>
      </c>
      <c r="H757" s="8">
        <f t="shared" si="550"/>
        <v>2250</v>
      </c>
      <c r="I757" s="8">
        <f t="shared" si="551"/>
        <v>3000</v>
      </c>
      <c r="J757" s="8">
        <f t="shared" si="552"/>
        <v>5250</v>
      </c>
    </row>
    <row r="758" spans="1:10" x14ac:dyDescent="0.25">
      <c r="A758" s="4">
        <v>42398</v>
      </c>
      <c r="B758" s="10" t="s">
        <v>314</v>
      </c>
      <c r="C758" s="22">
        <v>600</v>
      </c>
      <c r="D758" s="10" t="s">
        <v>14</v>
      </c>
      <c r="E758" s="13">
        <v>824</v>
      </c>
      <c r="F758" s="13">
        <v>828</v>
      </c>
      <c r="G758" s="13">
        <v>0</v>
      </c>
      <c r="H758" s="8">
        <f t="shared" ref="H758" si="553">(E758-F758)*C758</f>
        <v>-2400</v>
      </c>
      <c r="I758" s="8">
        <v>0</v>
      </c>
      <c r="J758" s="8">
        <f t="shared" si="552"/>
        <v>-2400</v>
      </c>
    </row>
    <row r="759" spans="1:10" x14ac:dyDescent="0.25">
      <c r="A759" s="4">
        <v>42397</v>
      </c>
      <c r="B759" s="10" t="s">
        <v>203</v>
      </c>
      <c r="C759" s="22">
        <v>2000</v>
      </c>
      <c r="D759" s="10" t="s">
        <v>11</v>
      </c>
      <c r="E759" s="13">
        <v>355.7</v>
      </c>
      <c r="F759" s="13">
        <v>356.7</v>
      </c>
      <c r="G759" s="13">
        <v>358.9</v>
      </c>
      <c r="H759" s="8">
        <f t="shared" ref="H759" si="554">(F759-E759)*C759</f>
        <v>2000</v>
      </c>
      <c r="I759" s="8">
        <f t="shared" ref="I759" si="555">(G759-F759)*C759</f>
        <v>4399.9999999999773</v>
      </c>
      <c r="J759" s="8">
        <f t="shared" ref="J759:J761" si="556">+I759+H759</f>
        <v>6399.9999999999773</v>
      </c>
    </row>
    <row r="760" spans="1:10" x14ac:dyDescent="0.25">
      <c r="A760" s="4">
        <v>42397</v>
      </c>
      <c r="B760" s="10" t="s">
        <v>343</v>
      </c>
      <c r="C760" s="22">
        <v>6000</v>
      </c>
      <c r="D760" s="10" t="s">
        <v>14</v>
      </c>
      <c r="E760" s="13">
        <v>70.8</v>
      </c>
      <c r="F760" s="13">
        <v>70.2</v>
      </c>
      <c r="G760" s="13">
        <v>0</v>
      </c>
      <c r="H760" s="8">
        <f t="shared" ref="H760:H761" si="557">(E760-F760)*C760</f>
        <v>3599.9999999999659</v>
      </c>
      <c r="I760" s="8">
        <v>0</v>
      </c>
      <c r="J760" s="8">
        <f t="shared" si="556"/>
        <v>3599.9999999999659</v>
      </c>
    </row>
    <row r="761" spans="1:10" x14ac:dyDescent="0.25">
      <c r="A761" s="4">
        <v>42397</v>
      </c>
      <c r="B761" s="10" t="s">
        <v>344</v>
      </c>
      <c r="C761" s="22">
        <v>8000</v>
      </c>
      <c r="D761" s="10" t="s">
        <v>14</v>
      </c>
      <c r="E761" s="13">
        <v>62.25</v>
      </c>
      <c r="F761" s="13">
        <v>61.9</v>
      </c>
      <c r="G761" s="13">
        <v>0</v>
      </c>
      <c r="H761" s="8">
        <f t="shared" si="557"/>
        <v>2800.0000000000114</v>
      </c>
      <c r="I761" s="8">
        <v>0</v>
      </c>
      <c r="J761" s="8">
        <f t="shared" si="556"/>
        <v>2800.0000000000114</v>
      </c>
    </row>
    <row r="762" spans="1:10" x14ac:dyDescent="0.25">
      <c r="A762" s="4">
        <v>42397</v>
      </c>
      <c r="B762" s="10" t="s">
        <v>312</v>
      </c>
      <c r="C762" s="22">
        <v>300</v>
      </c>
      <c r="D762" s="10" t="s">
        <v>11</v>
      </c>
      <c r="E762" s="13">
        <v>1250</v>
      </c>
      <c r="F762" s="13">
        <v>1242</v>
      </c>
      <c r="G762" s="13">
        <v>0</v>
      </c>
      <c r="H762" s="8">
        <f t="shared" ref="H762" si="558">(F762-E762)*C762</f>
        <v>-2400</v>
      </c>
      <c r="I762" s="8">
        <v>0</v>
      </c>
      <c r="J762" s="8">
        <f t="shared" ref="J762:J763" si="559">+I762+H762</f>
        <v>-2400</v>
      </c>
    </row>
    <row r="763" spans="1:10" x14ac:dyDescent="0.25">
      <c r="A763" s="4">
        <v>42396</v>
      </c>
      <c r="B763" s="10" t="s">
        <v>124</v>
      </c>
      <c r="C763" s="22">
        <v>1700</v>
      </c>
      <c r="D763" s="10" t="s">
        <v>14</v>
      </c>
      <c r="E763" s="13">
        <v>316</v>
      </c>
      <c r="F763" s="13">
        <v>314.5</v>
      </c>
      <c r="G763" s="13">
        <v>312</v>
      </c>
      <c r="H763" s="8">
        <f t="shared" ref="H763" si="560">(E763-F763)*C763</f>
        <v>2550</v>
      </c>
      <c r="I763" s="8">
        <f t="shared" ref="I763" si="561">(F763-G763)*C763</f>
        <v>4250</v>
      </c>
      <c r="J763" s="8">
        <f t="shared" si="559"/>
        <v>6800</v>
      </c>
    </row>
    <row r="764" spans="1:10" x14ac:dyDescent="0.25">
      <c r="A764" s="4">
        <v>42396</v>
      </c>
      <c r="B764" s="10" t="s">
        <v>197</v>
      </c>
      <c r="C764" s="22">
        <v>2000</v>
      </c>
      <c r="D764" s="10" t="s">
        <v>11</v>
      </c>
      <c r="E764" s="13">
        <v>296.5</v>
      </c>
      <c r="F764" s="13">
        <v>298</v>
      </c>
      <c r="G764" s="13">
        <v>299.45</v>
      </c>
      <c r="H764" s="8">
        <f t="shared" ref="H764:H767" si="562">(F764-E764)*C764</f>
        <v>3000</v>
      </c>
      <c r="I764" s="8">
        <f t="shared" ref="I764" si="563">(G764-F764)*C764</f>
        <v>2899.9999999999773</v>
      </c>
      <c r="J764" s="8">
        <f t="shared" ref="J764:J768" si="564">+I764+H764</f>
        <v>5899.9999999999773</v>
      </c>
    </row>
    <row r="765" spans="1:10" x14ac:dyDescent="0.25">
      <c r="A765" s="4">
        <v>42396</v>
      </c>
      <c r="B765" s="10" t="s">
        <v>345</v>
      </c>
      <c r="C765" s="22">
        <v>600</v>
      </c>
      <c r="D765" s="10" t="s">
        <v>11</v>
      </c>
      <c r="E765" s="13">
        <v>833</v>
      </c>
      <c r="F765" s="13">
        <v>838</v>
      </c>
      <c r="G765" s="13">
        <v>0</v>
      </c>
      <c r="H765" s="8">
        <f t="shared" si="562"/>
        <v>3000</v>
      </c>
      <c r="I765" s="8">
        <v>0</v>
      </c>
      <c r="J765" s="8">
        <f t="shared" si="564"/>
        <v>3000</v>
      </c>
    </row>
    <row r="766" spans="1:10" x14ac:dyDescent="0.25">
      <c r="A766" s="4">
        <v>42394</v>
      </c>
      <c r="B766" s="10" t="s">
        <v>346</v>
      </c>
      <c r="C766" s="22">
        <v>150</v>
      </c>
      <c r="D766" s="10" t="s">
        <v>11</v>
      </c>
      <c r="E766" s="13">
        <v>2915</v>
      </c>
      <c r="F766" s="13">
        <v>2928.6</v>
      </c>
      <c r="G766" s="13">
        <v>0</v>
      </c>
      <c r="H766" s="8">
        <f t="shared" si="562"/>
        <v>2039.9999999999864</v>
      </c>
      <c r="I766" s="8">
        <v>0</v>
      </c>
      <c r="J766" s="8">
        <f t="shared" si="564"/>
        <v>2039.9999999999864</v>
      </c>
    </row>
    <row r="767" spans="1:10" x14ac:dyDescent="0.25">
      <c r="A767" s="4">
        <v>42394</v>
      </c>
      <c r="B767" s="10" t="s">
        <v>320</v>
      </c>
      <c r="C767" s="22">
        <v>1300</v>
      </c>
      <c r="D767" s="10" t="s">
        <v>11</v>
      </c>
      <c r="E767" s="13">
        <v>460</v>
      </c>
      <c r="F767" s="13">
        <v>457</v>
      </c>
      <c r="G767" s="13">
        <v>0</v>
      </c>
      <c r="H767" s="8">
        <f t="shared" si="562"/>
        <v>-3900</v>
      </c>
      <c r="I767" s="8">
        <v>0</v>
      </c>
      <c r="J767" s="8">
        <f t="shared" si="564"/>
        <v>-3900</v>
      </c>
    </row>
    <row r="768" spans="1:10" x14ac:dyDescent="0.25">
      <c r="A768" s="4">
        <v>42394</v>
      </c>
      <c r="B768" s="10" t="s">
        <v>321</v>
      </c>
      <c r="C768" s="22">
        <v>2100</v>
      </c>
      <c r="D768" s="10" t="s">
        <v>14</v>
      </c>
      <c r="E768" s="13">
        <v>257</v>
      </c>
      <c r="F768" s="13">
        <v>256.3</v>
      </c>
      <c r="G768" s="13">
        <v>0</v>
      </c>
      <c r="H768" s="8">
        <f t="shared" ref="H768" si="565">(E768-F768)*C768</f>
        <v>1469.9999999999761</v>
      </c>
      <c r="I768" s="8">
        <v>0</v>
      </c>
      <c r="J768" s="8">
        <f t="shared" si="564"/>
        <v>1469.9999999999761</v>
      </c>
    </row>
    <row r="769" spans="1:10" x14ac:dyDescent="0.25">
      <c r="A769" s="4">
        <v>42394</v>
      </c>
      <c r="B769" s="10" t="s">
        <v>335</v>
      </c>
      <c r="C769" s="22">
        <v>600</v>
      </c>
      <c r="D769" s="10" t="s">
        <v>11</v>
      </c>
      <c r="E769" s="13">
        <v>802</v>
      </c>
      <c r="F769" s="13">
        <v>798</v>
      </c>
      <c r="G769" s="13">
        <v>0</v>
      </c>
      <c r="H769" s="8">
        <f t="shared" ref="H769" si="566">(F769-E769)*C769</f>
        <v>-2400</v>
      </c>
      <c r="I769" s="8">
        <v>0</v>
      </c>
      <c r="J769" s="8">
        <f t="shared" ref="J769:J772" si="567">+I769+H769</f>
        <v>-2400</v>
      </c>
    </row>
    <row r="770" spans="1:10" x14ac:dyDescent="0.25">
      <c r="A770" s="4">
        <v>42391</v>
      </c>
      <c r="B770" s="10" t="s">
        <v>347</v>
      </c>
      <c r="C770" s="22">
        <v>3000</v>
      </c>
      <c r="D770" s="10" t="s">
        <v>14</v>
      </c>
      <c r="E770" s="13">
        <v>113.35</v>
      </c>
      <c r="F770" s="13">
        <v>112.5</v>
      </c>
      <c r="G770" s="13">
        <v>111.6</v>
      </c>
      <c r="H770" s="8">
        <f t="shared" ref="H770:H772" si="568">(E770-F770)*C770</f>
        <v>2549.9999999999827</v>
      </c>
      <c r="I770" s="8">
        <f t="shared" ref="I770" si="569">(F770-G770)*C770</f>
        <v>2700.0000000000173</v>
      </c>
      <c r="J770" s="8">
        <f t="shared" si="567"/>
        <v>5250</v>
      </c>
    </row>
    <row r="771" spans="1:10" x14ac:dyDescent="0.25">
      <c r="A771" s="4">
        <v>42391</v>
      </c>
      <c r="B771" s="10" t="s">
        <v>348</v>
      </c>
      <c r="C771" s="22">
        <v>400</v>
      </c>
      <c r="D771" s="10" t="s">
        <v>14</v>
      </c>
      <c r="E771" s="13">
        <v>1385</v>
      </c>
      <c r="F771" s="13">
        <v>1379</v>
      </c>
      <c r="G771" s="13">
        <v>0</v>
      </c>
      <c r="H771" s="8">
        <f t="shared" si="568"/>
        <v>2400</v>
      </c>
      <c r="I771" s="8">
        <v>0</v>
      </c>
      <c r="J771" s="8">
        <f t="shared" si="567"/>
        <v>2400</v>
      </c>
    </row>
    <row r="772" spans="1:10" x14ac:dyDescent="0.25">
      <c r="A772" s="4">
        <v>42391</v>
      </c>
      <c r="B772" s="10" t="s">
        <v>314</v>
      </c>
      <c r="C772" s="22">
        <v>700</v>
      </c>
      <c r="D772" s="10" t="s">
        <v>14</v>
      </c>
      <c r="E772" s="13">
        <v>786</v>
      </c>
      <c r="F772" s="13">
        <v>783</v>
      </c>
      <c r="G772" s="13">
        <v>0</v>
      </c>
      <c r="H772" s="8">
        <f t="shared" si="568"/>
        <v>2100</v>
      </c>
      <c r="I772" s="8">
        <v>0</v>
      </c>
      <c r="J772" s="8">
        <f t="shared" si="567"/>
        <v>2100</v>
      </c>
    </row>
    <row r="773" spans="1:10" x14ac:dyDescent="0.25">
      <c r="A773" s="4">
        <v>42390</v>
      </c>
      <c r="B773" s="10" t="s">
        <v>124</v>
      </c>
      <c r="C773" s="22">
        <v>1700</v>
      </c>
      <c r="D773" s="10" t="s">
        <v>11</v>
      </c>
      <c r="E773" s="13">
        <v>308</v>
      </c>
      <c r="F773" s="13">
        <v>309.5</v>
      </c>
      <c r="G773" s="13">
        <v>312.5</v>
      </c>
      <c r="H773" s="8">
        <f t="shared" ref="H773:H781" si="570">(F773-E773)*C773</f>
        <v>2550</v>
      </c>
      <c r="I773" s="8">
        <f t="shared" ref="I773:I780" si="571">(G773-F773)*C773</f>
        <v>5100</v>
      </c>
      <c r="J773" s="8">
        <f t="shared" ref="J773:J783" si="572">+I773+H773</f>
        <v>7650</v>
      </c>
    </row>
    <row r="774" spans="1:10" x14ac:dyDescent="0.25">
      <c r="A774" s="4">
        <v>42390</v>
      </c>
      <c r="B774" s="10" t="s">
        <v>320</v>
      </c>
      <c r="C774" s="22">
        <v>1300</v>
      </c>
      <c r="D774" s="10" t="s">
        <v>11</v>
      </c>
      <c r="E774" s="13">
        <v>466.5</v>
      </c>
      <c r="F774" s="13">
        <v>468.5</v>
      </c>
      <c r="G774" s="13">
        <v>0</v>
      </c>
      <c r="H774" s="8">
        <f t="shared" si="570"/>
        <v>2600</v>
      </c>
      <c r="I774" s="8">
        <v>0</v>
      </c>
      <c r="J774" s="8">
        <f t="shared" si="572"/>
        <v>2600</v>
      </c>
    </row>
    <row r="775" spans="1:10" x14ac:dyDescent="0.25">
      <c r="A775" s="4">
        <v>42390</v>
      </c>
      <c r="B775" s="10" t="s">
        <v>333</v>
      </c>
      <c r="C775" s="22">
        <v>6000</v>
      </c>
      <c r="D775" s="10" t="s">
        <v>11</v>
      </c>
      <c r="E775" s="13">
        <v>71.849999999999994</v>
      </c>
      <c r="F775" s="13">
        <v>72.25</v>
      </c>
      <c r="G775" s="13">
        <v>0</v>
      </c>
      <c r="H775" s="8">
        <f t="shared" si="570"/>
        <v>2400.0000000000341</v>
      </c>
      <c r="I775" s="8">
        <v>0</v>
      </c>
      <c r="J775" s="8">
        <f t="shared" si="572"/>
        <v>2400.0000000000341</v>
      </c>
    </row>
    <row r="776" spans="1:10" x14ac:dyDescent="0.25">
      <c r="A776" s="4">
        <v>42390</v>
      </c>
      <c r="B776" s="10" t="s">
        <v>295</v>
      </c>
      <c r="C776" s="22">
        <v>1600</v>
      </c>
      <c r="D776" s="10" t="s">
        <v>11</v>
      </c>
      <c r="E776" s="13">
        <v>276</v>
      </c>
      <c r="F776" s="13">
        <v>274</v>
      </c>
      <c r="G776" s="13">
        <v>0</v>
      </c>
      <c r="H776" s="8">
        <f t="shared" si="570"/>
        <v>-3200</v>
      </c>
      <c r="I776" s="8">
        <v>0</v>
      </c>
      <c r="J776" s="8">
        <f t="shared" si="572"/>
        <v>-3200</v>
      </c>
    </row>
    <row r="777" spans="1:10" x14ac:dyDescent="0.25">
      <c r="A777" s="4">
        <v>42389</v>
      </c>
      <c r="B777" s="10" t="s">
        <v>201</v>
      </c>
      <c r="C777" s="22">
        <v>400</v>
      </c>
      <c r="D777" s="10" t="s">
        <v>11</v>
      </c>
      <c r="E777" s="13">
        <v>1008</v>
      </c>
      <c r="F777" s="13">
        <v>1014</v>
      </c>
      <c r="G777" s="13">
        <v>1024</v>
      </c>
      <c r="H777" s="8">
        <f t="shared" si="570"/>
        <v>2400</v>
      </c>
      <c r="I777" s="8">
        <f t="shared" si="571"/>
        <v>4000</v>
      </c>
      <c r="J777" s="8">
        <f t="shared" si="572"/>
        <v>6400</v>
      </c>
    </row>
    <row r="778" spans="1:10" x14ac:dyDescent="0.25">
      <c r="A778" s="4">
        <v>42389</v>
      </c>
      <c r="B778" s="10" t="s">
        <v>333</v>
      </c>
      <c r="C778" s="22">
        <v>6000</v>
      </c>
      <c r="D778" s="10" t="s">
        <v>11</v>
      </c>
      <c r="E778" s="13">
        <v>71</v>
      </c>
      <c r="F778" s="13">
        <v>71.400000000000006</v>
      </c>
      <c r="G778" s="13">
        <v>71.849999999999994</v>
      </c>
      <c r="H778" s="8">
        <f t="shared" si="570"/>
        <v>2400.0000000000341</v>
      </c>
      <c r="I778" s="8">
        <f t="shared" si="571"/>
        <v>2699.9999999999318</v>
      </c>
      <c r="J778" s="8">
        <f t="shared" si="572"/>
        <v>5099.9999999999654</v>
      </c>
    </row>
    <row r="779" spans="1:10" x14ac:dyDescent="0.25">
      <c r="A779" s="4">
        <v>42388</v>
      </c>
      <c r="B779" s="10" t="s">
        <v>349</v>
      </c>
      <c r="C779" s="22">
        <v>3000</v>
      </c>
      <c r="D779" s="10" t="s">
        <v>11</v>
      </c>
      <c r="E779" s="13">
        <v>174.9</v>
      </c>
      <c r="F779" s="13">
        <v>175.65</v>
      </c>
      <c r="G779" s="13">
        <v>176.9</v>
      </c>
      <c r="H779" s="8">
        <f t="shared" si="570"/>
        <v>2250</v>
      </c>
      <c r="I779" s="8">
        <f t="shared" si="571"/>
        <v>3750</v>
      </c>
      <c r="J779" s="8">
        <f t="shared" si="572"/>
        <v>6000</v>
      </c>
    </row>
    <row r="780" spans="1:10" x14ac:dyDescent="0.25">
      <c r="A780" s="4">
        <v>42388</v>
      </c>
      <c r="B780" s="10" t="s">
        <v>124</v>
      </c>
      <c r="C780" s="22">
        <v>1700</v>
      </c>
      <c r="D780" s="10" t="s">
        <v>11</v>
      </c>
      <c r="E780" s="13">
        <v>313.5</v>
      </c>
      <c r="F780" s="13">
        <v>315</v>
      </c>
      <c r="G780" s="13">
        <v>317.5</v>
      </c>
      <c r="H780" s="8">
        <f t="shared" si="570"/>
        <v>2550</v>
      </c>
      <c r="I780" s="8">
        <f t="shared" si="571"/>
        <v>4250</v>
      </c>
      <c r="J780" s="8">
        <f t="shared" si="572"/>
        <v>6800</v>
      </c>
    </row>
    <row r="781" spans="1:10" x14ac:dyDescent="0.25">
      <c r="A781" s="4">
        <v>42388</v>
      </c>
      <c r="B781" s="10" t="s">
        <v>349</v>
      </c>
      <c r="C781" s="22">
        <v>3000</v>
      </c>
      <c r="D781" s="10" t="s">
        <v>11</v>
      </c>
      <c r="E781" s="13">
        <v>175.5</v>
      </c>
      <c r="F781" s="13">
        <v>174.5</v>
      </c>
      <c r="G781" s="13">
        <v>0</v>
      </c>
      <c r="H781" s="8">
        <f t="shared" si="570"/>
        <v>-3000</v>
      </c>
      <c r="I781" s="8">
        <v>0</v>
      </c>
      <c r="J781" s="8">
        <f t="shared" si="572"/>
        <v>-3000</v>
      </c>
    </row>
    <row r="782" spans="1:10" x14ac:dyDescent="0.25">
      <c r="A782" s="4">
        <v>42388</v>
      </c>
      <c r="B782" s="10" t="s">
        <v>350</v>
      </c>
      <c r="C782" s="22">
        <v>4000</v>
      </c>
      <c r="D782" s="10" t="s">
        <v>14</v>
      </c>
      <c r="E782" s="13">
        <v>98.6</v>
      </c>
      <c r="F782" s="13">
        <v>99.6</v>
      </c>
      <c r="G782" s="13">
        <v>0</v>
      </c>
      <c r="H782" s="8">
        <f t="shared" ref="H782:H783" si="573">(E782-F782)*C782</f>
        <v>-4000</v>
      </c>
      <c r="I782" s="8">
        <v>0</v>
      </c>
      <c r="J782" s="8">
        <f t="shared" si="572"/>
        <v>-4000</v>
      </c>
    </row>
    <row r="783" spans="1:10" x14ac:dyDescent="0.25">
      <c r="A783" s="4">
        <v>42387</v>
      </c>
      <c r="B783" s="10" t="s">
        <v>312</v>
      </c>
      <c r="C783" s="22">
        <v>300</v>
      </c>
      <c r="D783" s="10" t="s">
        <v>14</v>
      </c>
      <c r="E783" s="13">
        <v>1200</v>
      </c>
      <c r="F783" s="13">
        <v>1194</v>
      </c>
      <c r="G783" s="13">
        <v>1184</v>
      </c>
      <c r="H783" s="8">
        <f t="shared" si="573"/>
        <v>1800</v>
      </c>
      <c r="I783" s="8">
        <f t="shared" ref="I783" si="574">(F783-G783)*C783</f>
        <v>3000</v>
      </c>
      <c r="J783" s="8">
        <f t="shared" si="572"/>
        <v>4800</v>
      </c>
    </row>
    <row r="784" spans="1:10" x14ac:dyDescent="0.25">
      <c r="A784" s="4">
        <v>42387</v>
      </c>
      <c r="B784" s="10" t="s">
        <v>351</v>
      </c>
      <c r="C784" s="22">
        <v>300</v>
      </c>
      <c r="D784" s="10" t="s">
        <v>11</v>
      </c>
      <c r="E784" s="13">
        <v>1705</v>
      </c>
      <c r="F784" s="13">
        <v>1711</v>
      </c>
      <c r="G784" s="13">
        <v>1721</v>
      </c>
      <c r="H784" s="8">
        <f t="shared" ref="H784:H785" si="575">(F784-E784)*C784</f>
        <v>1800</v>
      </c>
      <c r="I784" s="8">
        <f t="shared" ref="I784" si="576">(G784-F784)*C784</f>
        <v>3000</v>
      </c>
      <c r="J784" s="8">
        <f t="shared" ref="J784:J787" si="577">+I784+H784</f>
        <v>4800</v>
      </c>
    </row>
    <row r="785" spans="1:10" x14ac:dyDescent="0.25">
      <c r="A785" s="4">
        <v>42387</v>
      </c>
      <c r="B785" s="10" t="s">
        <v>352</v>
      </c>
      <c r="C785" s="22">
        <v>600</v>
      </c>
      <c r="D785" s="10" t="s">
        <v>11</v>
      </c>
      <c r="E785" s="13">
        <v>932</v>
      </c>
      <c r="F785" s="13">
        <v>934.7</v>
      </c>
      <c r="G785" s="13">
        <v>0</v>
      </c>
      <c r="H785" s="8">
        <f t="shared" si="575"/>
        <v>1620.0000000000273</v>
      </c>
      <c r="I785" s="8">
        <v>0</v>
      </c>
      <c r="J785" s="8">
        <f t="shared" si="577"/>
        <v>1620.0000000000273</v>
      </c>
    </row>
    <row r="786" spans="1:10" x14ac:dyDescent="0.25">
      <c r="A786" s="4">
        <v>42384</v>
      </c>
      <c r="B786" s="10" t="s">
        <v>312</v>
      </c>
      <c r="C786" s="22">
        <v>300</v>
      </c>
      <c r="D786" s="10" t="s">
        <v>14</v>
      </c>
      <c r="E786" s="13">
        <v>1290</v>
      </c>
      <c r="F786" s="13">
        <v>1284</v>
      </c>
      <c r="G786" s="13">
        <v>1274</v>
      </c>
      <c r="H786" s="8">
        <f t="shared" ref="H786:H787" si="578">(E786-F786)*C786</f>
        <v>1800</v>
      </c>
      <c r="I786" s="8">
        <f t="shared" ref="I786:I787" si="579">(F786-G786)*C786</f>
        <v>3000</v>
      </c>
      <c r="J786" s="8">
        <f t="shared" si="577"/>
        <v>4800</v>
      </c>
    </row>
    <row r="787" spans="1:10" x14ac:dyDescent="0.25">
      <c r="A787" s="4">
        <v>42384</v>
      </c>
      <c r="B787" s="10" t="s">
        <v>124</v>
      </c>
      <c r="C787" s="22">
        <v>1700</v>
      </c>
      <c r="D787" s="10" t="s">
        <v>14</v>
      </c>
      <c r="E787" s="13">
        <v>332</v>
      </c>
      <c r="F787" s="13">
        <v>330.5</v>
      </c>
      <c r="G787" s="13">
        <v>328</v>
      </c>
      <c r="H787" s="8">
        <f t="shared" si="578"/>
        <v>2550</v>
      </c>
      <c r="I787" s="8">
        <f t="shared" si="579"/>
        <v>4250</v>
      </c>
      <c r="J787" s="8">
        <f t="shared" si="577"/>
        <v>6800</v>
      </c>
    </row>
    <row r="788" spans="1:10" x14ac:dyDescent="0.25">
      <c r="A788" s="4">
        <v>42384</v>
      </c>
      <c r="B788" s="10" t="s">
        <v>313</v>
      </c>
      <c r="C788" s="22">
        <v>3000</v>
      </c>
      <c r="D788" s="10" t="s">
        <v>11</v>
      </c>
      <c r="E788" s="13">
        <v>146.6</v>
      </c>
      <c r="F788" s="13">
        <v>145.6</v>
      </c>
      <c r="G788" s="13">
        <v>0</v>
      </c>
      <c r="H788" s="8">
        <f t="shared" ref="H788:H791" si="580">(F788-E788)*C788</f>
        <v>-3000</v>
      </c>
      <c r="I788" s="8">
        <v>0</v>
      </c>
      <c r="J788" s="8">
        <f t="shared" ref="J788:J793" si="581">+I788+H788</f>
        <v>-3000</v>
      </c>
    </row>
    <row r="789" spans="1:10" x14ac:dyDescent="0.25">
      <c r="A789" s="4">
        <v>42383</v>
      </c>
      <c r="B789" s="10" t="s">
        <v>124</v>
      </c>
      <c r="C789" s="22">
        <v>1700</v>
      </c>
      <c r="D789" s="10" t="s">
        <v>11</v>
      </c>
      <c r="E789" s="13">
        <v>328</v>
      </c>
      <c r="F789" s="13">
        <v>329.5</v>
      </c>
      <c r="G789" s="13">
        <v>332</v>
      </c>
      <c r="H789" s="8">
        <f t="shared" si="580"/>
        <v>2550</v>
      </c>
      <c r="I789" s="8">
        <f t="shared" ref="I789:I790" si="582">(G789-F789)*C789</f>
        <v>4250</v>
      </c>
      <c r="J789" s="8">
        <f t="shared" si="581"/>
        <v>6800</v>
      </c>
    </row>
    <row r="790" spans="1:10" x14ac:dyDescent="0.25">
      <c r="A790" s="4">
        <v>42383</v>
      </c>
      <c r="B790" s="10" t="s">
        <v>353</v>
      </c>
      <c r="C790" s="22">
        <v>2200</v>
      </c>
      <c r="D790" s="10" t="s">
        <v>11</v>
      </c>
      <c r="E790" s="13">
        <v>165</v>
      </c>
      <c r="F790" s="13">
        <v>166.5</v>
      </c>
      <c r="G790" s="13">
        <v>168.45</v>
      </c>
      <c r="H790" s="8">
        <f t="shared" si="580"/>
        <v>3300</v>
      </c>
      <c r="I790" s="8">
        <f t="shared" si="582"/>
        <v>4289.9999999999745</v>
      </c>
      <c r="J790" s="8">
        <f t="shared" si="581"/>
        <v>7589.9999999999745</v>
      </c>
    </row>
    <row r="791" spans="1:10" x14ac:dyDescent="0.25">
      <c r="A791" s="4">
        <v>42383</v>
      </c>
      <c r="B791" s="10" t="s">
        <v>354</v>
      </c>
      <c r="C791" s="22">
        <v>5000</v>
      </c>
      <c r="D791" s="10" t="s">
        <v>11</v>
      </c>
      <c r="E791" s="13">
        <v>92</v>
      </c>
      <c r="F791" s="13">
        <v>92.4</v>
      </c>
      <c r="G791" s="13">
        <v>0</v>
      </c>
      <c r="H791" s="8">
        <f t="shared" si="580"/>
        <v>2000.0000000000284</v>
      </c>
      <c r="I791" s="8">
        <v>0</v>
      </c>
      <c r="J791" s="8">
        <f t="shared" si="581"/>
        <v>2000.0000000000284</v>
      </c>
    </row>
    <row r="792" spans="1:10" x14ac:dyDescent="0.25">
      <c r="A792" s="4">
        <v>42382</v>
      </c>
      <c r="B792" s="10" t="s">
        <v>337</v>
      </c>
      <c r="C792" s="22">
        <v>400</v>
      </c>
      <c r="D792" s="10" t="s">
        <v>14</v>
      </c>
      <c r="E792" s="13">
        <v>1236</v>
      </c>
      <c r="F792" s="13">
        <v>1230</v>
      </c>
      <c r="G792" s="13">
        <v>1220</v>
      </c>
      <c r="H792" s="8">
        <f t="shared" ref="H792:H793" si="583">(E792-F792)*C792</f>
        <v>2400</v>
      </c>
      <c r="I792" s="8">
        <f t="shared" ref="I792:I793" si="584">(F792-G792)*C792</f>
        <v>4000</v>
      </c>
      <c r="J792" s="8">
        <f t="shared" si="581"/>
        <v>6400</v>
      </c>
    </row>
    <row r="793" spans="1:10" x14ac:dyDescent="0.25">
      <c r="A793" s="4">
        <v>42382</v>
      </c>
      <c r="B793" s="10" t="s">
        <v>355</v>
      </c>
      <c r="C793" s="22">
        <v>600</v>
      </c>
      <c r="D793" s="10" t="s">
        <v>14</v>
      </c>
      <c r="E793" s="13">
        <v>864</v>
      </c>
      <c r="F793" s="13">
        <v>861</v>
      </c>
      <c r="G793" s="13">
        <v>856</v>
      </c>
      <c r="H793" s="8">
        <f t="shared" si="583"/>
        <v>1800</v>
      </c>
      <c r="I793" s="8">
        <f t="shared" si="584"/>
        <v>3000</v>
      </c>
      <c r="J793" s="8">
        <f t="shared" si="581"/>
        <v>4800</v>
      </c>
    </row>
    <row r="794" spans="1:10" x14ac:dyDescent="0.25">
      <c r="A794" s="4">
        <v>42382</v>
      </c>
      <c r="B794" s="10" t="s">
        <v>349</v>
      </c>
      <c r="C794" s="22">
        <v>3000</v>
      </c>
      <c r="D794" s="10" t="s">
        <v>11</v>
      </c>
      <c r="E794" s="13">
        <v>189.5</v>
      </c>
      <c r="F794" s="13">
        <v>190.25</v>
      </c>
      <c r="G794" s="13">
        <v>0</v>
      </c>
      <c r="H794" s="8">
        <f t="shared" ref="H794:H796" si="585">(F794-E794)*C794</f>
        <v>2250</v>
      </c>
      <c r="I794" s="8">
        <v>0</v>
      </c>
      <c r="J794" s="8">
        <f t="shared" ref="J794:J797" si="586">+I794+H794</f>
        <v>2250</v>
      </c>
    </row>
    <row r="795" spans="1:10" x14ac:dyDescent="0.25">
      <c r="A795" s="4">
        <v>42382</v>
      </c>
      <c r="B795" s="10" t="s">
        <v>231</v>
      </c>
      <c r="C795" s="22">
        <v>1300</v>
      </c>
      <c r="D795" s="10" t="s">
        <v>11</v>
      </c>
      <c r="E795" s="13">
        <v>416.5</v>
      </c>
      <c r="F795" s="13">
        <v>414.5</v>
      </c>
      <c r="G795" s="13">
        <v>0</v>
      </c>
      <c r="H795" s="8">
        <f t="shared" si="585"/>
        <v>-2600</v>
      </c>
      <c r="I795" s="8">
        <v>0</v>
      </c>
      <c r="J795" s="8">
        <f t="shared" si="586"/>
        <v>-2600</v>
      </c>
    </row>
    <row r="796" spans="1:10" x14ac:dyDescent="0.25">
      <c r="A796" s="4">
        <v>42381</v>
      </c>
      <c r="B796" s="10" t="s">
        <v>313</v>
      </c>
      <c r="C796" s="22">
        <v>3000</v>
      </c>
      <c r="D796" s="10" t="s">
        <v>11</v>
      </c>
      <c r="E796" s="13">
        <v>150</v>
      </c>
      <c r="F796" s="13">
        <v>150.75</v>
      </c>
      <c r="G796" s="13">
        <v>151.69999999999999</v>
      </c>
      <c r="H796" s="8">
        <f t="shared" si="585"/>
        <v>2250</v>
      </c>
      <c r="I796" s="8">
        <f t="shared" ref="I796" si="587">(G796-F796)*C796</f>
        <v>2849.9999999999659</v>
      </c>
      <c r="J796" s="8">
        <f t="shared" si="586"/>
        <v>5099.9999999999654</v>
      </c>
    </row>
    <row r="797" spans="1:10" x14ac:dyDescent="0.25">
      <c r="A797" s="4">
        <v>42381</v>
      </c>
      <c r="B797" s="10" t="s">
        <v>312</v>
      </c>
      <c r="C797" s="22">
        <v>300</v>
      </c>
      <c r="D797" s="10" t="s">
        <v>14</v>
      </c>
      <c r="E797" s="13">
        <v>1340</v>
      </c>
      <c r="F797" s="13">
        <v>1337</v>
      </c>
      <c r="G797" s="13">
        <v>0</v>
      </c>
      <c r="H797" s="8">
        <f t="shared" ref="H797" si="588">(E797-F797)*C797</f>
        <v>900</v>
      </c>
      <c r="I797" s="8">
        <v>0</v>
      </c>
      <c r="J797" s="8">
        <f t="shared" si="586"/>
        <v>900</v>
      </c>
    </row>
    <row r="798" spans="1:10" x14ac:dyDescent="0.25">
      <c r="A798" s="4">
        <v>42381</v>
      </c>
      <c r="B798" s="10" t="s">
        <v>124</v>
      </c>
      <c r="C798" s="22">
        <v>1700</v>
      </c>
      <c r="D798" s="10" t="s">
        <v>11</v>
      </c>
      <c r="E798" s="13">
        <v>345.25</v>
      </c>
      <c r="F798" s="13">
        <v>343.25</v>
      </c>
      <c r="G798" s="13">
        <v>0</v>
      </c>
      <c r="H798" s="8">
        <f t="shared" ref="H798:H800" si="589">(F798-E798)*C798</f>
        <v>-3400</v>
      </c>
      <c r="I798" s="8">
        <v>0</v>
      </c>
      <c r="J798" s="8">
        <f t="shared" ref="J798:J801" si="590">+I798+H798</f>
        <v>-3400</v>
      </c>
    </row>
    <row r="799" spans="1:10" x14ac:dyDescent="0.25">
      <c r="A799" s="4">
        <v>42380</v>
      </c>
      <c r="B799" s="10" t="s">
        <v>313</v>
      </c>
      <c r="C799" s="22">
        <v>3000</v>
      </c>
      <c r="D799" s="10" t="s">
        <v>11</v>
      </c>
      <c r="E799" s="13">
        <v>148</v>
      </c>
      <c r="F799" s="13">
        <v>148.75</v>
      </c>
      <c r="G799" s="13">
        <v>150</v>
      </c>
      <c r="H799" s="8">
        <f t="shared" si="589"/>
        <v>2250</v>
      </c>
      <c r="I799" s="8">
        <f t="shared" ref="I799:I800" si="591">(G799-F799)*C799</f>
        <v>3750</v>
      </c>
      <c r="J799" s="8">
        <f t="shared" si="590"/>
        <v>6000</v>
      </c>
    </row>
    <row r="800" spans="1:10" x14ac:dyDescent="0.25">
      <c r="A800" s="4">
        <v>42380</v>
      </c>
      <c r="B800" s="10" t="s">
        <v>321</v>
      </c>
      <c r="C800" s="22">
        <v>2100</v>
      </c>
      <c r="D800" s="10" t="s">
        <v>11</v>
      </c>
      <c r="E800" s="13">
        <v>266.25</v>
      </c>
      <c r="F800" s="13">
        <v>267.5</v>
      </c>
      <c r="G800" s="13">
        <v>269.5</v>
      </c>
      <c r="H800" s="8">
        <f t="shared" si="589"/>
        <v>2625</v>
      </c>
      <c r="I800" s="8">
        <f t="shared" si="591"/>
        <v>4200</v>
      </c>
      <c r="J800" s="8">
        <f t="shared" si="590"/>
        <v>6825</v>
      </c>
    </row>
    <row r="801" spans="1:10" x14ac:dyDescent="0.25">
      <c r="A801" s="4">
        <v>42380</v>
      </c>
      <c r="B801" s="10" t="s">
        <v>316</v>
      </c>
      <c r="C801" s="22">
        <v>3100</v>
      </c>
      <c r="D801" s="10" t="s">
        <v>14</v>
      </c>
      <c r="E801" s="13">
        <v>138.69999999999999</v>
      </c>
      <c r="F801" s="13">
        <v>137.94999999999999</v>
      </c>
      <c r="G801" s="13">
        <v>137.30000000000001</v>
      </c>
      <c r="H801" s="8">
        <f t="shared" ref="H801" si="592">(E801-F801)*C801</f>
        <v>2325</v>
      </c>
      <c r="I801" s="8">
        <f t="shared" ref="I801" si="593">(F801-G801)*C801</f>
        <v>2014.9999999999295</v>
      </c>
      <c r="J801" s="8">
        <f t="shared" si="590"/>
        <v>4339.9999999999291</v>
      </c>
    </row>
    <row r="802" spans="1:10" x14ac:dyDescent="0.25">
      <c r="A802" s="4">
        <v>42380</v>
      </c>
      <c r="B802" s="10" t="s">
        <v>312</v>
      </c>
      <c r="C802" s="22">
        <v>300</v>
      </c>
      <c r="D802" s="10" t="s">
        <v>11</v>
      </c>
      <c r="E802" s="13">
        <v>1326</v>
      </c>
      <c r="F802" s="13">
        <v>1334</v>
      </c>
      <c r="G802" s="13">
        <v>0</v>
      </c>
      <c r="H802" s="8">
        <f t="shared" ref="H802:H810" si="594">(F802-E802)*C802</f>
        <v>2400</v>
      </c>
      <c r="I802" s="8">
        <v>0</v>
      </c>
      <c r="J802" s="8">
        <f t="shared" ref="J802:J811" si="595">+I802+H802</f>
        <v>2400</v>
      </c>
    </row>
    <row r="803" spans="1:10" x14ac:dyDescent="0.25">
      <c r="A803" s="4">
        <v>42377</v>
      </c>
      <c r="B803" s="10" t="s">
        <v>320</v>
      </c>
      <c r="C803" s="22">
        <v>1000</v>
      </c>
      <c r="D803" s="10" t="s">
        <v>11</v>
      </c>
      <c r="E803" s="13">
        <v>587</v>
      </c>
      <c r="F803" s="13">
        <v>589</v>
      </c>
      <c r="G803" s="13">
        <v>592</v>
      </c>
      <c r="H803" s="8">
        <f t="shared" si="594"/>
        <v>2000</v>
      </c>
      <c r="I803" s="8">
        <f t="shared" ref="I803:I810" si="596">(G803-F803)*C803</f>
        <v>3000</v>
      </c>
      <c r="J803" s="8">
        <f t="shared" si="595"/>
        <v>5000</v>
      </c>
    </row>
    <row r="804" spans="1:10" x14ac:dyDescent="0.25">
      <c r="A804" s="4">
        <v>42377</v>
      </c>
      <c r="B804" s="10" t="s">
        <v>103</v>
      </c>
      <c r="C804" s="22">
        <v>500</v>
      </c>
      <c r="D804" s="10" t="s">
        <v>11</v>
      </c>
      <c r="E804" s="13">
        <v>926.5</v>
      </c>
      <c r="F804" s="13">
        <v>931.5</v>
      </c>
      <c r="G804" s="13">
        <v>0</v>
      </c>
      <c r="H804" s="8">
        <f t="shared" si="594"/>
        <v>2500</v>
      </c>
      <c r="I804" s="8">
        <v>0</v>
      </c>
      <c r="J804" s="8">
        <f t="shared" si="595"/>
        <v>2500</v>
      </c>
    </row>
    <row r="805" spans="1:10" x14ac:dyDescent="0.25">
      <c r="A805" s="4">
        <v>42377</v>
      </c>
      <c r="B805" s="10" t="s">
        <v>356</v>
      </c>
      <c r="C805" s="22">
        <v>1700</v>
      </c>
      <c r="D805" s="10" t="s">
        <v>11</v>
      </c>
      <c r="E805" s="13">
        <v>246.5</v>
      </c>
      <c r="F805" s="13">
        <v>247.85</v>
      </c>
      <c r="G805" s="13">
        <v>0</v>
      </c>
      <c r="H805" s="8">
        <f t="shared" si="594"/>
        <v>2294.9999999999905</v>
      </c>
      <c r="I805" s="8">
        <v>0</v>
      </c>
      <c r="J805" s="8">
        <f t="shared" si="595"/>
        <v>2294.9999999999905</v>
      </c>
    </row>
    <row r="806" spans="1:10" x14ac:dyDescent="0.25">
      <c r="A806" s="4">
        <v>42375</v>
      </c>
      <c r="B806" s="10" t="s">
        <v>334</v>
      </c>
      <c r="C806" s="22">
        <v>7000</v>
      </c>
      <c r="D806" s="10" t="s">
        <v>11</v>
      </c>
      <c r="E806" s="13">
        <v>93</v>
      </c>
      <c r="F806" s="13">
        <v>93.4</v>
      </c>
      <c r="G806" s="13">
        <v>94</v>
      </c>
      <c r="H806" s="8">
        <f t="shared" si="594"/>
        <v>2800.00000000004</v>
      </c>
      <c r="I806" s="8">
        <f t="shared" si="596"/>
        <v>4199.99999999996</v>
      </c>
      <c r="J806" s="8">
        <f t="shared" si="595"/>
        <v>7000</v>
      </c>
    </row>
    <row r="807" spans="1:10" x14ac:dyDescent="0.25">
      <c r="A807" s="4">
        <v>42375</v>
      </c>
      <c r="B807" s="10" t="s">
        <v>225</v>
      </c>
      <c r="C807" s="22">
        <v>1100</v>
      </c>
      <c r="D807" s="10" t="s">
        <v>11</v>
      </c>
      <c r="E807" s="13">
        <v>525</v>
      </c>
      <c r="F807" s="13">
        <v>527.9</v>
      </c>
      <c r="G807" s="13">
        <v>0</v>
      </c>
      <c r="H807" s="8">
        <f t="shared" si="594"/>
        <v>3189.999999999975</v>
      </c>
      <c r="I807" s="8">
        <v>0</v>
      </c>
      <c r="J807" s="8">
        <f t="shared" si="595"/>
        <v>3189.999999999975</v>
      </c>
    </row>
    <row r="808" spans="1:10" x14ac:dyDescent="0.25">
      <c r="A808" s="4">
        <v>42375</v>
      </c>
      <c r="B808" s="10" t="s">
        <v>193</v>
      </c>
      <c r="C808" s="22">
        <v>1000</v>
      </c>
      <c r="D808" s="10" t="s">
        <v>11</v>
      </c>
      <c r="E808" s="13">
        <v>520</v>
      </c>
      <c r="F808" s="13">
        <v>517</v>
      </c>
      <c r="G808" s="13">
        <v>0</v>
      </c>
      <c r="H808" s="8">
        <f t="shared" si="594"/>
        <v>-3000</v>
      </c>
      <c r="I808" s="8">
        <v>0</v>
      </c>
      <c r="J808" s="8">
        <f t="shared" si="595"/>
        <v>-3000</v>
      </c>
    </row>
    <row r="809" spans="1:10" x14ac:dyDescent="0.25">
      <c r="A809" s="4">
        <v>42375</v>
      </c>
      <c r="B809" s="10" t="s">
        <v>187</v>
      </c>
      <c r="C809" s="22">
        <v>2000</v>
      </c>
      <c r="D809" s="10" t="s">
        <v>11</v>
      </c>
      <c r="E809" s="13">
        <v>168</v>
      </c>
      <c r="F809" s="13">
        <v>166</v>
      </c>
      <c r="G809" s="13">
        <v>0</v>
      </c>
      <c r="H809" s="8">
        <f t="shared" si="594"/>
        <v>-4000</v>
      </c>
      <c r="I809" s="8">
        <v>0</v>
      </c>
      <c r="J809" s="8">
        <f t="shared" si="595"/>
        <v>-4000</v>
      </c>
    </row>
    <row r="810" spans="1:10" x14ac:dyDescent="0.25">
      <c r="A810" s="4">
        <v>42374</v>
      </c>
      <c r="B810" s="10" t="s">
        <v>333</v>
      </c>
      <c r="C810" s="22">
        <v>6000</v>
      </c>
      <c r="D810" s="10" t="s">
        <v>11</v>
      </c>
      <c r="E810" s="13">
        <v>86.35</v>
      </c>
      <c r="F810" s="13">
        <v>86.85</v>
      </c>
      <c r="G810" s="13">
        <v>87.4</v>
      </c>
      <c r="H810" s="8">
        <f t="shared" si="594"/>
        <v>3000</v>
      </c>
      <c r="I810" s="8">
        <f t="shared" si="596"/>
        <v>3300.0000000000682</v>
      </c>
      <c r="J810" s="8">
        <f t="shared" si="595"/>
        <v>6300.0000000000682</v>
      </c>
    </row>
    <row r="811" spans="1:10" x14ac:dyDescent="0.25">
      <c r="A811" s="4">
        <v>42374</v>
      </c>
      <c r="B811" s="10" t="s">
        <v>124</v>
      </c>
      <c r="C811" s="22">
        <v>1700</v>
      </c>
      <c r="D811" s="10" t="s">
        <v>14</v>
      </c>
      <c r="E811" s="13">
        <v>345.25</v>
      </c>
      <c r="F811" s="13">
        <v>347.25</v>
      </c>
      <c r="G811" s="13">
        <v>0</v>
      </c>
      <c r="H811" s="8">
        <f t="shared" ref="H811" si="597">(E811-F811)*C811</f>
        <v>-3400</v>
      </c>
      <c r="I811" s="8">
        <v>0</v>
      </c>
      <c r="J811" s="8">
        <f t="shared" si="595"/>
        <v>-3400</v>
      </c>
    </row>
    <row r="812" spans="1:10" x14ac:dyDescent="0.25">
      <c r="A812" s="4">
        <v>42374</v>
      </c>
      <c r="B812" s="10" t="s">
        <v>353</v>
      </c>
      <c r="C812" s="22">
        <v>2200</v>
      </c>
      <c r="D812" s="10" t="s">
        <v>11</v>
      </c>
      <c r="E812" s="13">
        <v>171.5</v>
      </c>
      <c r="F812" s="13">
        <v>173</v>
      </c>
      <c r="G812" s="13">
        <v>0</v>
      </c>
      <c r="H812" s="8">
        <f t="shared" ref="H812:H818" si="598">(F812-E812)*C812</f>
        <v>3300</v>
      </c>
      <c r="I812" s="8">
        <v>0</v>
      </c>
      <c r="J812" s="8">
        <f t="shared" ref="J812:J819" si="599">+I812+H812</f>
        <v>3300</v>
      </c>
    </row>
    <row r="813" spans="1:10" x14ac:dyDescent="0.25">
      <c r="A813" s="4">
        <v>42374</v>
      </c>
      <c r="B813" s="10" t="s">
        <v>354</v>
      </c>
      <c r="C813" s="22">
        <v>5000</v>
      </c>
      <c r="D813" s="10" t="s">
        <v>11</v>
      </c>
      <c r="E813" s="13">
        <v>100.4</v>
      </c>
      <c r="F813" s="13">
        <v>99.9</v>
      </c>
      <c r="G813" s="13">
        <v>0</v>
      </c>
      <c r="H813" s="8">
        <f t="shared" si="598"/>
        <v>-2500</v>
      </c>
      <c r="I813" s="8">
        <v>0</v>
      </c>
      <c r="J813" s="8">
        <f t="shared" si="599"/>
        <v>-2500</v>
      </c>
    </row>
    <row r="814" spans="1:10" x14ac:dyDescent="0.25">
      <c r="A814" s="4">
        <v>42373</v>
      </c>
      <c r="B814" s="10" t="s">
        <v>313</v>
      </c>
      <c r="C814" s="22">
        <v>3000</v>
      </c>
      <c r="D814" s="10" t="s">
        <v>11</v>
      </c>
      <c r="E814" s="13">
        <v>159</v>
      </c>
      <c r="F814" s="13">
        <v>159.75</v>
      </c>
      <c r="G814" s="13">
        <v>161</v>
      </c>
      <c r="H814" s="8">
        <f t="shared" si="598"/>
        <v>2250</v>
      </c>
      <c r="I814" s="8">
        <f t="shared" ref="I814:I818" si="600">(G814-F814)*C814</f>
        <v>3750</v>
      </c>
      <c r="J814" s="8">
        <f t="shared" si="599"/>
        <v>6000</v>
      </c>
    </row>
    <row r="815" spans="1:10" x14ac:dyDescent="0.25">
      <c r="A815" s="4">
        <v>42373</v>
      </c>
      <c r="B815" s="10" t="s">
        <v>354</v>
      </c>
      <c r="C815" s="22">
        <v>5000</v>
      </c>
      <c r="D815" s="10" t="s">
        <v>11</v>
      </c>
      <c r="E815" s="13">
        <v>102.85</v>
      </c>
      <c r="F815" s="13">
        <v>103.3</v>
      </c>
      <c r="G815" s="13">
        <v>0</v>
      </c>
      <c r="H815" s="8">
        <f t="shared" si="598"/>
        <v>2250.0000000000141</v>
      </c>
      <c r="I815" s="8">
        <v>0</v>
      </c>
      <c r="J815" s="8">
        <f t="shared" si="599"/>
        <v>2250.0000000000141</v>
      </c>
    </row>
    <row r="816" spans="1:10" x14ac:dyDescent="0.25">
      <c r="A816" s="4">
        <v>42373</v>
      </c>
      <c r="B816" s="10" t="s">
        <v>124</v>
      </c>
      <c r="C816" s="22">
        <v>1700</v>
      </c>
      <c r="D816" s="10" t="s">
        <v>11</v>
      </c>
      <c r="E816" s="13">
        <v>354</v>
      </c>
      <c r="F816" s="13">
        <v>355.4</v>
      </c>
      <c r="G816" s="13">
        <v>0</v>
      </c>
      <c r="H816" s="8">
        <f t="shared" si="598"/>
        <v>2379.9999999999613</v>
      </c>
      <c r="I816" s="8">
        <v>0</v>
      </c>
      <c r="J816" s="8">
        <f t="shared" si="599"/>
        <v>2379.9999999999613</v>
      </c>
    </row>
    <row r="817" spans="1:10" x14ac:dyDescent="0.25">
      <c r="A817" s="4">
        <v>42370</v>
      </c>
      <c r="B817" s="10" t="s">
        <v>313</v>
      </c>
      <c r="C817" s="22">
        <v>3000</v>
      </c>
      <c r="D817" s="10" t="s">
        <v>11</v>
      </c>
      <c r="E817" s="13">
        <v>157</v>
      </c>
      <c r="F817" s="13">
        <v>157.75</v>
      </c>
      <c r="G817" s="13">
        <v>159</v>
      </c>
      <c r="H817" s="8">
        <f t="shared" si="598"/>
        <v>2250</v>
      </c>
      <c r="I817" s="8">
        <f t="shared" si="600"/>
        <v>3750</v>
      </c>
      <c r="J817" s="8">
        <f t="shared" si="599"/>
        <v>6000</v>
      </c>
    </row>
    <row r="818" spans="1:10" x14ac:dyDescent="0.25">
      <c r="A818" s="4">
        <v>42370</v>
      </c>
      <c r="B818" s="10" t="s">
        <v>312</v>
      </c>
      <c r="C818" s="22">
        <v>300</v>
      </c>
      <c r="D818" s="10" t="s">
        <v>11</v>
      </c>
      <c r="E818" s="13">
        <v>1500</v>
      </c>
      <c r="F818" s="13">
        <v>1506</v>
      </c>
      <c r="G818" s="13">
        <v>1516</v>
      </c>
      <c r="H818" s="8">
        <f t="shared" si="598"/>
        <v>1800</v>
      </c>
      <c r="I818" s="8">
        <f t="shared" si="600"/>
        <v>3000</v>
      </c>
      <c r="J818" s="8">
        <f t="shared" si="599"/>
        <v>4800</v>
      </c>
    </row>
    <row r="819" spans="1:10" x14ac:dyDescent="0.25">
      <c r="A819" s="4">
        <v>42370</v>
      </c>
      <c r="B819" s="10" t="s">
        <v>124</v>
      </c>
      <c r="C819" s="22">
        <v>1700</v>
      </c>
      <c r="D819" s="10" t="s">
        <v>14</v>
      </c>
      <c r="E819" s="13">
        <v>352.5</v>
      </c>
      <c r="F819" s="13">
        <v>351</v>
      </c>
      <c r="G819" s="13">
        <v>0</v>
      </c>
      <c r="H819" s="8">
        <f t="shared" ref="H819" si="601">(E819-F819)*C819</f>
        <v>2550</v>
      </c>
      <c r="I819" s="8">
        <v>0</v>
      </c>
      <c r="J819" s="8">
        <f t="shared" si="599"/>
        <v>2550</v>
      </c>
    </row>
    <row r="820" spans="1:10" x14ac:dyDescent="0.25">
      <c r="A820" s="54"/>
      <c r="B820" s="55"/>
      <c r="C820" s="56"/>
      <c r="D820" s="55"/>
      <c r="E820" s="57"/>
      <c r="F820" s="57"/>
      <c r="G820" s="57"/>
      <c r="H820" s="49"/>
      <c r="I820" s="38"/>
      <c r="J820" s="38"/>
    </row>
    <row r="821" spans="1:10" x14ac:dyDescent="0.25">
      <c r="A821" s="21"/>
      <c r="B821" s="21"/>
      <c r="C821" s="21"/>
      <c r="D821" s="21"/>
      <c r="E821" s="21"/>
      <c r="F821" s="21"/>
      <c r="G821" s="21"/>
      <c r="H821" s="21"/>
    </row>
    <row r="822" spans="1:10" x14ac:dyDescent="0.25">
      <c r="A822" s="21"/>
      <c r="B822" s="21"/>
      <c r="C822" s="21"/>
      <c r="D822" s="21"/>
      <c r="E822" s="21"/>
      <c r="F822" s="21"/>
      <c r="G822" s="21"/>
      <c r="H822" s="21"/>
    </row>
  </sheetData>
  <mergeCells count="2">
    <mergeCell ref="A1:J1"/>
    <mergeCell ref="A2:J2"/>
  </mergeCells>
  <pageMargins left="0.7" right="0.7" top="0.75" bottom="0.75" header="0.3" footer="0.3"/>
  <ignoredErrors>
    <ignoredError sqref="H143:J821 H137:J137 H115 H102 H86 H72 H69:H70 H62:H63 H41 H36 H30:H33 H26:H29 H18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19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4" customHeight="1" x14ac:dyDescent="0.4">
      <c r="A2" s="92" t="s">
        <v>509</v>
      </c>
      <c r="B2" s="93"/>
      <c r="C2" s="93"/>
      <c r="D2" s="93"/>
      <c r="E2" s="93"/>
      <c r="F2" s="93"/>
      <c r="G2" s="93"/>
      <c r="H2" s="93"/>
      <c r="I2" s="93"/>
      <c r="J2" s="93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82">
        <v>43210</v>
      </c>
      <c r="B5" s="86" t="s">
        <v>82</v>
      </c>
      <c r="C5" s="86">
        <v>1200</v>
      </c>
      <c r="D5" s="86" t="s">
        <v>11</v>
      </c>
      <c r="E5" s="87">
        <v>619</v>
      </c>
      <c r="F5" s="87">
        <v>625</v>
      </c>
      <c r="G5" s="84">
        <v>635</v>
      </c>
      <c r="H5" s="85">
        <f>(F5-E5)*C5</f>
        <v>7200</v>
      </c>
      <c r="I5" s="85">
        <v>0</v>
      </c>
      <c r="J5" s="85">
        <f t="shared" ref="J5:J6" si="0">+I5+H5</f>
        <v>7200</v>
      </c>
    </row>
    <row r="6" spans="1:10" x14ac:dyDescent="0.25">
      <c r="A6" s="82">
        <v>43209</v>
      </c>
      <c r="B6" s="86" t="s">
        <v>135</v>
      </c>
      <c r="C6" s="86">
        <v>500</v>
      </c>
      <c r="D6" s="86" t="s">
        <v>11</v>
      </c>
      <c r="E6" s="87">
        <v>1573</v>
      </c>
      <c r="F6" s="87">
        <v>1587</v>
      </c>
      <c r="G6" s="84">
        <v>0</v>
      </c>
      <c r="H6" s="85">
        <f>(F6-E6)*C6</f>
        <v>7000</v>
      </c>
      <c r="I6" s="85">
        <v>0</v>
      </c>
      <c r="J6" s="85">
        <f t="shared" si="0"/>
        <v>7000</v>
      </c>
    </row>
    <row r="7" spans="1:10" x14ac:dyDescent="0.25">
      <c r="A7" s="4">
        <v>43208</v>
      </c>
      <c r="B7" s="5" t="s">
        <v>35</v>
      </c>
      <c r="C7" s="5">
        <v>4500</v>
      </c>
      <c r="D7" s="5" t="s">
        <v>11</v>
      </c>
      <c r="E7" s="6">
        <v>250.5</v>
      </c>
      <c r="F7" s="6">
        <v>252.5</v>
      </c>
      <c r="G7" s="7">
        <v>255.5</v>
      </c>
      <c r="H7" s="8">
        <f>(F7-E7)*C7</f>
        <v>9000</v>
      </c>
      <c r="I7" s="8">
        <v>0</v>
      </c>
      <c r="J7" s="85">
        <f t="shared" ref="J7:J10" si="1">+I7+H7</f>
        <v>9000</v>
      </c>
    </row>
    <row r="8" spans="1:10" x14ac:dyDescent="0.25">
      <c r="A8" s="4">
        <v>43208</v>
      </c>
      <c r="B8" s="5" t="s">
        <v>68</v>
      </c>
      <c r="C8" s="5">
        <v>4500</v>
      </c>
      <c r="D8" s="9" t="s">
        <v>14</v>
      </c>
      <c r="E8" s="7">
        <v>200.5</v>
      </c>
      <c r="F8" s="7">
        <v>198.5</v>
      </c>
      <c r="G8" s="7">
        <v>196.4</v>
      </c>
      <c r="H8" s="8">
        <f t="shared" ref="H8" si="2">(E8-F8)*C8</f>
        <v>9000</v>
      </c>
      <c r="I8" s="8">
        <f t="shared" ref="I8" si="3">(F8-G8)*C8</f>
        <v>9449.9999999999745</v>
      </c>
      <c r="J8" s="85">
        <f t="shared" si="1"/>
        <v>18449.999999999975</v>
      </c>
    </row>
    <row r="9" spans="1:10" x14ac:dyDescent="0.25">
      <c r="A9" s="4">
        <v>43207</v>
      </c>
      <c r="B9" s="5" t="s">
        <v>157</v>
      </c>
      <c r="C9" s="5">
        <v>2500</v>
      </c>
      <c r="D9" s="5" t="s">
        <v>11</v>
      </c>
      <c r="E9" s="6">
        <v>386</v>
      </c>
      <c r="F9" s="6">
        <v>386.5</v>
      </c>
      <c r="G9" s="7">
        <v>0</v>
      </c>
      <c r="H9" s="8">
        <f t="shared" ref="H9" si="4">(F9-E9)*C9</f>
        <v>1250</v>
      </c>
      <c r="I9" s="8">
        <v>0</v>
      </c>
      <c r="J9" s="85">
        <f t="shared" si="1"/>
        <v>1250</v>
      </c>
    </row>
    <row r="10" spans="1:10" x14ac:dyDescent="0.25">
      <c r="A10" s="4">
        <v>43207</v>
      </c>
      <c r="B10" s="5" t="s">
        <v>22</v>
      </c>
      <c r="C10" s="5">
        <v>400</v>
      </c>
      <c r="D10" s="5" t="s">
        <v>11</v>
      </c>
      <c r="E10" s="6">
        <v>1340</v>
      </c>
      <c r="F10" s="6">
        <v>1340</v>
      </c>
      <c r="G10" s="7">
        <v>0</v>
      </c>
      <c r="H10" s="8">
        <f t="shared" ref="H10" si="5">(E10-F10)*C10</f>
        <v>0</v>
      </c>
      <c r="I10" s="8">
        <v>0</v>
      </c>
      <c r="J10" s="59">
        <f t="shared" si="1"/>
        <v>0</v>
      </c>
    </row>
    <row r="11" spans="1:10" x14ac:dyDescent="0.25">
      <c r="A11" s="82">
        <v>43206</v>
      </c>
      <c r="B11" s="86" t="s">
        <v>134</v>
      </c>
      <c r="C11" s="86">
        <v>1000</v>
      </c>
      <c r="D11" s="86" t="s">
        <v>11</v>
      </c>
      <c r="E11" s="87">
        <v>1038</v>
      </c>
      <c r="F11" s="87">
        <v>1042.5</v>
      </c>
      <c r="G11" s="84">
        <v>0</v>
      </c>
      <c r="H11" s="85">
        <f t="shared" ref="H11" si="6">(F11-E11)*C11</f>
        <v>4500</v>
      </c>
      <c r="I11" s="85">
        <v>0</v>
      </c>
      <c r="J11" s="85">
        <f t="shared" ref="J11" si="7">+I11+H11</f>
        <v>4500</v>
      </c>
    </row>
    <row r="12" spans="1:10" x14ac:dyDescent="0.25">
      <c r="A12" s="82">
        <v>43203</v>
      </c>
      <c r="B12" s="86" t="s">
        <v>190</v>
      </c>
      <c r="C12" s="86">
        <v>1200</v>
      </c>
      <c r="D12" s="86" t="s">
        <v>11</v>
      </c>
      <c r="E12" s="87">
        <v>735</v>
      </c>
      <c r="F12" s="87">
        <v>742.5</v>
      </c>
      <c r="G12" s="84">
        <v>0</v>
      </c>
      <c r="H12" s="85">
        <f t="shared" ref="H12" si="8">(F12-E12)*C12</f>
        <v>9000</v>
      </c>
      <c r="I12" s="85">
        <v>0</v>
      </c>
      <c r="J12" s="85">
        <f t="shared" ref="J12" si="9">+I12+H12</f>
        <v>9000</v>
      </c>
    </row>
    <row r="13" spans="1:10" x14ac:dyDescent="0.25">
      <c r="A13" s="82">
        <v>43202</v>
      </c>
      <c r="B13" s="86" t="s">
        <v>220</v>
      </c>
      <c r="C13" s="86">
        <v>9000</v>
      </c>
      <c r="D13" s="86" t="s">
        <v>11</v>
      </c>
      <c r="E13" s="87">
        <v>113</v>
      </c>
      <c r="F13" s="87">
        <v>113.75</v>
      </c>
      <c r="G13" s="84">
        <v>0</v>
      </c>
      <c r="H13" s="85">
        <f t="shared" ref="H13:H15" si="10">(F13-E13)*C13</f>
        <v>6750</v>
      </c>
      <c r="I13" s="85">
        <v>0</v>
      </c>
      <c r="J13" s="85">
        <f t="shared" ref="J13:J16" si="11">+I13+H13</f>
        <v>6750</v>
      </c>
    </row>
    <row r="14" spans="1:10" x14ac:dyDescent="0.25">
      <c r="A14" s="82">
        <v>43201</v>
      </c>
      <c r="B14" s="86" t="s">
        <v>52</v>
      </c>
      <c r="C14" s="86">
        <v>1800</v>
      </c>
      <c r="D14" s="86" t="s">
        <v>11</v>
      </c>
      <c r="E14" s="87">
        <v>613</v>
      </c>
      <c r="F14" s="87">
        <v>614</v>
      </c>
      <c r="G14" s="84">
        <v>0</v>
      </c>
      <c r="H14" s="85">
        <f t="shared" si="10"/>
        <v>1800</v>
      </c>
      <c r="I14" s="85">
        <v>0</v>
      </c>
      <c r="J14" s="85">
        <f t="shared" si="11"/>
        <v>1800</v>
      </c>
    </row>
    <row r="15" spans="1:10" x14ac:dyDescent="0.25">
      <c r="A15" s="82">
        <v>43201</v>
      </c>
      <c r="B15" s="86" t="s">
        <v>523</v>
      </c>
      <c r="C15" s="86">
        <v>1800</v>
      </c>
      <c r="D15" s="86" t="s">
        <v>11</v>
      </c>
      <c r="E15" s="87">
        <v>445</v>
      </c>
      <c r="F15" s="87">
        <v>449</v>
      </c>
      <c r="G15" s="84">
        <v>0</v>
      </c>
      <c r="H15" s="85">
        <f t="shared" si="10"/>
        <v>7200</v>
      </c>
      <c r="I15" s="85">
        <v>0</v>
      </c>
      <c r="J15" s="85">
        <f t="shared" si="11"/>
        <v>7200</v>
      </c>
    </row>
    <row r="16" spans="1:10" x14ac:dyDescent="0.25">
      <c r="A16" s="82">
        <v>43200</v>
      </c>
      <c r="B16" s="86" t="s">
        <v>78</v>
      </c>
      <c r="C16" s="86">
        <v>1500</v>
      </c>
      <c r="D16" s="83" t="s">
        <v>14</v>
      </c>
      <c r="E16" s="84">
        <v>960</v>
      </c>
      <c r="F16" s="84">
        <v>954</v>
      </c>
      <c r="G16" s="84">
        <v>946</v>
      </c>
      <c r="H16" s="85">
        <f t="shared" ref="H16" si="12">(E16-F16)*C16</f>
        <v>9000</v>
      </c>
      <c r="I16" s="85">
        <f t="shared" ref="I16" si="13">(F16-G16)*C16</f>
        <v>12000</v>
      </c>
      <c r="J16" s="85">
        <f t="shared" si="11"/>
        <v>21000</v>
      </c>
    </row>
    <row r="17" spans="1:10" x14ac:dyDescent="0.25">
      <c r="A17" s="4">
        <v>43196</v>
      </c>
      <c r="B17" s="5" t="s">
        <v>159</v>
      </c>
      <c r="C17" s="5">
        <v>1000</v>
      </c>
      <c r="D17" s="5" t="s">
        <v>11</v>
      </c>
      <c r="E17" s="6">
        <v>980</v>
      </c>
      <c r="F17" s="6">
        <v>982</v>
      </c>
      <c r="G17" s="7">
        <v>0</v>
      </c>
      <c r="H17" s="8">
        <f t="shared" ref="H17" si="14">(F17-E17)*C17</f>
        <v>2000</v>
      </c>
      <c r="I17" s="8">
        <v>0</v>
      </c>
      <c r="J17" s="8">
        <f t="shared" ref="J17:J18" si="15">+I17+H17</f>
        <v>2000</v>
      </c>
    </row>
    <row r="18" spans="1:10" x14ac:dyDescent="0.25">
      <c r="A18" s="4">
        <v>43196</v>
      </c>
      <c r="B18" s="5" t="s">
        <v>35</v>
      </c>
      <c r="C18" s="5">
        <v>4500</v>
      </c>
      <c r="D18" s="9" t="s">
        <v>14</v>
      </c>
      <c r="E18" s="7">
        <v>237</v>
      </c>
      <c r="F18" s="7">
        <v>240</v>
      </c>
      <c r="G18" s="7">
        <v>0</v>
      </c>
      <c r="H18" s="8">
        <f t="shared" ref="H18" si="16">(E18-F18)*C18</f>
        <v>-13500</v>
      </c>
      <c r="I18" s="8">
        <v>0</v>
      </c>
      <c r="J18" s="62">
        <f t="shared" si="15"/>
        <v>-13500</v>
      </c>
    </row>
    <row r="19" spans="1:10" x14ac:dyDescent="0.25">
      <c r="A19" s="82">
        <v>43195</v>
      </c>
      <c r="B19" s="86" t="s">
        <v>297</v>
      </c>
      <c r="C19" s="86">
        <v>12000</v>
      </c>
      <c r="D19" s="86" t="s">
        <v>11</v>
      </c>
      <c r="E19" s="87">
        <v>74.5</v>
      </c>
      <c r="F19" s="87">
        <v>75.25</v>
      </c>
      <c r="G19" s="84">
        <v>75.849999999999994</v>
      </c>
      <c r="H19" s="85">
        <f t="shared" ref="H19" si="17">(F19-E19)*C19</f>
        <v>9000</v>
      </c>
      <c r="I19" s="85">
        <f t="shared" ref="I19" si="18">(G19-F19)*C19</f>
        <v>7199.9999999999318</v>
      </c>
      <c r="J19" s="85">
        <f t="shared" ref="J19" si="19">+I19+H19</f>
        <v>16199.999999999931</v>
      </c>
    </row>
    <row r="20" spans="1:10" x14ac:dyDescent="0.25">
      <c r="A20" s="82">
        <v>43194</v>
      </c>
      <c r="B20" s="86" t="s">
        <v>20</v>
      </c>
      <c r="C20" s="86">
        <v>1000</v>
      </c>
      <c r="D20" s="83" t="s">
        <v>14</v>
      </c>
      <c r="E20" s="84">
        <v>889</v>
      </c>
      <c r="F20" s="84">
        <v>880</v>
      </c>
      <c r="G20" s="84">
        <v>870</v>
      </c>
      <c r="H20" s="85">
        <f t="shared" ref="H20" si="20">(E20-F20)*C20</f>
        <v>9000</v>
      </c>
      <c r="I20" s="85">
        <f t="shared" ref="I20" si="21">(F20-G20)*C20</f>
        <v>10000</v>
      </c>
      <c r="J20" s="85">
        <f t="shared" ref="J20" si="22">+I20+H20</f>
        <v>19000</v>
      </c>
    </row>
    <row r="21" spans="1:10" x14ac:dyDescent="0.25">
      <c r="A21" s="82">
        <v>43193</v>
      </c>
      <c r="B21" s="86" t="s">
        <v>297</v>
      </c>
      <c r="C21" s="86">
        <v>12000</v>
      </c>
      <c r="D21" s="86" t="s">
        <v>11</v>
      </c>
      <c r="E21" s="87">
        <v>73.599999999999994</v>
      </c>
      <c r="F21" s="87">
        <v>74.349999999999994</v>
      </c>
      <c r="G21" s="84">
        <v>75.349999999999994</v>
      </c>
      <c r="H21" s="85">
        <f t="shared" ref="H21" si="23">(F21-E21)*C21</f>
        <v>9000</v>
      </c>
      <c r="I21" s="85">
        <f t="shared" ref="I21" si="24">(G21-F21)*C21</f>
        <v>12000</v>
      </c>
      <c r="J21" s="85">
        <f t="shared" ref="J21" si="25">+I21+H21</f>
        <v>21000</v>
      </c>
    </row>
    <row r="22" spans="1:10" x14ac:dyDescent="0.25">
      <c r="A22" s="82">
        <v>43192</v>
      </c>
      <c r="B22" s="86" t="s">
        <v>60</v>
      </c>
      <c r="C22" s="86">
        <v>1100</v>
      </c>
      <c r="D22" s="86" t="s">
        <v>11</v>
      </c>
      <c r="E22" s="87">
        <v>741</v>
      </c>
      <c r="F22" s="87">
        <v>749</v>
      </c>
      <c r="G22" s="84">
        <v>759</v>
      </c>
      <c r="H22" s="85">
        <f t="shared" ref="H22" si="26">(F22-E22)*C22</f>
        <v>8800</v>
      </c>
      <c r="I22" s="85">
        <f t="shared" ref="I22" si="27">(G22-F22)*C22</f>
        <v>11000</v>
      </c>
      <c r="J22" s="85">
        <f t="shared" ref="J22" si="28">+I22+H22</f>
        <v>19800</v>
      </c>
    </row>
    <row r="23" spans="1:10" x14ac:dyDescent="0.25">
      <c r="A23" s="79"/>
      <c r="B23" s="79"/>
      <c r="C23" s="79"/>
      <c r="D23" s="79"/>
      <c r="E23" s="79"/>
      <c r="F23" s="79"/>
      <c r="G23" s="79"/>
      <c r="H23" s="79"/>
      <c r="I23" s="79"/>
      <c r="J23" s="79"/>
    </row>
    <row r="24" spans="1:10" x14ac:dyDescent="0.25">
      <c r="A24" s="4">
        <v>43187</v>
      </c>
      <c r="B24" s="5" t="s">
        <v>67</v>
      </c>
      <c r="C24" s="5">
        <v>5000</v>
      </c>
      <c r="D24" s="9" t="s">
        <v>14</v>
      </c>
      <c r="E24" s="7">
        <v>206</v>
      </c>
      <c r="F24" s="7">
        <v>204</v>
      </c>
      <c r="G24" s="7">
        <v>201</v>
      </c>
      <c r="H24" s="8">
        <f t="shared" ref="H24" si="29">(E24-F24)*C24</f>
        <v>10000</v>
      </c>
      <c r="I24" s="8">
        <f t="shared" ref="I24" si="30">(F24-G24)*C24</f>
        <v>15000</v>
      </c>
      <c r="J24" s="8">
        <f t="shared" ref="J24" si="31">+I24+H24</f>
        <v>25000</v>
      </c>
    </row>
    <row r="25" spans="1:10" x14ac:dyDescent="0.25">
      <c r="A25" s="4">
        <v>43186</v>
      </c>
      <c r="B25" s="5" t="s">
        <v>78</v>
      </c>
      <c r="C25" s="5">
        <v>1500</v>
      </c>
      <c r="D25" s="9" t="s">
        <v>14</v>
      </c>
      <c r="E25" s="7">
        <v>942</v>
      </c>
      <c r="F25" s="7">
        <v>936</v>
      </c>
      <c r="G25" s="7">
        <v>0</v>
      </c>
      <c r="H25" s="8">
        <f t="shared" ref="H25" si="32">(E25-F25)*C25</f>
        <v>9000</v>
      </c>
      <c r="I25" s="8">
        <v>0</v>
      </c>
      <c r="J25" s="8">
        <f t="shared" ref="J25" si="33">+I25+H25</f>
        <v>9000</v>
      </c>
    </row>
    <row r="26" spans="1:10" x14ac:dyDescent="0.25">
      <c r="A26" s="4">
        <v>43185</v>
      </c>
      <c r="B26" s="5" t="s">
        <v>63</v>
      </c>
      <c r="C26" s="5">
        <v>3000</v>
      </c>
      <c r="D26" s="5" t="s">
        <v>11</v>
      </c>
      <c r="E26" s="6">
        <v>377.5</v>
      </c>
      <c r="F26" s="6">
        <v>374.5</v>
      </c>
      <c r="G26" s="7">
        <v>0</v>
      </c>
      <c r="H26" s="8">
        <f t="shared" ref="H26" si="34">(F26-E26)*C26</f>
        <v>-9000</v>
      </c>
      <c r="I26" s="8">
        <v>0</v>
      </c>
      <c r="J26" s="62">
        <f t="shared" ref="J26" si="35">+I26+H26</f>
        <v>-9000</v>
      </c>
    </row>
    <row r="27" spans="1:10" x14ac:dyDescent="0.25">
      <c r="A27" s="4">
        <v>43182</v>
      </c>
      <c r="B27" s="5" t="s">
        <v>28</v>
      </c>
      <c r="C27" s="5">
        <v>3500</v>
      </c>
      <c r="D27" s="9" t="s">
        <v>14</v>
      </c>
      <c r="E27" s="7">
        <v>209</v>
      </c>
      <c r="F27" s="7">
        <v>207</v>
      </c>
      <c r="G27" s="7">
        <v>205</v>
      </c>
      <c r="H27" s="8">
        <f t="shared" ref="H27" si="36">(E27-F27)*C27</f>
        <v>7000</v>
      </c>
      <c r="I27" s="8">
        <f t="shared" ref="I27" si="37">(F27-G27)*C27</f>
        <v>7000</v>
      </c>
      <c r="J27" s="8">
        <f t="shared" ref="J27" si="38">+I27+H27</f>
        <v>14000</v>
      </c>
    </row>
    <row r="28" spans="1:10" x14ac:dyDescent="0.25">
      <c r="A28" s="4">
        <v>43181</v>
      </c>
      <c r="B28" s="5" t="s">
        <v>122</v>
      </c>
      <c r="C28" s="5">
        <v>7000</v>
      </c>
      <c r="D28" s="9" t="s">
        <v>14</v>
      </c>
      <c r="E28" s="7">
        <v>148</v>
      </c>
      <c r="F28" s="7">
        <v>147</v>
      </c>
      <c r="G28" s="7">
        <v>145.5</v>
      </c>
      <c r="H28" s="8">
        <f t="shared" ref="H28" si="39">(E28-F28)*C28</f>
        <v>7000</v>
      </c>
      <c r="I28" s="8">
        <f t="shared" ref="I28" si="40">(F28-G28)*C28</f>
        <v>10500</v>
      </c>
      <c r="J28" s="8">
        <f t="shared" ref="J28" si="41">+I28+H28</f>
        <v>17500</v>
      </c>
    </row>
    <row r="29" spans="1:10" x14ac:dyDescent="0.25">
      <c r="A29" s="4">
        <v>43179</v>
      </c>
      <c r="B29" s="5" t="s">
        <v>517</v>
      </c>
      <c r="C29" s="5">
        <v>1200</v>
      </c>
      <c r="D29" s="5" t="s">
        <v>11</v>
      </c>
      <c r="E29" s="6">
        <v>775</v>
      </c>
      <c r="F29" s="6">
        <v>784</v>
      </c>
      <c r="G29" s="7">
        <v>0</v>
      </c>
      <c r="H29" s="8">
        <f t="shared" ref="H29" si="42">(F29-E29)*C29</f>
        <v>10800</v>
      </c>
      <c r="I29" s="8">
        <v>0</v>
      </c>
      <c r="J29" s="8">
        <f t="shared" ref="J29" si="43">+I29+H29</f>
        <v>10800</v>
      </c>
    </row>
    <row r="30" spans="1:10" x14ac:dyDescent="0.25">
      <c r="A30" s="4">
        <v>43179</v>
      </c>
      <c r="B30" s="5" t="s">
        <v>67</v>
      </c>
      <c r="C30" s="5">
        <v>5000</v>
      </c>
      <c r="D30" s="5" t="s">
        <v>11</v>
      </c>
      <c r="E30" s="6">
        <v>212.5</v>
      </c>
      <c r="F30" s="6">
        <v>214</v>
      </c>
      <c r="G30" s="7">
        <v>216</v>
      </c>
      <c r="H30" s="8">
        <f>(F30-E30)*C30</f>
        <v>7500</v>
      </c>
      <c r="I30" s="8">
        <f>(G30-F30)*C30</f>
        <v>10000</v>
      </c>
      <c r="J30" s="8">
        <f>+I30+H30</f>
        <v>17500</v>
      </c>
    </row>
    <row r="31" spans="1:10" x14ac:dyDescent="0.25">
      <c r="A31" s="4">
        <v>43178</v>
      </c>
      <c r="B31" s="5" t="s">
        <v>129</v>
      </c>
      <c r="C31" s="5">
        <v>1000</v>
      </c>
      <c r="D31" s="5" t="s">
        <v>11</v>
      </c>
      <c r="E31" s="6">
        <v>748</v>
      </c>
      <c r="F31" s="6">
        <v>740</v>
      </c>
      <c r="G31" s="7">
        <v>0</v>
      </c>
      <c r="H31" s="8">
        <f t="shared" ref="H31" si="44">(F31-E31)*C31</f>
        <v>-8000</v>
      </c>
      <c r="I31" s="8">
        <v>0</v>
      </c>
      <c r="J31" s="62">
        <f t="shared" ref="J31" si="45">+I31+H31</f>
        <v>-8000</v>
      </c>
    </row>
    <row r="32" spans="1:10" x14ac:dyDescent="0.25">
      <c r="A32" s="4">
        <v>43175</v>
      </c>
      <c r="B32" s="5" t="s">
        <v>122</v>
      </c>
      <c r="C32" s="5">
        <v>7000</v>
      </c>
      <c r="D32" s="9" t="s">
        <v>14</v>
      </c>
      <c r="E32" s="7">
        <v>150</v>
      </c>
      <c r="F32" s="7">
        <v>149</v>
      </c>
      <c r="G32" s="7">
        <v>147.5</v>
      </c>
      <c r="H32" s="8">
        <f t="shared" ref="H32" si="46">(E32-F32)*C32</f>
        <v>7000</v>
      </c>
      <c r="I32" s="8">
        <f t="shared" ref="I32" si="47">(F32-G32)*C32</f>
        <v>10500</v>
      </c>
      <c r="J32" s="8">
        <f t="shared" ref="J32" si="48">+I32+H32</f>
        <v>17500</v>
      </c>
    </row>
    <row r="33" spans="1:10" x14ac:dyDescent="0.25">
      <c r="A33" s="4">
        <v>43174</v>
      </c>
      <c r="B33" s="5" t="s">
        <v>35</v>
      </c>
      <c r="C33" s="5">
        <v>4500</v>
      </c>
      <c r="D33" s="5" t="s">
        <v>11</v>
      </c>
      <c r="E33" s="6">
        <v>231.5</v>
      </c>
      <c r="F33" s="6">
        <v>233.5</v>
      </c>
      <c r="G33" s="7">
        <v>0</v>
      </c>
      <c r="H33" s="8">
        <f t="shared" ref="H33" si="49">(F33-E33)*C33</f>
        <v>9000</v>
      </c>
      <c r="I33" s="8">
        <v>0</v>
      </c>
      <c r="J33" s="8">
        <f t="shared" ref="J33:J34" si="50">+I33+H33</f>
        <v>9000</v>
      </c>
    </row>
    <row r="34" spans="1:10" x14ac:dyDescent="0.25">
      <c r="A34" s="4">
        <v>43174</v>
      </c>
      <c r="B34" s="5" t="s">
        <v>223</v>
      </c>
      <c r="C34" s="5">
        <v>1000</v>
      </c>
      <c r="D34" s="9" t="s">
        <v>14</v>
      </c>
      <c r="E34" s="7">
        <v>928</v>
      </c>
      <c r="F34" s="7">
        <v>920</v>
      </c>
      <c r="G34" s="7">
        <v>0</v>
      </c>
      <c r="H34" s="8">
        <f t="shared" ref="H34" si="51">(E34-F34)*C34</f>
        <v>8000</v>
      </c>
      <c r="I34" s="8">
        <v>0</v>
      </c>
      <c r="J34" s="8">
        <f t="shared" si="50"/>
        <v>8000</v>
      </c>
    </row>
    <row r="35" spans="1:10" x14ac:dyDescent="0.25">
      <c r="A35" s="4">
        <v>43173</v>
      </c>
      <c r="B35" s="5" t="s">
        <v>79</v>
      </c>
      <c r="C35" s="5">
        <v>800</v>
      </c>
      <c r="D35" s="5" t="s">
        <v>11</v>
      </c>
      <c r="E35" s="6">
        <v>1050</v>
      </c>
      <c r="F35" s="6">
        <v>1060</v>
      </c>
      <c r="G35" s="7">
        <v>0</v>
      </c>
      <c r="H35" s="8">
        <f t="shared" ref="H35" si="52">(F35-E35)*C35</f>
        <v>8000</v>
      </c>
      <c r="I35" s="8">
        <v>0</v>
      </c>
      <c r="J35" s="8">
        <f t="shared" ref="J35" si="53">+I35+H35</f>
        <v>8000</v>
      </c>
    </row>
    <row r="36" spans="1:10" x14ac:dyDescent="0.25">
      <c r="A36" s="4">
        <v>43172</v>
      </c>
      <c r="B36" s="5" t="s">
        <v>35</v>
      </c>
      <c r="C36" s="5">
        <v>4500</v>
      </c>
      <c r="D36" s="9" t="s">
        <v>14</v>
      </c>
      <c r="E36" s="7">
        <v>230</v>
      </c>
      <c r="F36" s="7">
        <v>228</v>
      </c>
      <c r="G36" s="7">
        <v>0</v>
      </c>
      <c r="H36" s="8">
        <f t="shared" ref="H36" si="54">(E36-F36)*C36</f>
        <v>9000</v>
      </c>
      <c r="I36" s="8">
        <v>0</v>
      </c>
      <c r="J36" s="8">
        <f t="shared" ref="J36" si="55">+I36+H36</f>
        <v>9000</v>
      </c>
    </row>
    <row r="37" spans="1:10" x14ac:dyDescent="0.25">
      <c r="A37" s="4">
        <v>43171</v>
      </c>
      <c r="B37" s="5" t="s">
        <v>52</v>
      </c>
      <c r="C37" s="5">
        <v>1800</v>
      </c>
      <c r="D37" s="9" t="s">
        <v>14</v>
      </c>
      <c r="E37" s="7">
        <v>597</v>
      </c>
      <c r="F37" s="7">
        <v>592</v>
      </c>
      <c r="G37" s="7">
        <v>586</v>
      </c>
      <c r="H37" s="8">
        <f t="shared" ref="H37" si="56">(E37-F37)*C37</f>
        <v>9000</v>
      </c>
      <c r="I37" s="8">
        <f t="shared" ref="I37" si="57">(F37-G37)*C37</f>
        <v>10800</v>
      </c>
      <c r="J37" s="8">
        <f t="shared" ref="J37:J38" si="58">+I37+H37</f>
        <v>19800</v>
      </c>
    </row>
    <row r="38" spans="1:10" x14ac:dyDescent="0.25">
      <c r="A38" s="4">
        <v>43168</v>
      </c>
      <c r="B38" s="5" t="s">
        <v>527</v>
      </c>
      <c r="C38" s="5">
        <v>9000</v>
      </c>
      <c r="D38" s="5" t="s">
        <v>11</v>
      </c>
      <c r="E38" s="6">
        <v>81</v>
      </c>
      <c r="F38" s="6">
        <v>82</v>
      </c>
      <c r="G38" s="7">
        <v>0</v>
      </c>
      <c r="H38" s="8">
        <f t="shared" ref="H38" si="59">(F38-E38)*C38</f>
        <v>9000</v>
      </c>
      <c r="I38" s="8">
        <v>0</v>
      </c>
      <c r="J38" s="8">
        <f t="shared" si="58"/>
        <v>9000</v>
      </c>
    </row>
    <row r="39" spans="1:10" x14ac:dyDescent="0.25">
      <c r="A39" s="4">
        <v>43167</v>
      </c>
      <c r="B39" s="5" t="s">
        <v>113</v>
      </c>
      <c r="C39" s="5">
        <v>1000</v>
      </c>
      <c r="D39" s="9" t="s">
        <v>14</v>
      </c>
      <c r="E39" s="7">
        <v>630.5</v>
      </c>
      <c r="F39" s="7">
        <v>628.5</v>
      </c>
      <c r="G39" s="7">
        <v>0</v>
      </c>
      <c r="H39" s="8">
        <f t="shared" ref="H39" si="60">(E39-F39)*C39</f>
        <v>2000</v>
      </c>
      <c r="I39" s="8">
        <v>0</v>
      </c>
      <c r="J39" s="8">
        <f t="shared" ref="J39" si="61">+I39+H39</f>
        <v>2000</v>
      </c>
    </row>
    <row r="40" spans="1:10" x14ac:dyDescent="0.25">
      <c r="A40" s="4">
        <v>43166</v>
      </c>
      <c r="B40" s="5" t="s">
        <v>35</v>
      </c>
      <c r="C40" s="5">
        <v>4500</v>
      </c>
      <c r="D40" s="9" t="s">
        <v>14</v>
      </c>
      <c r="E40" s="7">
        <v>236</v>
      </c>
      <c r="F40" s="7">
        <v>234</v>
      </c>
      <c r="G40" s="7">
        <v>231</v>
      </c>
      <c r="H40" s="8">
        <f t="shared" ref="H40:H41" si="62">(E40-F40)*C40</f>
        <v>9000</v>
      </c>
      <c r="I40" s="8">
        <f t="shared" ref="I40:I41" si="63">(F40-G40)*C40</f>
        <v>13500</v>
      </c>
      <c r="J40" s="8">
        <f t="shared" ref="J40:J42" si="64">+I40+H40</f>
        <v>22500</v>
      </c>
    </row>
    <row r="41" spans="1:10" x14ac:dyDescent="0.25">
      <c r="A41" s="4">
        <v>43166</v>
      </c>
      <c r="B41" s="5" t="s">
        <v>46</v>
      </c>
      <c r="C41" s="5">
        <v>4500</v>
      </c>
      <c r="D41" s="9" t="s">
        <v>14</v>
      </c>
      <c r="E41" s="7">
        <v>123.5</v>
      </c>
      <c r="F41" s="7">
        <v>121.5</v>
      </c>
      <c r="G41" s="7">
        <v>118.5</v>
      </c>
      <c r="H41" s="8">
        <f t="shared" si="62"/>
        <v>9000</v>
      </c>
      <c r="I41" s="8">
        <f t="shared" si="63"/>
        <v>13500</v>
      </c>
      <c r="J41" s="8">
        <f t="shared" si="64"/>
        <v>22500</v>
      </c>
    </row>
    <row r="42" spans="1:10" x14ac:dyDescent="0.25">
      <c r="A42" s="4">
        <v>43165</v>
      </c>
      <c r="B42" s="5" t="s">
        <v>35</v>
      </c>
      <c r="C42" s="5">
        <v>4500</v>
      </c>
      <c r="D42" s="5" t="s">
        <v>11</v>
      </c>
      <c r="E42" s="6">
        <v>242.5</v>
      </c>
      <c r="F42" s="6">
        <v>244.5</v>
      </c>
      <c r="G42" s="7">
        <v>0</v>
      </c>
      <c r="H42" s="8">
        <f t="shared" ref="H42" si="65">(F42-E42)*C42</f>
        <v>9000</v>
      </c>
      <c r="I42" s="8">
        <v>0</v>
      </c>
      <c r="J42" s="8">
        <f t="shared" si="64"/>
        <v>9000</v>
      </c>
    </row>
    <row r="43" spans="1:10" x14ac:dyDescent="0.25">
      <c r="A43" s="4">
        <v>43164</v>
      </c>
      <c r="B43" s="5" t="s">
        <v>525</v>
      </c>
      <c r="C43" s="5">
        <v>500</v>
      </c>
      <c r="D43" s="5" t="s">
        <v>11</v>
      </c>
      <c r="E43" s="6">
        <v>2008</v>
      </c>
      <c r="F43" s="6">
        <v>2010</v>
      </c>
      <c r="G43" s="7">
        <v>0</v>
      </c>
      <c r="H43" s="8">
        <f t="shared" ref="H43:H46" si="66">(F43-E43)*C43</f>
        <v>1000</v>
      </c>
      <c r="I43" s="8">
        <v>0</v>
      </c>
      <c r="J43" s="8">
        <f t="shared" ref="J43:J46" si="67">+I43+H43</f>
        <v>1000</v>
      </c>
    </row>
    <row r="44" spans="1:10" x14ac:dyDescent="0.25">
      <c r="A44" s="4">
        <v>43164</v>
      </c>
      <c r="B44" s="5" t="s">
        <v>163</v>
      </c>
      <c r="C44" s="5">
        <v>1000</v>
      </c>
      <c r="D44" s="5" t="s">
        <v>11</v>
      </c>
      <c r="E44" s="6">
        <v>1027</v>
      </c>
      <c r="F44" s="6">
        <v>1035</v>
      </c>
      <c r="G44" s="7">
        <v>0</v>
      </c>
      <c r="H44" s="8">
        <f t="shared" si="66"/>
        <v>8000</v>
      </c>
      <c r="I44" s="8">
        <v>0</v>
      </c>
      <c r="J44" s="8">
        <f t="shared" si="67"/>
        <v>8000</v>
      </c>
    </row>
    <row r="45" spans="1:10" x14ac:dyDescent="0.25">
      <c r="A45" s="4">
        <v>43160</v>
      </c>
      <c r="B45" s="5" t="s">
        <v>20</v>
      </c>
      <c r="C45" s="5">
        <v>1000</v>
      </c>
      <c r="D45" s="5" t="s">
        <v>11</v>
      </c>
      <c r="E45" s="6">
        <v>935</v>
      </c>
      <c r="F45" s="6">
        <v>927</v>
      </c>
      <c r="G45" s="7">
        <v>0</v>
      </c>
      <c r="H45" s="8">
        <f t="shared" si="66"/>
        <v>-8000</v>
      </c>
      <c r="I45" s="8">
        <v>0</v>
      </c>
      <c r="J45" s="62">
        <f t="shared" si="67"/>
        <v>-8000</v>
      </c>
    </row>
    <row r="46" spans="1:10" x14ac:dyDescent="0.25">
      <c r="A46" s="4">
        <v>43160</v>
      </c>
      <c r="B46" s="5" t="s">
        <v>128</v>
      </c>
      <c r="C46" s="5">
        <v>1061</v>
      </c>
      <c r="D46" s="5" t="s">
        <v>11</v>
      </c>
      <c r="E46" s="6">
        <v>675</v>
      </c>
      <c r="F46" s="6">
        <v>677</v>
      </c>
      <c r="G46" s="7">
        <v>0</v>
      </c>
      <c r="H46" s="8">
        <f t="shared" si="66"/>
        <v>2122</v>
      </c>
      <c r="I46" s="8">
        <v>0</v>
      </c>
      <c r="J46" s="8">
        <f t="shared" si="67"/>
        <v>2122</v>
      </c>
    </row>
    <row r="47" spans="1:10" x14ac:dyDescent="0.25">
      <c r="A47" s="4">
        <v>43160</v>
      </c>
      <c r="B47" s="5" t="s">
        <v>196</v>
      </c>
      <c r="C47" s="5">
        <v>1500</v>
      </c>
      <c r="D47" s="5" t="s">
        <v>11</v>
      </c>
      <c r="E47" s="6">
        <v>378</v>
      </c>
      <c r="F47" s="6">
        <v>383</v>
      </c>
      <c r="G47" s="7">
        <v>0</v>
      </c>
      <c r="H47" s="8">
        <f t="shared" ref="H47" si="68">(F47-E47)*C47</f>
        <v>7500</v>
      </c>
      <c r="I47" s="8">
        <v>0</v>
      </c>
      <c r="J47" s="8">
        <f t="shared" ref="J47" si="69">+I47+H47</f>
        <v>7500</v>
      </c>
    </row>
    <row r="48" spans="1:10" x14ac:dyDescent="0.25">
      <c r="A48" s="72"/>
      <c r="B48" s="72"/>
      <c r="C48" s="72"/>
      <c r="D48" s="72"/>
      <c r="E48" s="72"/>
      <c r="F48" s="72"/>
      <c r="G48" s="72"/>
      <c r="H48" s="72"/>
      <c r="I48" s="72"/>
      <c r="J48" s="72"/>
    </row>
    <row r="49" spans="1:11" x14ac:dyDescent="0.25">
      <c r="A49" s="4">
        <v>43159</v>
      </c>
      <c r="B49" s="5" t="s">
        <v>20</v>
      </c>
      <c r="C49" s="5">
        <v>1000</v>
      </c>
      <c r="D49" s="9" t="s">
        <v>14</v>
      </c>
      <c r="E49" s="7">
        <v>937</v>
      </c>
      <c r="F49" s="7">
        <v>929</v>
      </c>
      <c r="G49" s="7">
        <v>0</v>
      </c>
      <c r="H49" s="8">
        <f t="shared" ref="H49" si="70">(E49-F49)*C49</f>
        <v>8000</v>
      </c>
      <c r="I49" s="8">
        <v>0</v>
      </c>
      <c r="J49" s="59">
        <f t="shared" ref="J49:J50" si="71">+I49+H49</f>
        <v>8000</v>
      </c>
    </row>
    <row r="50" spans="1:11" x14ac:dyDescent="0.25">
      <c r="A50" s="4">
        <v>43159</v>
      </c>
      <c r="B50" s="5" t="s">
        <v>18</v>
      </c>
      <c r="C50" s="5">
        <v>500</v>
      </c>
      <c r="D50" s="5" t="s">
        <v>11</v>
      </c>
      <c r="E50" s="6">
        <v>1918</v>
      </c>
      <c r="F50" s="6">
        <v>1922</v>
      </c>
      <c r="G50" s="7">
        <v>0</v>
      </c>
      <c r="H50" s="8">
        <f t="shared" ref="H50" si="72">(F50-E50)*C50</f>
        <v>2000</v>
      </c>
      <c r="I50" s="8">
        <v>0</v>
      </c>
      <c r="J50" s="59">
        <f t="shared" si="71"/>
        <v>2000</v>
      </c>
    </row>
    <row r="51" spans="1:11" x14ac:dyDescent="0.25">
      <c r="A51" s="4">
        <v>43158</v>
      </c>
      <c r="B51" s="5" t="s">
        <v>523</v>
      </c>
      <c r="C51" s="5">
        <v>1800</v>
      </c>
      <c r="D51" s="5" t="s">
        <v>11</v>
      </c>
      <c r="E51" s="6">
        <v>428.5</v>
      </c>
      <c r="F51" s="6">
        <v>433.5</v>
      </c>
      <c r="G51" s="7">
        <v>0</v>
      </c>
      <c r="H51" s="8">
        <f t="shared" ref="H51" si="73">(F51-E51)*C51</f>
        <v>9000</v>
      </c>
      <c r="I51" s="8">
        <v>0</v>
      </c>
      <c r="J51" s="59">
        <f t="shared" ref="J51" si="74">+I51+H51</f>
        <v>9000</v>
      </c>
    </row>
    <row r="52" spans="1:11" x14ac:dyDescent="0.25">
      <c r="A52" s="4">
        <v>43157</v>
      </c>
      <c r="B52" s="5" t="s">
        <v>93</v>
      </c>
      <c r="C52" s="5">
        <v>4500</v>
      </c>
      <c r="D52" s="5" t="s">
        <v>11</v>
      </c>
      <c r="E52" s="6">
        <v>164</v>
      </c>
      <c r="F52" s="6">
        <v>166</v>
      </c>
      <c r="G52" s="7">
        <v>169</v>
      </c>
      <c r="H52" s="8">
        <f>(F52-E52)*C52</f>
        <v>9000</v>
      </c>
      <c r="I52" s="8">
        <f>(G52-F52)*C52</f>
        <v>13500</v>
      </c>
      <c r="J52" s="8">
        <f>+I52+H52</f>
        <v>22500</v>
      </c>
    </row>
    <row r="53" spans="1:11" x14ac:dyDescent="0.25">
      <c r="A53" s="4">
        <v>43157</v>
      </c>
      <c r="B53" s="5" t="s">
        <v>79</v>
      </c>
      <c r="C53" s="5">
        <v>800</v>
      </c>
      <c r="D53" s="9" t="s">
        <v>14</v>
      </c>
      <c r="E53" s="7">
        <v>1045</v>
      </c>
      <c r="F53" s="7">
        <v>1040</v>
      </c>
      <c r="G53" s="7">
        <v>0</v>
      </c>
      <c r="H53" s="8">
        <f t="shared" ref="H53" si="75">(E53-F53)*C53</f>
        <v>4000</v>
      </c>
      <c r="I53" s="8">
        <v>0</v>
      </c>
      <c r="J53" s="8">
        <f t="shared" ref="J53" si="76">+I53+H53</f>
        <v>4000</v>
      </c>
    </row>
    <row r="54" spans="1:11" x14ac:dyDescent="0.25">
      <c r="A54" s="4">
        <v>43154</v>
      </c>
      <c r="B54" s="5" t="s">
        <v>52</v>
      </c>
      <c r="C54" s="5">
        <v>1800</v>
      </c>
      <c r="D54" s="5" t="s">
        <v>11</v>
      </c>
      <c r="E54" s="6">
        <v>625</v>
      </c>
      <c r="F54" s="6">
        <v>629.75</v>
      </c>
      <c r="G54" s="7">
        <v>0</v>
      </c>
      <c r="H54" s="8">
        <f>(F54-E54)*C54</f>
        <v>8550</v>
      </c>
      <c r="I54" s="8">
        <v>0</v>
      </c>
      <c r="J54" s="8">
        <f>+I54+H54</f>
        <v>8550</v>
      </c>
      <c r="K54" s="65">
        <v>73</v>
      </c>
    </row>
    <row r="55" spans="1:11" x14ac:dyDescent="0.25">
      <c r="A55" s="4">
        <v>43154</v>
      </c>
      <c r="B55" s="5" t="s">
        <v>20</v>
      </c>
      <c r="C55" s="5">
        <v>1000</v>
      </c>
      <c r="D55" s="5" t="s">
        <v>11</v>
      </c>
      <c r="E55" s="6">
        <v>916</v>
      </c>
      <c r="F55" s="6">
        <v>925</v>
      </c>
      <c r="G55" s="7">
        <v>935</v>
      </c>
      <c r="H55" s="8">
        <f>(F55-E55)*C55</f>
        <v>9000</v>
      </c>
      <c r="I55" s="8">
        <f>(G55-F55)*C55</f>
        <v>10000</v>
      </c>
      <c r="J55" s="8">
        <f>+I55+H55</f>
        <v>19000</v>
      </c>
    </row>
    <row r="56" spans="1:11" x14ac:dyDescent="0.25">
      <c r="A56" s="4">
        <v>43153</v>
      </c>
      <c r="B56" s="5" t="s">
        <v>24</v>
      </c>
      <c r="C56" s="5">
        <v>8000</v>
      </c>
      <c r="D56" s="5" t="s">
        <v>11</v>
      </c>
      <c r="E56" s="6">
        <v>124</v>
      </c>
      <c r="F56" s="6">
        <v>123</v>
      </c>
      <c r="G56" s="7">
        <v>0</v>
      </c>
      <c r="H56" s="8">
        <f t="shared" ref="H56" si="77">(F56-E56)*C56</f>
        <v>-8000</v>
      </c>
      <c r="I56" s="8">
        <v>0</v>
      </c>
      <c r="J56" s="62">
        <f t="shared" ref="J56" si="78">+I56+H56</f>
        <v>-8000</v>
      </c>
    </row>
    <row r="57" spans="1:11" x14ac:dyDescent="0.25">
      <c r="A57" s="4">
        <v>43152</v>
      </c>
      <c r="B57" s="5" t="s">
        <v>173</v>
      </c>
      <c r="C57" s="5">
        <v>4000</v>
      </c>
      <c r="D57" s="5" t="s">
        <v>11</v>
      </c>
      <c r="E57" s="6">
        <v>196</v>
      </c>
      <c r="F57" s="6">
        <v>198</v>
      </c>
      <c r="G57" s="7">
        <v>0</v>
      </c>
      <c r="H57" s="8">
        <f>(F57-E57)*C57</f>
        <v>8000</v>
      </c>
      <c r="I57" s="8">
        <v>0</v>
      </c>
      <c r="J57" s="8">
        <f>+I57+H57</f>
        <v>8000</v>
      </c>
    </row>
    <row r="58" spans="1:11" x14ac:dyDescent="0.25">
      <c r="A58" s="4">
        <v>43151</v>
      </c>
      <c r="B58" s="5" t="s">
        <v>35</v>
      </c>
      <c r="C58" s="5">
        <v>4500</v>
      </c>
      <c r="D58" s="5" t="s">
        <v>11</v>
      </c>
      <c r="E58" s="6">
        <v>252</v>
      </c>
      <c r="F58" s="6">
        <v>254</v>
      </c>
      <c r="G58" s="7">
        <v>0</v>
      </c>
      <c r="H58" s="8">
        <f>(F58-E58)*C58</f>
        <v>9000</v>
      </c>
      <c r="I58" s="8">
        <v>0</v>
      </c>
      <c r="J58" s="8">
        <f>+I58+H58</f>
        <v>9000</v>
      </c>
    </row>
    <row r="59" spans="1:11" x14ac:dyDescent="0.25">
      <c r="A59" s="4">
        <v>43151</v>
      </c>
      <c r="B59" s="5" t="s">
        <v>58</v>
      </c>
      <c r="C59" s="5">
        <v>2500</v>
      </c>
      <c r="D59" s="5" t="s">
        <v>11</v>
      </c>
      <c r="E59" s="6">
        <v>395</v>
      </c>
      <c r="F59" s="6">
        <v>397</v>
      </c>
      <c r="G59" s="7">
        <v>0</v>
      </c>
      <c r="H59" s="8">
        <f>(F59-E59)*C59</f>
        <v>5000</v>
      </c>
      <c r="I59" s="8">
        <v>0</v>
      </c>
      <c r="J59" s="8">
        <f>+I59+H59</f>
        <v>5000</v>
      </c>
    </row>
    <row r="60" spans="1:11" x14ac:dyDescent="0.25">
      <c r="A60" s="60">
        <v>43150</v>
      </c>
      <c r="B60" s="5" t="s">
        <v>20</v>
      </c>
      <c r="C60" s="5">
        <v>1000</v>
      </c>
      <c r="D60" s="9" t="s">
        <v>14</v>
      </c>
      <c r="E60" s="7">
        <v>896</v>
      </c>
      <c r="F60" s="7">
        <v>888</v>
      </c>
      <c r="G60" s="7">
        <v>878</v>
      </c>
      <c r="H60" s="8">
        <f t="shared" ref="H60" si="79">(E60-F60)*C60</f>
        <v>8000</v>
      </c>
      <c r="I60" s="8">
        <f t="shared" ref="I60" si="80">(F60-G60)*C60</f>
        <v>10000</v>
      </c>
      <c r="J60" s="8">
        <f t="shared" ref="J60" si="81">+I60+H60</f>
        <v>18000</v>
      </c>
    </row>
    <row r="61" spans="1:11" x14ac:dyDescent="0.25">
      <c r="A61" s="4">
        <v>43146</v>
      </c>
      <c r="B61" s="5" t="s">
        <v>78</v>
      </c>
      <c r="C61" s="5">
        <v>1500</v>
      </c>
      <c r="D61" s="5" t="s">
        <v>11</v>
      </c>
      <c r="E61" s="6">
        <v>817</v>
      </c>
      <c r="F61" s="6">
        <v>822</v>
      </c>
      <c r="G61" s="7">
        <v>0</v>
      </c>
      <c r="H61" s="8">
        <f>(F61-E61)*C61</f>
        <v>7500</v>
      </c>
      <c r="I61" s="8">
        <v>0</v>
      </c>
      <c r="J61" s="8">
        <f>+I61+H61</f>
        <v>7500</v>
      </c>
    </row>
    <row r="62" spans="1:11" x14ac:dyDescent="0.25">
      <c r="A62" s="4">
        <v>43145</v>
      </c>
      <c r="B62" s="5" t="s">
        <v>76</v>
      </c>
      <c r="C62" s="5">
        <v>1500</v>
      </c>
      <c r="D62" s="5" t="s">
        <v>11</v>
      </c>
      <c r="E62" s="6">
        <v>381</v>
      </c>
      <c r="F62" s="6">
        <v>386</v>
      </c>
      <c r="G62" s="7">
        <v>0</v>
      </c>
      <c r="H62" s="8">
        <f>(F62-E62)*C62</f>
        <v>7500</v>
      </c>
      <c r="I62" s="8">
        <v>0</v>
      </c>
      <c r="J62" s="8">
        <f>+I62+H62</f>
        <v>7500</v>
      </c>
    </row>
    <row r="63" spans="1:11" x14ac:dyDescent="0.25">
      <c r="A63" s="4">
        <v>43143</v>
      </c>
      <c r="B63" s="5" t="s">
        <v>35</v>
      </c>
      <c r="C63" s="5">
        <v>4500</v>
      </c>
      <c r="D63" s="5" t="s">
        <v>11</v>
      </c>
      <c r="E63" s="6">
        <v>276</v>
      </c>
      <c r="F63" s="6">
        <v>277</v>
      </c>
      <c r="G63" s="7">
        <v>0</v>
      </c>
      <c r="H63" s="8">
        <f>(F63-E63)*C63</f>
        <v>4500</v>
      </c>
      <c r="I63" s="8">
        <v>0</v>
      </c>
      <c r="J63" s="8">
        <f>+I63+H63</f>
        <v>4500</v>
      </c>
    </row>
    <row r="64" spans="1:11" x14ac:dyDescent="0.25">
      <c r="A64" s="4">
        <v>43140</v>
      </c>
      <c r="B64" s="5" t="s">
        <v>162</v>
      </c>
      <c r="C64" s="5">
        <v>7500</v>
      </c>
      <c r="D64" s="5" t="s">
        <v>11</v>
      </c>
      <c r="E64" s="6">
        <v>73</v>
      </c>
      <c r="F64" s="6">
        <v>74</v>
      </c>
      <c r="G64" s="7">
        <v>74.5</v>
      </c>
      <c r="H64" s="8">
        <f>(F64-E64)*C64</f>
        <v>7500</v>
      </c>
      <c r="I64" s="8">
        <f>(G64-F64)*C64</f>
        <v>3750</v>
      </c>
      <c r="J64" s="8">
        <f>+I64+H64</f>
        <v>11250</v>
      </c>
    </row>
    <row r="65" spans="1:10" x14ac:dyDescent="0.25">
      <c r="A65" s="4">
        <v>43139</v>
      </c>
      <c r="B65" s="5" t="s">
        <v>519</v>
      </c>
      <c r="C65" s="5">
        <v>350</v>
      </c>
      <c r="D65" s="5" t="s">
        <v>11</v>
      </c>
      <c r="E65" s="6">
        <v>1541</v>
      </c>
      <c r="F65" s="6">
        <v>1566</v>
      </c>
      <c r="G65" s="7">
        <v>1574</v>
      </c>
      <c r="H65" s="8">
        <f>(F65-E65)*C65</f>
        <v>8750</v>
      </c>
      <c r="I65" s="8">
        <f>(G65-F65)*C65</f>
        <v>2800</v>
      </c>
      <c r="J65" s="8">
        <f>+I65+H65</f>
        <v>11550</v>
      </c>
    </row>
    <row r="66" spans="1:10" x14ac:dyDescent="0.25">
      <c r="A66" s="4">
        <v>43138</v>
      </c>
      <c r="B66" s="5" t="s">
        <v>177</v>
      </c>
      <c r="C66" s="5">
        <v>5000</v>
      </c>
      <c r="D66" s="5" t="s">
        <v>11</v>
      </c>
      <c r="E66" s="6">
        <v>228</v>
      </c>
      <c r="F66" s="6">
        <v>226</v>
      </c>
      <c r="G66" s="7">
        <v>0</v>
      </c>
      <c r="H66" s="8">
        <f t="shared" ref="H66" si="82">(F66-E66)*C66</f>
        <v>-10000</v>
      </c>
      <c r="I66" s="8">
        <v>0</v>
      </c>
      <c r="J66" s="62">
        <f t="shared" ref="J66" si="83">+I66+H66</f>
        <v>-10000</v>
      </c>
    </row>
    <row r="67" spans="1:10" x14ac:dyDescent="0.25">
      <c r="A67" s="4">
        <v>43138</v>
      </c>
      <c r="B67" s="5" t="s">
        <v>16</v>
      </c>
      <c r="C67" s="5">
        <v>1500</v>
      </c>
      <c r="D67" s="5" t="s">
        <v>11</v>
      </c>
      <c r="E67" s="6">
        <v>390</v>
      </c>
      <c r="F67" s="6">
        <v>384</v>
      </c>
      <c r="G67" s="7">
        <v>0</v>
      </c>
      <c r="H67" s="8">
        <f t="shared" ref="H67" si="84">(F67-E67)*C67</f>
        <v>-9000</v>
      </c>
      <c r="I67" s="8">
        <v>0</v>
      </c>
      <c r="J67" s="62">
        <f t="shared" ref="J67" si="85">+I67+H67</f>
        <v>-9000</v>
      </c>
    </row>
    <row r="68" spans="1:10" x14ac:dyDescent="0.25">
      <c r="A68" s="4">
        <v>43137</v>
      </c>
      <c r="B68" s="5" t="s">
        <v>240</v>
      </c>
      <c r="C68" s="5">
        <v>7500</v>
      </c>
      <c r="D68" s="9" t="s">
        <v>14</v>
      </c>
      <c r="E68" s="7">
        <v>89.9</v>
      </c>
      <c r="F68" s="7">
        <v>89.3</v>
      </c>
      <c r="G68" s="7">
        <v>0</v>
      </c>
      <c r="H68" s="8">
        <f t="shared" ref="H68" si="86">(E68-F68)*C68</f>
        <v>4500.0000000000637</v>
      </c>
      <c r="I68" s="8">
        <v>0</v>
      </c>
      <c r="J68" s="59">
        <f t="shared" ref="J68" si="87">+I68+H68</f>
        <v>4500.0000000000637</v>
      </c>
    </row>
    <row r="69" spans="1:10" x14ac:dyDescent="0.25">
      <c r="A69" s="4">
        <v>43136</v>
      </c>
      <c r="B69" s="5" t="s">
        <v>13</v>
      </c>
      <c r="C69" s="5">
        <v>500</v>
      </c>
      <c r="D69" s="5" t="s">
        <v>11</v>
      </c>
      <c r="E69" s="6">
        <v>2005</v>
      </c>
      <c r="F69" s="6">
        <v>2025</v>
      </c>
      <c r="G69" s="7">
        <v>0</v>
      </c>
      <c r="H69" s="8">
        <f t="shared" ref="H69" si="88">(F69-E69)*C69</f>
        <v>10000</v>
      </c>
      <c r="I69" s="8">
        <v>0</v>
      </c>
      <c r="J69" s="59">
        <f t="shared" ref="J69" si="89">+I69+H69</f>
        <v>10000</v>
      </c>
    </row>
    <row r="70" spans="1:10" x14ac:dyDescent="0.25">
      <c r="A70" s="4">
        <v>43133</v>
      </c>
      <c r="B70" s="5" t="s">
        <v>515</v>
      </c>
      <c r="C70" s="5">
        <v>500</v>
      </c>
      <c r="D70" s="9" t="s">
        <v>14</v>
      </c>
      <c r="E70" s="7">
        <v>1150</v>
      </c>
      <c r="F70" s="7">
        <v>1162</v>
      </c>
      <c r="G70" s="7">
        <v>0</v>
      </c>
      <c r="H70" s="8">
        <f t="shared" ref="H70" si="90">(E70-F70)*C70</f>
        <v>-6000</v>
      </c>
      <c r="I70" s="8">
        <v>0</v>
      </c>
      <c r="J70" s="62">
        <f t="shared" ref="J70:J71" si="91">+I70+H70</f>
        <v>-6000</v>
      </c>
    </row>
    <row r="71" spans="1:10" x14ac:dyDescent="0.25">
      <c r="A71" s="4">
        <v>43133</v>
      </c>
      <c r="B71" s="5" t="s">
        <v>52</v>
      </c>
      <c r="C71" s="5">
        <v>1800</v>
      </c>
      <c r="D71" s="5" t="s">
        <v>11</v>
      </c>
      <c r="E71" s="6">
        <v>609</v>
      </c>
      <c r="F71" s="6">
        <v>600</v>
      </c>
      <c r="G71" s="7">
        <v>0</v>
      </c>
      <c r="H71" s="8">
        <f t="shared" ref="H71" si="92">(F71-E71)*C71</f>
        <v>-16200</v>
      </c>
      <c r="I71" s="8">
        <v>0</v>
      </c>
      <c r="J71" s="62">
        <f t="shared" si="91"/>
        <v>-16200</v>
      </c>
    </row>
    <row r="72" spans="1:10" x14ac:dyDescent="0.25">
      <c r="A72" s="4">
        <v>43132</v>
      </c>
      <c r="B72" s="5" t="s">
        <v>157</v>
      </c>
      <c r="C72" s="5">
        <v>2500</v>
      </c>
      <c r="D72" s="5" t="s">
        <v>11</v>
      </c>
      <c r="E72" s="6">
        <v>425</v>
      </c>
      <c r="F72" s="6">
        <v>431</v>
      </c>
      <c r="G72" s="7">
        <v>0</v>
      </c>
      <c r="H72" s="8">
        <f t="shared" ref="H72" si="93">(F72-E72)*C72</f>
        <v>15000</v>
      </c>
      <c r="I72" s="8">
        <v>0</v>
      </c>
      <c r="J72" s="8">
        <f t="shared" ref="J72" si="94">+I72+H72</f>
        <v>15000</v>
      </c>
    </row>
    <row r="73" spans="1:10" x14ac:dyDescent="0.25">
      <c r="A73" s="47"/>
      <c r="B73" s="34"/>
      <c r="C73" s="35"/>
      <c r="D73" s="35"/>
      <c r="E73" s="36"/>
      <c r="F73" s="36"/>
      <c r="G73" s="36"/>
      <c r="H73" s="36"/>
      <c r="I73" s="37"/>
      <c r="J73" s="37"/>
    </row>
    <row r="74" spans="1:10" x14ac:dyDescent="0.25">
      <c r="A74" s="4">
        <v>43131</v>
      </c>
      <c r="B74" s="5" t="s">
        <v>186</v>
      </c>
      <c r="C74" s="5">
        <v>3000</v>
      </c>
      <c r="D74" s="9" t="s">
        <v>14</v>
      </c>
      <c r="E74" s="7">
        <v>381</v>
      </c>
      <c r="F74" s="7">
        <v>379</v>
      </c>
      <c r="G74" s="7">
        <v>0</v>
      </c>
      <c r="H74" s="8">
        <f t="shared" ref="H74" si="95">(E74-F74)*C74</f>
        <v>6000</v>
      </c>
      <c r="I74" s="8">
        <v>0</v>
      </c>
      <c r="J74" s="8">
        <f t="shared" ref="J74" si="96">+I74+H74</f>
        <v>6000</v>
      </c>
    </row>
    <row r="75" spans="1:10" x14ac:dyDescent="0.25">
      <c r="A75" s="4">
        <v>43130</v>
      </c>
      <c r="B75" s="5" t="s">
        <v>63</v>
      </c>
      <c r="C75" s="5">
        <v>3000</v>
      </c>
      <c r="D75" s="5" t="s">
        <v>11</v>
      </c>
      <c r="E75" s="6">
        <v>380</v>
      </c>
      <c r="F75" s="6">
        <v>384</v>
      </c>
      <c r="G75" s="7">
        <v>0</v>
      </c>
      <c r="H75" s="8">
        <f t="shared" ref="H75:H76" si="97">(F75-E75)*C75</f>
        <v>12000</v>
      </c>
      <c r="I75" s="8">
        <v>0</v>
      </c>
      <c r="J75" s="8">
        <f t="shared" ref="J75:J76" si="98">+I75+H75</f>
        <v>12000</v>
      </c>
    </row>
    <row r="76" spans="1:10" x14ac:dyDescent="0.25">
      <c r="A76" s="4">
        <v>43130</v>
      </c>
      <c r="B76" s="5" t="s">
        <v>42</v>
      </c>
      <c r="C76" s="5">
        <v>4500</v>
      </c>
      <c r="D76" s="5" t="s">
        <v>11</v>
      </c>
      <c r="E76" s="6">
        <v>129.5</v>
      </c>
      <c r="F76" s="6">
        <v>130</v>
      </c>
      <c r="G76" s="7">
        <v>0</v>
      </c>
      <c r="H76" s="8">
        <f t="shared" si="97"/>
        <v>2250</v>
      </c>
      <c r="I76" s="8">
        <v>0</v>
      </c>
      <c r="J76" s="8">
        <f t="shared" si="98"/>
        <v>2250</v>
      </c>
    </row>
    <row r="77" spans="1:10" x14ac:dyDescent="0.25">
      <c r="A77" s="4">
        <v>43129</v>
      </c>
      <c r="B77" s="5" t="s">
        <v>182</v>
      </c>
      <c r="C77" s="5">
        <v>1100</v>
      </c>
      <c r="D77" s="5" t="s">
        <v>11</v>
      </c>
      <c r="E77" s="6">
        <v>848</v>
      </c>
      <c r="F77" s="6">
        <v>838</v>
      </c>
      <c r="G77" s="7">
        <v>0</v>
      </c>
      <c r="H77" s="8">
        <f t="shared" ref="H77" si="99">(F77-E77)*C77</f>
        <v>-11000</v>
      </c>
      <c r="I77" s="8">
        <v>0</v>
      </c>
      <c r="J77" s="8">
        <f t="shared" ref="J77" si="100">+I77+H77</f>
        <v>-11000</v>
      </c>
    </row>
    <row r="78" spans="1:10" x14ac:dyDescent="0.25">
      <c r="A78" s="4">
        <v>43125</v>
      </c>
      <c r="B78" s="5" t="s">
        <v>30</v>
      </c>
      <c r="C78" s="5">
        <v>7000</v>
      </c>
      <c r="D78" s="5" t="s">
        <v>11</v>
      </c>
      <c r="E78" s="6">
        <v>95.9</v>
      </c>
      <c r="F78" s="6">
        <v>97.25</v>
      </c>
      <c r="G78" s="7">
        <v>0</v>
      </c>
      <c r="H78" s="8">
        <f t="shared" ref="H78:H79" si="101">(F78-E78)*C78</f>
        <v>9449.99999999996</v>
      </c>
      <c r="I78" s="8">
        <v>0</v>
      </c>
      <c r="J78" s="8">
        <f t="shared" ref="J78:J79" si="102">+I78+H78</f>
        <v>9449.99999999996</v>
      </c>
    </row>
    <row r="79" spans="1:10" x14ac:dyDescent="0.25">
      <c r="A79" s="4">
        <v>43125</v>
      </c>
      <c r="B79" s="5" t="s">
        <v>108</v>
      </c>
      <c r="C79" s="5">
        <v>10000</v>
      </c>
      <c r="D79" s="5" t="s">
        <v>11</v>
      </c>
      <c r="E79" s="6">
        <v>67.25</v>
      </c>
      <c r="F79" s="6">
        <v>65.75</v>
      </c>
      <c r="G79" s="7">
        <v>0</v>
      </c>
      <c r="H79" s="8">
        <f t="shared" si="101"/>
        <v>-15000</v>
      </c>
      <c r="I79" s="8">
        <v>0</v>
      </c>
      <c r="J79" s="8">
        <f t="shared" si="102"/>
        <v>-15000</v>
      </c>
    </row>
    <row r="80" spans="1:10" x14ac:dyDescent="0.25">
      <c r="A80" s="4">
        <v>43124</v>
      </c>
      <c r="B80" s="5" t="s">
        <v>30</v>
      </c>
      <c r="C80" s="5">
        <v>7000</v>
      </c>
      <c r="D80" s="5" t="s">
        <v>11</v>
      </c>
      <c r="E80" s="6">
        <v>94</v>
      </c>
      <c r="F80" s="6">
        <v>94.45</v>
      </c>
      <c r="G80" s="7">
        <v>0</v>
      </c>
      <c r="H80" s="8">
        <f t="shared" ref="H80:H81" si="103">(F80-E80)*C80</f>
        <v>3150.00000000002</v>
      </c>
      <c r="I80" s="8">
        <v>0</v>
      </c>
      <c r="J80" s="8">
        <f t="shared" ref="J80:J81" si="104">+I80+H80</f>
        <v>3150.00000000002</v>
      </c>
    </row>
    <row r="81" spans="1:10" x14ac:dyDescent="0.25">
      <c r="A81" s="4">
        <v>43124</v>
      </c>
      <c r="B81" s="5" t="s">
        <v>20</v>
      </c>
      <c r="C81" s="5">
        <v>1000</v>
      </c>
      <c r="D81" s="5" t="s">
        <v>11</v>
      </c>
      <c r="E81" s="6">
        <v>1045</v>
      </c>
      <c r="F81" s="6">
        <v>1035</v>
      </c>
      <c r="G81" s="7">
        <v>0</v>
      </c>
      <c r="H81" s="8">
        <f t="shared" si="103"/>
        <v>-10000</v>
      </c>
      <c r="I81" s="8">
        <v>0</v>
      </c>
      <c r="J81" s="8">
        <f t="shared" si="104"/>
        <v>-10000</v>
      </c>
    </row>
    <row r="82" spans="1:10" x14ac:dyDescent="0.25">
      <c r="A82" s="4">
        <v>43123</v>
      </c>
      <c r="B82" s="5" t="s">
        <v>109</v>
      </c>
      <c r="C82" s="5">
        <v>3200</v>
      </c>
      <c r="D82" s="5" t="s">
        <v>11</v>
      </c>
      <c r="E82" s="6">
        <v>296.5</v>
      </c>
      <c r="F82" s="6">
        <v>299.5</v>
      </c>
      <c r="G82" s="7">
        <v>302.5</v>
      </c>
      <c r="H82" s="8">
        <f>(F82-E82)*C82</f>
        <v>9600</v>
      </c>
      <c r="I82" s="8">
        <f>(G82-F82)*C82</f>
        <v>9600</v>
      </c>
      <c r="J82" s="8">
        <f>+I82+H82</f>
        <v>19200</v>
      </c>
    </row>
    <row r="83" spans="1:10" x14ac:dyDescent="0.25">
      <c r="A83" s="4">
        <v>43123</v>
      </c>
      <c r="B83" s="5" t="s">
        <v>275</v>
      </c>
      <c r="C83" s="5">
        <v>4500</v>
      </c>
      <c r="D83" s="5" t="s">
        <v>11</v>
      </c>
      <c r="E83" s="6">
        <v>288.5</v>
      </c>
      <c r="F83" s="6">
        <v>290.5</v>
      </c>
      <c r="G83" s="7">
        <v>293.5</v>
      </c>
      <c r="H83" s="8">
        <f t="shared" ref="H83" si="105">(F83-E83)*C83</f>
        <v>9000</v>
      </c>
      <c r="I83" s="8">
        <f t="shared" ref="I83" si="106">(G83-F83)*C83</f>
        <v>13500</v>
      </c>
      <c r="J83" s="8">
        <f t="shared" ref="J83" si="107">+I83+H83</f>
        <v>22500</v>
      </c>
    </row>
    <row r="84" spans="1:10" x14ac:dyDescent="0.25">
      <c r="A84" s="4">
        <v>43122</v>
      </c>
      <c r="B84" s="5" t="s">
        <v>277</v>
      </c>
      <c r="C84" s="5">
        <v>1500</v>
      </c>
      <c r="D84" s="5" t="s">
        <v>11</v>
      </c>
      <c r="E84" s="6">
        <v>730</v>
      </c>
      <c r="F84" s="6">
        <v>736</v>
      </c>
      <c r="G84" s="7">
        <v>0</v>
      </c>
      <c r="H84" s="8">
        <f t="shared" ref="H84:H85" si="108">(F84-E84)*C84</f>
        <v>9000</v>
      </c>
      <c r="I84" s="8">
        <v>0</v>
      </c>
      <c r="J84" s="8">
        <f t="shared" ref="J84:J85" si="109">+I84+H84</f>
        <v>9000</v>
      </c>
    </row>
    <row r="85" spans="1:10" x14ac:dyDescent="0.25">
      <c r="A85" s="4">
        <v>43122</v>
      </c>
      <c r="B85" s="5" t="s">
        <v>364</v>
      </c>
      <c r="C85" s="5">
        <v>1500</v>
      </c>
      <c r="D85" s="5" t="s">
        <v>11</v>
      </c>
      <c r="E85" s="6">
        <v>896</v>
      </c>
      <c r="F85" s="6">
        <v>902</v>
      </c>
      <c r="G85" s="7">
        <v>910</v>
      </c>
      <c r="H85" s="8">
        <f t="shared" si="108"/>
        <v>9000</v>
      </c>
      <c r="I85" s="8">
        <f t="shared" ref="I85" si="110">(G85-F85)*C85</f>
        <v>12000</v>
      </c>
      <c r="J85" s="8">
        <f t="shared" si="109"/>
        <v>21000</v>
      </c>
    </row>
    <row r="86" spans="1:10" x14ac:dyDescent="0.25">
      <c r="A86" s="4">
        <v>43119</v>
      </c>
      <c r="B86" s="5" t="s">
        <v>90</v>
      </c>
      <c r="C86" s="5">
        <v>4500</v>
      </c>
      <c r="D86" s="5" t="s">
        <v>11</v>
      </c>
      <c r="E86" s="6">
        <v>151.5</v>
      </c>
      <c r="F86" s="6">
        <v>153.1</v>
      </c>
      <c r="G86" s="7">
        <v>0</v>
      </c>
      <c r="H86" s="8">
        <f t="shared" ref="H86:H88" si="111">(F86-E86)*C86</f>
        <v>7199.9999999999745</v>
      </c>
      <c r="I86" s="8">
        <v>0</v>
      </c>
      <c r="J86" s="8">
        <f t="shared" ref="J86:J88" si="112">+I86+H86</f>
        <v>7199.9999999999745</v>
      </c>
    </row>
    <row r="87" spans="1:10" x14ac:dyDescent="0.25">
      <c r="A87" s="4">
        <v>43118</v>
      </c>
      <c r="B87" s="5" t="s">
        <v>16</v>
      </c>
      <c r="C87" s="5">
        <v>1500</v>
      </c>
      <c r="D87" s="5" t="s">
        <v>11</v>
      </c>
      <c r="E87" s="6">
        <v>583</v>
      </c>
      <c r="F87" s="6">
        <v>588</v>
      </c>
      <c r="G87" s="7">
        <v>0</v>
      </c>
      <c r="H87" s="8">
        <f t="shared" si="111"/>
        <v>7500</v>
      </c>
      <c r="I87" s="8">
        <v>0</v>
      </c>
      <c r="J87" s="8">
        <f t="shared" si="112"/>
        <v>7500</v>
      </c>
    </row>
    <row r="88" spans="1:10" x14ac:dyDescent="0.25">
      <c r="A88" s="4">
        <v>43117</v>
      </c>
      <c r="B88" s="5" t="s">
        <v>163</v>
      </c>
      <c r="C88" s="5">
        <v>1000</v>
      </c>
      <c r="D88" s="9" t="s">
        <v>11</v>
      </c>
      <c r="E88" s="7">
        <v>1005</v>
      </c>
      <c r="F88" s="7">
        <v>1015</v>
      </c>
      <c r="G88" s="7">
        <v>1029</v>
      </c>
      <c r="H88" s="8">
        <f t="shared" si="111"/>
        <v>10000</v>
      </c>
      <c r="I88" s="8">
        <f t="shared" ref="I88" si="113">(G88-F88)*C88</f>
        <v>14000</v>
      </c>
      <c r="J88" s="8">
        <f t="shared" si="112"/>
        <v>24000</v>
      </c>
    </row>
    <row r="89" spans="1:10" x14ac:dyDescent="0.25">
      <c r="A89" s="4">
        <v>43117</v>
      </c>
      <c r="B89" s="5" t="s">
        <v>177</v>
      </c>
      <c r="C89" s="5">
        <v>5000</v>
      </c>
      <c r="D89" s="5" t="s">
        <v>11</v>
      </c>
      <c r="E89" s="6">
        <v>257</v>
      </c>
      <c r="F89" s="6">
        <v>259</v>
      </c>
      <c r="G89" s="7">
        <v>263</v>
      </c>
      <c r="H89" s="8">
        <f t="shared" ref="H89" si="114">(F89-E89)*C89</f>
        <v>10000</v>
      </c>
      <c r="I89" s="8">
        <f t="shared" ref="I89" si="115">(G89-F89)*C89</f>
        <v>20000</v>
      </c>
      <c r="J89" s="8">
        <f t="shared" ref="J89" si="116">+I89+H89</f>
        <v>30000</v>
      </c>
    </row>
    <row r="90" spans="1:10" x14ac:dyDescent="0.25">
      <c r="A90" s="4">
        <v>43116</v>
      </c>
      <c r="B90" s="5" t="s">
        <v>512</v>
      </c>
      <c r="C90" s="5">
        <v>800</v>
      </c>
      <c r="D90" s="5" t="s">
        <v>11</v>
      </c>
      <c r="E90" s="6">
        <v>1010</v>
      </c>
      <c r="F90" s="6">
        <v>998</v>
      </c>
      <c r="G90" s="7">
        <v>0</v>
      </c>
      <c r="H90" s="8">
        <f t="shared" ref="H90:H91" si="117">(F90-E90)*C90</f>
        <v>-9600</v>
      </c>
      <c r="I90" s="8">
        <v>0</v>
      </c>
      <c r="J90" s="8">
        <f t="shared" ref="J90:J91" si="118">+I90+H90</f>
        <v>-9600</v>
      </c>
    </row>
    <row r="91" spans="1:10" x14ac:dyDescent="0.25">
      <c r="A91" s="4">
        <v>43116</v>
      </c>
      <c r="B91" s="5" t="s">
        <v>244</v>
      </c>
      <c r="C91" s="5">
        <v>800</v>
      </c>
      <c r="D91" s="9" t="s">
        <v>11</v>
      </c>
      <c r="E91" s="7">
        <v>1154</v>
      </c>
      <c r="F91" s="7">
        <v>1157</v>
      </c>
      <c r="G91" s="7">
        <v>0</v>
      </c>
      <c r="H91" s="8">
        <f t="shared" si="117"/>
        <v>2400</v>
      </c>
      <c r="I91" s="8">
        <v>0</v>
      </c>
      <c r="J91" s="8">
        <f t="shared" si="118"/>
        <v>2400</v>
      </c>
    </row>
    <row r="92" spans="1:10" x14ac:dyDescent="0.25">
      <c r="A92" s="4">
        <v>43115</v>
      </c>
      <c r="B92" s="10" t="s">
        <v>277</v>
      </c>
      <c r="C92" s="10">
        <v>1500</v>
      </c>
      <c r="D92" s="10" t="s">
        <v>11</v>
      </c>
      <c r="E92" s="13">
        <v>772</v>
      </c>
      <c r="F92" s="13">
        <v>777.5</v>
      </c>
      <c r="G92" s="7">
        <v>0</v>
      </c>
      <c r="H92" s="8">
        <f t="shared" ref="H92" si="119">(F92-E92)*C92</f>
        <v>8250</v>
      </c>
      <c r="I92" s="8">
        <v>0</v>
      </c>
      <c r="J92" s="8">
        <f t="shared" ref="J92" si="120">+I92+H92</f>
        <v>8250</v>
      </c>
    </row>
    <row r="93" spans="1:10" x14ac:dyDescent="0.25">
      <c r="A93" s="4">
        <v>43112</v>
      </c>
      <c r="B93" s="10" t="s">
        <v>235</v>
      </c>
      <c r="C93" s="10">
        <v>2500</v>
      </c>
      <c r="D93" s="10" t="s">
        <v>11</v>
      </c>
      <c r="E93" s="13">
        <v>256</v>
      </c>
      <c r="F93" s="13">
        <v>252</v>
      </c>
      <c r="G93" s="7">
        <v>0</v>
      </c>
      <c r="H93" s="8">
        <f t="shared" ref="H93:H107" si="121">(F93-E93)*C93</f>
        <v>-10000</v>
      </c>
      <c r="I93" s="8">
        <v>0</v>
      </c>
      <c r="J93" s="8">
        <f t="shared" ref="J93:J108" si="122">+I93+H93</f>
        <v>-10000</v>
      </c>
    </row>
    <row r="94" spans="1:10" x14ac:dyDescent="0.25">
      <c r="A94" s="4">
        <v>43111</v>
      </c>
      <c r="B94" s="10" t="s">
        <v>66</v>
      </c>
      <c r="C94" s="10">
        <v>5000</v>
      </c>
      <c r="D94" s="10" t="s">
        <v>11</v>
      </c>
      <c r="E94" s="13">
        <v>136</v>
      </c>
      <c r="F94" s="13">
        <v>136</v>
      </c>
      <c r="G94" s="7">
        <v>0</v>
      </c>
      <c r="H94" s="8">
        <f t="shared" si="121"/>
        <v>0</v>
      </c>
      <c r="I94" s="8">
        <v>0</v>
      </c>
      <c r="J94" s="8">
        <f t="shared" si="122"/>
        <v>0</v>
      </c>
    </row>
    <row r="95" spans="1:10" x14ac:dyDescent="0.25">
      <c r="A95" s="4">
        <v>43110</v>
      </c>
      <c r="B95" s="10" t="s">
        <v>205</v>
      </c>
      <c r="C95" s="10">
        <v>3500</v>
      </c>
      <c r="D95" s="10" t="s">
        <v>11</v>
      </c>
      <c r="E95" s="13">
        <v>199</v>
      </c>
      <c r="F95" s="13">
        <v>195.5</v>
      </c>
      <c r="G95" s="7">
        <v>0</v>
      </c>
      <c r="H95" s="8">
        <f t="shared" si="121"/>
        <v>-12250</v>
      </c>
      <c r="I95" s="8">
        <v>0</v>
      </c>
      <c r="J95" s="8">
        <f t="shared" si="122"/>
        <v>-12250</v>
      </c>
    </row>
    <row r="96" spans="1:10" x14ac:dyDescent="0.25">
      <c r="A96" s="4">
        <v>43110</v>
      </c>
      <c r="B96" s="10" t="s">
        <v>180</v>
      </c>
      <c r="C96" s="10">
        <v>800</v>
      </c>
      <c r="D96" s="10" t="s">
        <v>11</v>
      </c>
      <c r="E96" s="13">
        <v>786</v>
      </c>
      <c r="F96" s="13">
        <v>796</v>
      </c>
      <c r="G96" s="7">
        <v>800</v>
      </c>
      <c r="H96" s="8">
        <f t="shared" si="121"/>
        <v>8000</v>
      </c>
      <c r="I96" s="8">
        <f t="shared" ref="I96" si="123">(G96-F96)*C96</f>
        <v>3200</v>
      </c>
      <c r="J96" s="8">
        <f t="shared" si="122"/>
        <v>11200</v>
      </c>
    </row>
    <row r="97" spans="1:10" x14ac:dyDescent="0.25">
      <c r="A97" s="4">
        <v>43110</v>
      </c>
      <c r="B97" s="10" t="s">
        <v>236</v>
      </c>
      <c r="C97" s="10">
        <v>12000</v>
      </c>
      <c r="D97" s="10" t="s">
        <v>11</v>
      </c>
      <c r="E97" s="13">
        <v>94.75</v>
      </c>
      <c r="F97" s="13">
        <v>95.25</v>
      </c>
      <c r="G97" s="7">
        <v>0</v>
      </c>
      <c r="H97" s="8">
        <f t="shared" si="121"/>
        <v>6000</v>
      </c>
      <c r="I97" s="8">
        <v>0</v>
      </c>
      <c r="J97" s="8">
        <f t="shared" si="122"/>
        <v>6000</v>
      </c>
    </row>
    <row r="98" spans="1:10" x14ac:dyDescent="0.25">
      <c r="A98" s="4">
        <v>43109</v>
      </c>
      <c r="B98" s="10" t="s">
        <v>36</v>
      </c>
      <c r="C98" s="10">
        <v>1200</v>
      </c>
      <c r="D98" s="10" t="s">
        <v>11</v>
      </c>
      <c r="E98" s="13">
        <v>837</v>
      </c>
      <c r="F98" s="13">
        <v>845</v>
      </c>
      <c r="G98" s="7">
        <v>0</v>
      </c>
      <c r="H98" s="8">
        <f t="shared" si="121"/>
        <v>9600</v>
      </c>
      <c r="I98" s="8">
        <v>0</v>
      </c>
      <c r="J98" s="8">
        <f t="shared" si="122"/>
        <v>9600</v>
      </c>
    </row>
    <row r="99" spans="1:10" x14ac:dyDescent="0.25">
      <c r="A99" s="4">
        <v>43109</v>
      </c>
      <c r="B99" s="10" t="s">
        <v>77</v>
      </c>
      <c r="C99" s="10">
        <v>4000</v>
      </c>
      <c r="D99" s="10" t="s">
        <v>11</v>
      </c>
      <c r="E99" s="13">
        <v>227.5</v>
      </c>
      <c r="F99" s="13">
        <v>225.5</v>
      </c>
      <c r="G99" s="7">
        <v>0</v>
      </c>
      <c r="H99" s="8">
        <f t="shared" si="121"/>
        <v>-8000</v>
      </c>
      <c r="I99" s="8">
        <v>0</v>
      </c>
      <c r="J99" s="8">
        <f t="shared" si="122"/>
        <v>-8000</v>
      </c>
    </row>
    <row r="100" spans="1:10" x14ac:dyDescent="0.25">
      <c r="A100" s="4">
        <v>43108</v>
      </c>
      <c r="B100" s="10" t="s">
        <v>237</v>
      </c>
      <c r="C100" s="10">
        <v>7000</v>
      </c>
      <c r="D100" s="10" t="s">
        <v>11</v>
      </c>
      <c r="E100" s="13">
        <v>128.4</v>
      </c>
      <c r="F100" s="13">
        <v>129.25</v>
      </c>
      <c r="G100" s="7">
        <v>0</v>
      </c>
      <c r="H100" s="8">
        <f t="shared" si="121"/>
        <v>5949.99999999996</v>
      </c>
      <c r="I100" s="8">
        <v>0</v>
      </c>
      <c r="J100" s="8">
        <f t="shared" si="122"/>
        <v>5949.99999999996</v>
      </c>
    </row>
    <row r="101" spans="1:10" x14ac:dyDescent="0.25">
      <c r="A101" s="4">
        <v>43108</v>
      </c>
      <c r="B101" s="10" t="s">
        <v>238</v>
      </c>
      <c r="C101" s="10">
        <v>900</v>
      </c>
      <c r="D101" s="10" t="s">
        <v>11</v>
      </c>
      <c r="E101" s="13">
        <v>1009</v>
      </c>
      <c r="F101" s="13">
        <v>999</v>
      </c>
      <c r="G101" s="7">
        <v>0</v>
      </c>
      <c r="H101" s="8">
        <f t="shared" si="121"/>
        <v>-9000</v>
      </c>
      <c r="I101" s="8">
        <v>0</v>
      </c>
      <c r="J101" s="8">
        <f t="shared" si="122"/>
        <v>-9000</v>
      </c>
    </row>
    <row r="102" spans="1:10" x14ac:dyDescent="0.25">
      <c r="A102" s="4">
        <v>43105</v>
      </c>
      <c r="B102" s="10" t="s">
        <v>163</v>
      </c>
      <c r="C102" s="10">
        <v>1000</v>
      </c>
      <c r="D102" s="10" t="s">
        <v>11</v>
      </c>
      <c r="E102" s="13">
        <v>1006</v>
      </c>
      <c r="F102" s="13">
        <v>1015</v>
      </c>
      <c r="G102" s="7">
        <v>1035</v>
      </c>
      <c r="H102" s="8">
        <f t="shared" si="121"/>
        <v>9000</v>
      </c>
      <c r="I102" s="8">
        <f t="shared" ref="I102" si="124">(G102-F102)*C102</f>
        <v>20000</v>
      </c>
      <c r="J102" s="8">
        <f t="shared" si="122"/>
        <v>29000</v>
      </c>
    </row>
    <row r="103" spans="1:10" x14ac:dyDescent="0.25">
      <c r="A103" s="4">
        <v>43105</v>
      </c>
      <c r="B103" s="10" t="s">
        <v>90</v>
      </c>
      <c r="C103" s="10">
        <v>4500</v>
      </c>
      <c r="D103" s="10" t="s">
        <v>11</v>
      </c>
      <c r="E103" s="13">
        <v>154.5</v>
      </c>
      <c r="F103" s="13">
        <v>155.5</v>
      </c>
      <c r="G103" s="7">
        <v>0</v>
      </c>
      <c r="H103" s="8">
        <f t="shared" si="121"/>
        <v>4500</v>
      </c>
      <c r="I103" s="8">
        <v>0</v>
      </c>
      <c r="J103" s="8">
        <f t="shared" si="122"/>
        <v>4500</v>
      </c>
    </row>
    <row r="104" spans="1:10" x14ac:dyDescent="0.25">
      <c r="A104" s="4">
        <v>43104</v>
      </c>
      <c r="B104" s="10" t="s">
        <v>239</v>
      </c>
      <c r="C104" s="10">
        <v>12000</v>
      </c>
      <c r="D104" s="10" t="s">
        <v>11</v>
      </c>
      <c r="E104" s="13">
        <v>91</v>
      </c>
      <c r="F104" s="13">
        <v>92</v>
      </c>
      <c r="G104" s="7">
        <v>93.5</v>
      </c>
      <c r="H104" s="8">
        <f t="shared" si="121"/>
        <v>12000</v>
      </c>
      <c r="I104" s="8">
        <f t="shared" ref="I104:I106" si="125">(G104-F104)*C104</f>
        <v>18000</v>
      </c>
      <c r="J104" s="8">
        <f t="shared" si="122"/>
        <v>30000</v>
      </c>
    </row>
    <row r="105" spans="1:10" x14ac:dyDescent="0.25">
      <c r="A105" s="4">
        <v>43104</v>
      </c>
      <c r="B105" s="10" t="s">
        <v>29</v>
      </c>
      <c r="C105" s="10">
        <v>1100</v>
      </c>
      <c r="D105" s="10" t="s">
        <v>11</v>
      </c>
      <c r="E105" s="13">
        <v>780</v>
      </c>
      <c r="F105" s="13">
        <v>788</v>
      </c>
      <c r="G105" s="7">
        <v>798</v>
      </c>
      <c r="H105" s="8">
        <f t="shared" si="121"/>
        <v>8800</v>
      </c>
      <c r="I105" s="8">
        <f t="shared" si="125"/>
        <v>11000</v>
      </c>
      <c r="J105" s="8">
        <f t="shared" si="122"/>
        <v>19800</v>
      </c>
    </row>
    <row r="106" spans="1:10" x14ac:dyDescent="0.25">
      <c r="A106" s="4">
        <v>43103</v>
      </c>
      <c r="B106" s="10" t="s">
        <v>70</v>
      </c>
      <c r="C106" s="10">
        <v>1500</v>
      </c>
      <c r="D106" s="10" t="s">
        <v>11</v>
      </c>
      <c r="E106" s="13">
        <v>470</v>
      </c>
      <c r="F106" s="13">
        <v>475</v>
      </c>
      <c r="G106" s="7">
        <v>481</v>
      </c>
      <c r="H106" s="8">
        <f t="shared" si="121"/>
        <v>7500</v>
      </c>
      <c r="I106" s="8">
        <f t="shared" si="125"/>
        <v>9000</v>
      </c>
      <c r="J106" s="8">
        <f t="shared" si="122"/>
        <v>16500</v>
      </c>
    </row>
    <row r="107" spans="1:10" x14ac:dyDescent="0.25">
      <c r="A107" s="4">
        <v>43102</v>
      </c>
      <c r="B107" s="10" t="s">
        <v>222</v>
      </c>
      <c r="C107" s="10">
        <v>1100</v>
      </c>
      <c r="D107" s="10" t="s">
        <v>11</v>
      </c>
      <c r="E107" s="13">
        <v>574</v>
      </c>
      <c r="F107" s="13">
        <v>576</v>
      </c>
      <c r="G107" s="7">
        <v>0</v>
      </c>
      <c r="H107" s="8">
        <f t="shared" si="121"/>
        <v>2200</v>
      </c>
      <c r="I107" s="8">
        <v>0</v>
      </c>
      <c r="J107" s="8">
        <f t="shared" si="122"/>
        <v>2200</v>
      </c>
    </row>
    <row r="108" spans="1:10" x14ac:dyDescent="0.25">
      <c r="A108" s="4">
        <v>43101</v>
      </c>
      <c r="B108" s="10" t="s">
        <v>223</v>
      </c>
      <c r="C108" s="10">
        <v>1000</v>
      </c>
      <c r="D108" s="9" t="s">
        <v>14</v>
      </c>
      <c r="E108" s="7">
        <v>924</v>
      </c>
      <c r="F108" s="7">
        <v>916</v>
      </c>
      <c r="G108" s="7">
        <v>0</v>
      </c>
      <c r="H108" s="8">
        <f t="shared" ref="H108" si="126">(E108-F108)*C108</f>
        <v>8000</v>
      </c>
      <c r="I108" s="8">
        <v>0</v>
      </c>
      <c r="J108" s="8">
        <f t="shared" si="122"/>
        <v>8000</v>
      </c>
    </row>
    <row r="109" spans="1:10" x14ac:dyDescent="0.25">
      <c r="A109" s="47"/>
      <c r="B109" s="34"/>
      <c r="C109" s="35"/>
      <c r="D109" s="35"/>
      <c r="E109" s="36"/>
      <c r="F109" s="36"/>
      <c r="G109" s="36"/>
      <c r="H109" s="36"/>
      <c r="I109" s="37"/>
      <c r="J109" s="37"/>
    </row>
    <row r="110" spans="1:10" x14ac:dyDescent="0.25">
      <c r="A110" s="4">
        <v>43098</v>
      </c>
      <c r="B110" s="10" t="s">
        <v>197</v>
      </c>
      <c r="C110" s="10">
        <v>2000</v>
      </c>
      <c r="D110" s="10" t="s">
        <v>11</v>
      </c>
      <c r="E110" s="13">
        <v>568</v>
      </c>
      <c r="F110" s="13">
        <v>567</v>
      </c>
      <c r="G110" s="7">
        <v>0</v>
      </c>
      <c r="H110" s="8">
        <f t="shared" ref="H110:H116" si="127">(F110-E110)*C110</f>
        <v>-2000</v>
      </c>
      <c r="I110" s="8">
        <v>0</v>
      </c>
      <c r="J110" s="8">
        <f t="shared" ref="J110:J141" si="128">+I110+H110</f>
        <v>-2000</v>
      </c>
    </row>
    <row r="111" spans="1:10" x14ac:dyDescent="0.25">
      <c r="A111" s="4">
        <v>43098</v>
      </c>
      <c r="B111" s="10" t="s">
        <v>133</v>
      </c>
      <c r="C111" s="10">
        <v>1300</v>
      </c>
      <c r="D111" s="10" t="s">
        <v>11</v>
      </c>
      <c r="E111" s="13">
        <v>564</v>
      </c>
      <c r="F111" s="13">
        <v>558</v>
      </c>
      <c r="G111" s="7">
        <v>0</v>
      </c>
      <c r="H111" s="8">
        <f t="shared" si="127"/>
        <v>-7800</v>
      </c>
      <c r="I111" s="8">
        <v>0</v>
      </c>
      <c r="J111" s="8">
        <f t="shared" si="128"/>
        <v>-7800</v>
      </c>
    </row>
    <row r="112" spans="1:10" x14ac:dyDescent="0.25">
      <c r="A112" s="4">
        <v>43097</v>
      </c>
      <c r="B112" s="10" t="s">
        <v>20</v>
      </c>
      <c r="C112" s="10">
        <v>1000</v>
      </c>
      <c r="D112" s="10" t="s">
        <v>11</v>
      </c>
      <c r="E112" s="13">
        <v>1010</v>
      </c>
      <c r="F112" s="13">
        <v>1002</v>
      </c>
      <c r="G112" s="7">
        <v>0</v>
      </c>
      <c r="H112" s="8">
        <f t="shared" si="127"/>
        <v>-8000</v>
      </c>
      <c r="I112" s="8">
        <v>0</v>
      </c>
      <c r="J112" s="8">
        <f t="shared" si="128"/>
        <v>-8000</v>
      </c>
    </row>
    <row r="113" spans="1:10" x14ac:dyDescent="0.25">
      <c r="A113" s="4">
        <v>43096</v>
      </c>
      <c r="B113" s="10" t="s">
        <v>240</v>
      </c>
      <c r="C113" s="10">
        <v>7500</v>
      </c>
      <c r="D113" s="10" t="s">
        <v>11</v>
      </c>
      <c r="E113" s="13">
        <v>93.5</v>
      </c>
      <c r="F113" s="13">
        <v>94.6</v>
      </c>
      <c r="G113" s="7">
        <v>0</v>
      </c>
      <c r="H113" s="8">
        <f t="shared" si="127"/>
        <v>8249.9999999999582</v>
      </c>
      <c r="I113" s="8">
        <v>0</v>
      </c>
      <c r="J113" s="8">
        <f t="shared" si="128"/>
        <v>8249.9999999999582</v>
      </c>
    </row>
    <row r="114" spans="1:10" x14ac:dyDescent="0.25">
      <c r="A114" s="4">
        <v>43095</v>
      </c>
      <c r="B114" s="10" t="s">
        <v>206</v>
      </c>
      <c r="C114" s="10">
        <v>3800</v>
      </c>
      <c r="D114" s="10" t="s">
        <v>11</v>
      </c>
      <c r="E114" s="13">
        <v>152.75</v>
      </c>
      <c r="F114" s="13">
        <v>153.25</v>
      </c>
      <c r="G114" s="7">
        <v>0</v>
      </c>
      <c r="H114" s="8">
        <f t="shared" si="127"/>
        <v>1900</v>
      </c>
      <c r="I114" s="8">
        <v>0</v>
      </c>
      <c r="J114" s="8">
        <f t="shared" si="128"/>
        <v>1900</v>
      </c>
    </row>
    <row r="115" spans="1:10" x14ac:dyDescent="0.25">
      <c r="A115" s="4">
        <v>43091</v>
      </c>
      <c r="B115" s="10" t="s">
        <v>60</v>
      </c>
      <c r="C115" s="10">
        <v>1100</v>
      </c>
      <c r="D115" s="10" t="s">
        <v>11</v>
      </c>
      <c r="E115" s="13">
        <v>753</v>
      </c>
      <c r="F115" s="13">
        <v>753</v>
      </c>
      <c r="G115" s="7">
        <v>0</v>
      </c>
      <c r="H115" s="8">
        <f t="shared" si="127"/>
        <v>0</v>
      </c>
      <c r="I115" s="8">
        <v>0</v>
      </c>
      <c r="J115" s="8">
        <f t="shared" si="128"/>
        <v>0</v>
      </c>
    </row>
    <row r="116" spans="1:10" x14ac:dyDescent="0.25">
      <c r="A116" s="4">
        <v>43091</v>
      </c>
      <c r="B116" s="10" t="s">
        <v>241</v>
      </c>
      <c r="C116" s="10">
        <v>20000</v>
      </c>
      <c r="D116" s="10" t="s">
        <v>11</v>
      </c>
      <c r="E116" s="13">
        <v>39</v>
      </c>
      <c r="F116" s="13">
        <v>39</v>
      </c>
      <c r="G116" s="7">
        <v>0</v>
      </c>
      <c r="H116" s="8">
        <f t="shared" si="127"/>
        <v>0</v>
      </c>
      <c r="I116" s="8">
        <v>0</v>
      </c>
      <c r="J116" s="8">
        <f t="shared" si="128"/>
        <v>0</v>
      </c>
    </row>
    <row r="117" spans="1:10" x14ac:dyDescent="0.25">
      <c r="A117" s="4">
        <v>43090</v>
      </c>
      <c r="B117" s="10" t="s">
        <v>78</v>
      </c>
      <c r="C117" s="10">
        <v>1500</v>
      </c>
      <c r="D117" s="9" t="s">
        <v>14</v>
      </c>
      <c r="E117" s="7">
        <v>861</v>
      </c>
      <c r="F117" s="7">
        <v>859</v>
      </c>
      <c r="G117" s="7">
        <v>0</v>
      </c>
      <c r="H117" s="8">
        <f t="shared" ref="H117" si="129">(E117-F117)*C117</f>
        <v>3000</v>
      </c>
      <c r="I117" s="8">
        <v>0</v>
      </c>
      <c r="J117" s="8">
        <f t="shared" si="128"/>
        <v>3000</v>
      </c>
    </row>
    <row r="118" spans="1:10" x14ac:dyDescent="0.25">
      <c r="A118" s="4">
        <v>43089</v>
      </c>
      <c r="B118" s="10" t="s">
        <v>53</v>
      </c>
      <c r="C118" s="10">
        <v>6000</v>
      </c>
      <c r="D118" s="10" t="s">
        <v>11</v>
      </c>
      <c r="E118" s="13">
        <v>121.75</v>
      </c>
      <c r="F118" s="13">
        <v>121.75</v>
      </c>
      <c r="G118" s="7">
        <v>0</v>
      </c>
      <c r="H118" s="8">
        <f t="shared" ref="H118:H119" si="130">(F118-E118)*C118</f>
        <v>0</v>
      </c>
      <c r="I118" s="8">
        <v>0</v>
      </c>
      <c r="J118" s="8">
        <f t="shared" si="128"/>
        <v>0</v>
      </c>
    </row>
    <row r="119" spans="1:10" x14ac:dyDescent="0.25">
      <c r="A119" s="4">
        <v>43088</v>
      </c>
      <c r="B119" s="10" t="s">
        <v>24</v>
      </c>
      <c r="C119" s="10">
        <v>8000</v>
      </c>
      <c r="D119" s="10" t="s">
        <v>11</v>
      </c>
      <c r="E119" s="13">
        <v>121.5</v>
      </c>
      <c r="F119" s="13">
        <v>122.5</v>
      </c>
      <c r="G119" s="7">
        <v>124</v>
      </c>
      <c r="H119" s="8">
        <f t="shared" si="130"/>
        <v>8000</v>
      </c>
      <c r="I119" s="8">
        <f t="shared" ref="I119" si="131">(G119-F119)*C119</f>
        <v>12000</v>
      </c>
      <c r="J119" s="8">
        <f t="shared" si="128"/>
        <v>20000</v>
      </c>
    </row>
    <row r="120" spans="1:10" x14ac:dyDescent="0.25">
      <c r="A120" s="4">
        <v>43087</v>
      </c>
      <c r="B120" s="10" t="s">
        <v>194</v>
      </c>
      <c r="C120" s="10">
        <v>800</v>
      </c>
      <c r="D120" s="9" t="s">
        <v>14</v>
      </c>
      <c r="E120" s="7">
        <v>667</v>
      </c>
      <c r="F120" s="7">
        <v>677</v>
      </c>
      <c r="G120" s="7">
        <v>0</v>
      </c>
      <c r="H120" s="8">
        <f t="shared" ref="H120" si="132">(E120-F120)*C120</f>
        <v>-8000</v>
      </c>
      <c r="I120" s="8">
        <v>0</v>
      </c>
      <c r="J120" s="8">
        <f t="shared" si="128"/>
        <v>-8000</v>
      </c>
    </row>
    <row r="121" spans="1:10" x14ac:dyDescent="0.25">
      <c r="A121" s="4">
        <v>43087</v>
      </c>
      <c r="B121" s="10" t="s">
        <v>48</v>
      </c>
      <c r="C121" s="10">
        <v>550</v>
      </c>
      <c r="D121" s="10" t="s">
        <v>11</v>
      </c>
      <c r="E121" s="13">
        <v>1340</v>
      </c>
      <c r="F121" s="13">
        <v>1350</v>
      </c>
      <c r="G121" s="7">
        <v>0</v>
      </c>
      <c r="H121" s="8">
        <f t="shared" ref="H121:H124" si="133">(F121-E121)*C121</f>
        <v>5500</v>
      </c>
      <c r="I121" s="8">
        <v>0</v>
      </c>
      <c r="J121" s="8">
        <f t="shared" si="128"/>
        <v>5500</v>
      </c>
    </row>
    <row r="122" spans="1:10" x14ac:dyDescent="0.25">
      <c r="A122" s="4">
        <v>43084</v>
      </c>
      <c r="B122" s="10" t="s">
        <v>54</v>
      </c>
      <c r="C122" s="10">
        <v>4500</v>
      </c>
      <c r="D122" s="10" t="s">
        <v>11</v>
      </c>
      <c r="E122" s="13">
        <v>288.75</v>
      </c>
      <c r="F122" s="13">
        <v>289.75</v>
      </c>
      <c r="G122" s="7">
        <v>0</v>
      </c>
      <c r="H122" s="8">
        <f t="shared" si="133"/>
        <v>4500</v>
      </c>
      <c r="I122" s="8">
        <v>0</v>
      </c>
      <c r="J122" s="8">
        <f t="shared" si="128"/>
        <v>4500</v>
      </c>
    </row>
    <row r="123" spans="1:10" x14ac:dyDescent="0.25">
      <c r="A123" s="4">
        <v>43083</v>
      </c>
      <c r="B123" s="10" t="s">
        <v>197</v>
      </c>
      <c r="C123" s="10">
        <v>2000</v>
      </c>
      <c r="D123" s="10" t="s">
        <v>11</v>
      </c>
      <c r="E123" s="13">
        <v>535</v>
      </c>
      <c r="F123" s="13">
        <v>539</v>
      </c>
      <c r="G123" s="7">
        <v>543</v>
      </c>
      <c r="H123" s="8">
        <f t="shared" si="133"/>
        <v>8000</v>
      </c>
      <c r="I123" s="8">
        <f t="shared" ref="I123:I124" si="134">(G123-F123)*C123</f>
        <v>8000</v>
      </c>
      <c r="J123" s="8">
        <f t="shared" si="128"/>
        <v>16000</v>
      </c>
    </row>
    <row r="124" spans="1:10" x14ac:dyDescent="0.25">
      <c r="A124" s="4">
        <v>43083</v>
      </c>
      <c r="B124" s="10" t="s">
        <v>24</v>
      </c>
      <c r="C124" s="10">
        <v>8000</v>
      </c>
      <c r="D124" s="10" t="s">
        <v>11</v>
      </c>
      <c r="E124" s="13">
        <v>117.5</v>
      </c>
      <c r="F124" s="13">
        <v>118.5</v>
      </c>
      <c r="G124" s="7">
        <v>119.9</v>
      </c>
      <c r="H124" s="8">
        <f t="shared" si="133"/>
        <v>8000</v>
      </c>
      <c r="I124" s="8">
        <f t="shared" si="134"/>
        <v>11200.000000000045</v>
      </c>
      <c r="J124" s="8">
        <f t="shared" si="128"/>
        <v>19200.000000000044</v>
      </c>
    </row>
    <row r="125" spans="1:10" x14ac:dyDescent="0.25">
      <c r="A125" s="4">
        <v>43082</v>
      </c>
      <c r="B125" s="10" t="s">
        <v>79</v>
      </c>
      <c r="C125" s="10">
        <v>800</v>
      </c>
      <c r="D125" s="9" t="s">
        <v>14</v>
      </c>
      <c r="E125" s="7">
        <v>1059</v>
      </c>
      <c r="F125" s="7">
        <v>1049</v>
      </c>
      <c r="G125" s="7">
        <v>1038</v>
      </c>
      <c r="H125" s="8">
        <f t="shared" ref="H125" si="135">(E125-F125)*C125</f>
        <v>8000</v>
      </c>
      <c r="I125" s="8">
        <f t="shared" ref="I125" si="136">(F125-G125)*C125</f>
        <v>8800</v>
      </c>
      <c r="J125" s="8">
        <f t="shared" si="128"/>
        <v>16800</v>
      </c>
    </row>
    <row r="126" spans="1:10" x14ac:dyDescent="0.25">
      <c r="A126" s="4">
        <v>43081</v>
      </c>
      <c r="B126" s="10" t="s">
        <v>52</v>
      </c>
      <c r="C126" s="10">
        <v>1800</v>
      </c>
      <c r="D126" s="10" t="s">
        <v>11</v>
      </c>
      <c r="E126" s="13">
        <v>523</v>
      </c>
      <c r="F126" s="13">
        <v>529</v>
      </c>
      <c r="G126" s="7">
        <v>0</v>
      </c>
      <c r="H126" s="8">
        <f t="shared" ref="H126" si="137">(F126-E126)*C126</f>
        <v>10800</v>
      </c>
      <c r="I126" s="8">
        <v>0</v>
      </c>
      <c r="J126" s="8">
        <f t="shared" si="128"/>
        <v>10800</v>
      </c>
    </row>
    <row r="127" spans="1:10" x14ac:dyDescent="0.25">
      <c r="A127" s="4">
        <v>43081</v>
      </c>
      <c r="B127" s="10" t="s">
        <v>59</v>
      </c>
      <c r="C127" s="10">
        <v>500</v>
      </c>
      <c r="D127" s="10" t="s">
        <v>11</v>
      </c>
      <c r="E127" s="13">
        <v>1710</v>
      </c>
      <c r="F127" s="13">
        <v>1693</v>
      </c>
      <c r="G127" s="7">
        <v>0</v>
      </c>
      <c r="H127" s="8">
        <f>(F127-E127)*C127</f>
        <v>-8500</v>
      </c>
      <c r="I127" s="8">
        <v>0</v>
      </c>
      <c r="J127" s="8">
        <f t="shared" si="128"/>
        <v>-8500</v>
      </c>
    </row>
    <row r="128" spans="1:10" x14ac:dyDescent="0.25">
      <c r="A128" s="4">
        <v>43080</v>
      </c>
      <c r="B128" s="10" t="s">
        <v>134</v>
      </c>
      <c r="C128" s="10">
        <v>1000</v>
      </c>
      <c r="D128" s="10" t="s">
        <v>11</v>
      </c>
      <c r="E128" s="13">
        <v>888</v>
      </c>
      <c r="F128" s="13">
        <v>896</v>
      </c>
      <c r="G128" s="7">
        <v>901</v>
      </c>
      <c r="H128" s="8">
        <f t="shared" ref="H128:H129" si="138">(F128-E128)*C128</f>
        <v>8000</v>
      </c>
      <c r="I128" s="8">
        <f t="shared" ref="I128:I129" si="139">(G128-F128)*C128</f>
        <v>5000</v>
      </c>
      <c r="J128" s="8">
        <f t="shared" si="128"/>
        <v>13000</v>
      </c>
    </row>
    <row r="129" spans="1:10" x14ac:dyDescent="0.25">
      <c r="A129" s="4">
        <v>43080</v>
      </c>
      <c r="B129" s="10" t="s">
        <v>54</v>
      </c>
      <c r="C129" s="10">
        <v>4500</v>
      </c>
      <c r="D129" s="10" t="s">
        <v>11</v>
      </c>
      <c r="E129" s="13">
        <v>288.75</v>
      </c>
      <c r="F129" s="13">
        <v>290.75</v>
      </c>
      <c r="G129" s="7">
        <v>293.75</v>
      </c>
      <c r="H129" s="8">
        <f t="shared" si="138"/>
        <v>9000</v>
      </c>
      <c r="I129" s="8">
        <f t="shared" si="139"/>
        <v>13500</v>
      </c>
      <c r="J129" s="8">
        <f t="shared" si="128"/>
        <v>22500</v>
      </c>
    </row>
    <row r="130" spans="1:10" x14ac:dyDescent="0.25">
      <c r="A130" s="4">
        <v>43077</v>
      </c>
      <c r="B130" s="10" t="s">
        <v>118</v>
      </c>
      <c r="C130" s="10">
        <v>3500</v>
      </c>
      <c r="D130" s="10" t="s">
        <v>11</v>
      </c>
      <c r="E130" s="13">
        <v>169.55</v>
      </c>
      <c r="F130" s="13">
        <v>167.5</v>
      </c>
      <c r="G130" s="7">
        <v>0</v>
      </c>
      <c r="H130" s="8">
        <f>(F130-E130)*C130</f>
        <v>-7175.00000000004</v>
      </c>
      <c r="I130" s="8">
        <v>0</v>
      </c>
      <c r="J130" s="8">
        <f t="shared" si="128"/>
        <v>-7175.00000000004</v>
      </c>
    </row>
    <row r="131" spans="1:10" x14ac:dyDescent="0.25">
      <c r="A131" s="4">
        <v>43077</v>
      </c>
      <c r="B131" s="10" t="s">
        <v>28</v>
      </c>
      <c r="C131" s="10">
        <v>3500</v>
      </c>
      <c r="D131" s="10" t="s">
        <v>11</v>
      </c>
      <c r="E131" s="13">
        <v>242.75</v>
      </c>
      <c r="F131" s="13">
        <v>240.75</v>
      </c>
      <c r="G131" s="7">
        <v>0</v>
      </c>
      <c r="H131" s="8">
        <f>(F131-E131)*C131</f>
        <v>-7000</v>
      </c>
      <c r="I131" s="8">
        <v>0</v>
      </c>
      <c r="J131" s="8">
        <f t="shared" si="128"/>
        <v>-7000</v>
      </c>
    </row>
    <row r="132" spans="1:10" x14ac:dyDescent="0.25">
      <c r="A132" s="4">
        <v>43076</v>
      </c>
      <c r="B132" s="10" t="s">
        <v>78</v>
      </c>
      <c r="C132" s="10">
        <v>1500</v>
      </c>
      <c r="D132" s="10" t="s">
        <v>11</v>
      </c>
      <c r="E132" s="13">
        <v>785</v>
      </c>
      <c r="F132" s="13">
        <v>790</v>
      </c>
      <c r="G132" s="7">
        <v>800</v>
      </c>
      <c r="H132" s="8">
        <f t="shared" ref="H132:H139" si="140">(F132-E132)*C132</f>
        <v>7500</v>
      </c>
      <c r="I132" s="8">
        <f t="shared" ref="I132" si="141">(G132-F132)*C132</f>
        <v>15000</v>
      </c>
      <c r="J132" s="8">
        <f t="shared" si="128"/>
        <v>22500</v>
      </c>
    </row>
    <row r="133" spans="1:10" x14ac:dyDescent="0.25">
      <c r="A133" s="4">
        <v>43076</v>
      </c>
      <c r="B133" s="10" t="s">
        <v>163</v>
      </c>
      <c r="C133" s="10">
        <v>1000</v>
      </c>
      <c r="D133" s="10" t="s">
        <v>11</v>
      </c>
      <c r="E133" s="13">
        <v>991</v>
      </c>
      <c r="F133" s="13">
        <v>994</v>
      </c>
      <c r="G133" s="7">
        <v>0</v>
      </c>
      <c r="H133" s="8">
        <f t="shared" si="140"/>
        <v>3000</v>
      </c>
      <c r="I133" s="8">
        <v>0</v>
      </c>
      <c r="J133" s="8">
        <f t="shared" si="128"/>
        <v>3000</v>
      </c>
    </row>
    <row r="134" spans="1:10" x14ac:dyDescent="0.25">
      <c r="A134" s="4">
        <v>43076</v>
      </c>
      <c r="B134" s="10" t="s">
        <v>122</v>
      </c>
      <c r="C134" s="10">
        <v>7000</v>
      </c>
      <c r="D134" s="10" t="s">
        <v>11</v>
      </c>
      <c r="E134" s="13">
        <v>117.5</v>
      </c>
      <c r="F134" s="13">
        <v>118</v>
      </c>
      <c r="G134" s="7">
        <v>0</v>
      </c>
      <c r="H134" s="8">
        <f t="shared" si="140"/>
        <v>3500</v>
      </c>
      <c r="I134" s="8">
        <v>0</v>
      </c>
      <c r="J134" s="8">
        <f t="shared" si="128"/>
        <v>3500</v>
      </c>
    </row>
    <row r="135" spans="1:10" x14ac:dyDescent="0.25">
      <c r="A135" s="4">
        <v>43075</v>
      </c>
      <c r="B135" s="10" t="s">
        <v>54</v>
      </c>
      <c r="C135" s="10">
        <v>4500</v>
      </c>
      <c r="D135" s="10" t="s">
        <v>11</v>
      </c>
      <c r="E135" s="13">
        <v>281.5</v>
      </c>
      <c r="F135" s="13">
        <v>279.5</v>
      </c>
      <c r="G135" s="7">
        <v>0</v>
      </c>
      <c r="H135" s="8">
        <f t="shared" si="140"/>
        <v>-9000</v>
      </c>
      <c r="I135" s="8">
        <v>0</v>
      </c>
      <c r="J135" s="8">
        <f t="shared" si="128"/>
        <v>-9000</v>
      </c>
    </row>
    <row r="136" spans="1:10" x14ac:dyDescent="0.25">
      <c r="A136" s="4">
        <v>43075</v>
      </c>
      <c r="B136" s="10" t="s">
        <v>51</v>
      </c>
      <c r="C136" s="10">
        <v>1200</v>
      </c>
      <c r="D136" s="10" t="s">
        <v>11</v>
      </c>
      <c r="E136" s="13">
        <v>512</v>
      </c>
      <c r="F136" s="13">
        <v>505</v>
      </c>
      <c r="G136" s="7">
        <v>0</v>
      </c>
      <c r="H136" s="8">
        <f t="shared" si="140"/>
        <v>-8400</v>
      </c>
      <c r="I136" s="8">
        <v>0</v>
      </c>
      <c r="J136" s="8">
        <f t="shared" si="128"/>
        <v>-8400</v>
      </c>
    </row>
    <row r="137" spans="1:10" x14ac:dyDescent="0.25">
      <c r="A137" s="4">
        <v>43075</v>
      </c>
      <c r="B137" s="10" t="s">
        <v>162</v>
      </c>
      <c r="C137" s="10">
        <v>7000</v>
      </c>
      <c r="D137" s="10" t="s">
        <v>11</v>
      </c>
      <c r="E137" s="13">
        <v>82.5</v>
      </c>
      <c r="F137" s="13">
        <v>81.5</v>
      </c>
      <c r="G137" s="7">
        <v>0</v>
      </c>
      <c r="H137" s="8">
        <f t="shared" si="140"/>
        <v>-7000</v>
      </c>
      <c r="I137" s="8">
        <v>0</v>
      </c>
      <c r="J137" s="8">
        <f t="shared" si="128"/>
        <v>-7000</v>
      </c>
    </row>
    <row r="138" spans="1:10" x14ac:dyDescent="0.25">
      <c r="A138" s="4">
        <v>43074</v>
      </c>
      <c r="B138" s="10" t="s">
        <v>63</v>
      </c>
      <c r="C138" s="10">
        <v>3000</v>
      </c>
      <c r="D138" s="10" t="s">
        <v>11</v>
      </c>
      <c r="E138" s="13">
        <v>347</v>
      </c>
      <c r="F138" s="13">
        <v>347</v>
      </c>
      <c r="G138" s="7">
        <v>0</v>
      </c>
      <c r="H138" s="8">
        <f t="shared" si="140"/>
        <v>0</v>
      </c>
      <c r="I138" s="8">
        <v>0</v>
      </c>
      <c r="J138" s="8">
        <f t="shared" si="128"/>
        <v>0</v>
      </c>
    </row>
    <row r="139" spans="1:10" x14ac:dyDescent="0.25">
      <c r="A139" s="4">
        <v>43074</v>
      </c>
      <c r="B139" s="10" t="s">
        <v>24</v>
      </c>
      <c r="C139" s="10">
        <v>8000</v>
      </c>
      <c r="D139" s="10" t="s">
        <v>11</v>
      </c>
      <c r="E139" s="13">
        <v>118.5</v>
      </c>
      <c r="F139" s="13">
        <v>119.5</v>
      </c>
      <c r="G139" s="7">
        <v>0</v>
      </c>
      <c r="H139" s="8">
        <f t="shared" si="140"/>
        <v>8000</v>
      </c>
      <c r="I139" s="8">
        <v>0</v>
      </c>
      <c r="J139" s="8">
        <f t="shared" si="128"/>
        <v>8000</v>
      </c>
    </row>
    <row r="140" spans="1:10" x14ac:dyDescent="0.25">
      <c r="A140" s="4">
        <v>43073</v>
      </c>
      <c r="B140" s="10" t="s">
        <v>100</v>
      </c>
      <c r="C140" s="10">
        <v>1200</v>
      </c>
      <c r="D140" s="9" t="s">
        <v>14</v>
      </c>
      <c r="E140" s="7">
        <v>730</v>
      </c>
      <c r="F140" s="7">
        <v>723</v>
      </c>
      <c r="G140" s="7">
        <v>713</v>
      </c>
      <c r="H140" s="8">
        <f t="shared" ref="H140" si="142">(E140-F140)*C140</f>
        <v>8400</v>
      </c>
      <c r="I140" s="8">
        <f t="shared" ref="I140" si="143">(F140-G140)*C140</f>
        <v>12000</v>
      </c>
      <c r="J140" s="8">
        <f t="shared" si="128"/>
        <v>20400</v>
      </c>
    </row>
    <row r="141" spans="1:10" x14ac:dyDescent="0.25">
      <c r="A141" s="4">
        <v>43070</v>
      </c>
      <c r="B141" s="10" t="s">
        <v>131</v>
      </c>
      <c r="C141" s="10">
        <v>4000</v>
      </c>
      <c r="D141" s="10" t="s">
        <v>11</v>
      </c>
      <c r="E141" s="13">
        <v>207</v>
      </c>
      <c r="F141" s="13">
        <v>204</v>
      </c>
      <c r="G141" s="7">
        <v>0</v>
      </c>
      <c r="H141" s="8">
        <f t="shared" ref="H141" si="144">(F141-E141)*C141</f>
        <v>-12000</v>
      </c>
      <c r="I141" s="8">
        <v>0</v>
      </c>
      <c r="J141" s="8">
        <f t="shared" si="128"/>
        <v>-12000</v>
      </c>
    </row>
    <row r="142" spans="1:10" x14ac:dyDescent="0.25">
      <c r="A142" s="47"/>
      <c r="B142" s="34"/>
      <c r="C142" s="35"/>
      <c r="D142" s="35"/>
      <c r="E142" s="36"/>
      <c r="F142" s="36"/>
      <c r="G142" s="36"/>
      <c r="H142" s="36"/>
      <c r="I142" s="37"/>
      <c r="J142" s="37"/>
    </row>
    <row r="143" spans="1:10" x14ac:dyDescent="0.25">
      <c r="A143" s="4">
        <v>43069</v>
      </c>
      <c r="B143" s="10" t="s">
        <v>32</v>
      </c>
      <c r="C143" s="10">
        <v>400</v>
      </c>
      <c r="D143" s="10" t="s">
        <v>11</v>
      </c>
      <c r="E143" s="13">
        <v>2107</v>
      </c>
      <c r="F143" s="13">
        <v>2127</v>
      </c>
      <c r="G143" s="7">
        <v>2152</v>
      </c>
      <c r="H143" s="8">
        <f t="shared" ref="H143:H145" si="145">(F143-E143)*C143</f>
        <v>8000</v>
      </c>
      <c r="I143" s="8">
        <f t="shared" ref="I143" si="146">(G143-F143)*C143</f>
        <v>10000</v>
      </c>
      <c r="J143" s="8">
        <f t="shared" ref="J143:J169" si="147">+I143+H143</f>
        <v>18000</v>
      </c>
    </row>
    <row r="144" spans="1:10" x14ac:dyDescent="0.25">
      <c r="A144" s="4">
        <v>43068</v>
      </c>
      <c r="B144" s="10" t="s">
        <v>13</v>
      </c>
      <c r="C144" s="10">
        <v>500</v>
      </c>
      <c r="D144" s="10" t="s">
        <v>11</v>
      </c>
      <c r="E144" s="13">
        <v>1795</v>
      </c>
      <c r="F144" s="13">
        <v>1810</v>
      </c>
      <c r="G144" s="7">
        <v>0</v>
      </c>
      <c r="H144" s="8">
        <f t="shared" si="145"/>
        <v>7500</v>
      </c>
      <c r="I144" s="8">
        <v>0</v>
      </c>
      <c r="J144" s="8">
        <f t="shared" si="147"/>
        <v>7500</v>
      </c>
    </row>
    <row r="145" spans="1:10" x14ac:dyDescent="0.25">
      <c r="A145" s="4">
        <v>43067</v>
      </c>
      <c r="B145" s="10" t="s">
        <v>242</v>
      </c>
      <c r="C145" s="10">
        <v>2500</v>
      </c>
      <c r="D145" s="10" t="s">
        <v>11</v>
      </c>
      <c r="E145" s="13">
        <v>264</v>
      </c>
      <c r="F145" s="13">
        <v>264</v>
      </c>
      <c r="G145" s="7">
        <v>0</v>
      </c>
      <c r="H145" s="8">
        <f t="shared" si="145"/>
        <v>0</v>
      </c>
      <c r="I145" s="8">
        <v>0</v>
      </c>
      <c r="J145" s="8">
        <f t="shared" si="147"/>
        <v>0</v>
      </c>
    </row>
    <row r="146" spans="1:10" x14ac:dyDescent="0.25">
      <c r="A146" s="4">
        <v>43066</v>
      </c>
      <c r="B146" s="10" t="s">
        <v>59</v>
      </c>
      <c r="C146" s="10">
        <v>500</v>
      </c>
      <c r="D146" s="9" t="s">
        <v>14</v>
      </c>
      <c r="E146" s="7">
        <v>1775</v>
      </c>
      <c r="F146" s="7">
        <v>1775</v>
      </c>
      <c r="G146" s="7">
        <v>0</v>
      </c>
      <c r="H146" s="8">
        <f t="shared" ref="H146" si="148">(E146-F146)*C146</f>
        <v>0</v>
      </c>
      <c r="I146" s="8">
        <v>0</v>
      </c>
      <c r="J146" s="8">
        <f t="shared" si="147"/>
        <v>0</v>
      </c>
    </row>
    <row r="147" spans="1:10" x14ac:dyDescent="0.25">
      <c r="A147" s="4">
        <v>43063</v>
      </c>
      <c r="B147" s="10" t="s">
        <v>20</v>
      </c>
      <c r="C147" s="10">
        <v>1000</v>
      </c>
      <c r="D147" s="10" t="s">
        <v>11</v>
      </c>
      <c r="E147" s="13">
        <v>877</v>
      </c>
      <c r="F147" s="13">
        <v>885</v>
      </c>
      <c r="G147" s="7">
        <v>0</v>
      </c>
      <c r="H147" s="8">
        <f t="shared" ref="H147:H148" si="149">(F147-E147)*C147</f>
        <v>8000</v>
      </c>
      <c r="I147" s="8">
        <v>0</v>
      </c>
      <c r="J147" s="8">
        <f t="shared" si="147"/>
        <v>8000</v>
      </c>
    </row>
    <row r="148" spans="1:10" x14ac:dyDescent="0.25">
      <c r="A148" s="4">
        <v>43062</v>
      </c>
      <c r="B148" s="10" t="s">
        <v>122</v>
      </c>
      <c r="C148" s="10">
        <v>7000</v>
      </c>
      <c r="D148" s="10" t="s">
        <v>11</v>
      </c>
      <c r="E148" s="13">
        <v>113.5</v>
      </c>
      <c r="F148" s="13">
        <v>114.75</v>
      </c>
      <c r="G148" s="7">
        <v>0</v>
      </c>
      <c r="H148" s="8">
        <f t="shared" si="149"/>
        <v>8750</v>
      </c>
      <c r="I148" s="8">
        <v>0</v>
      </c>
      <c r="J148" s="8">
        <f t="shared" si="147"/>
        <v>8750</v>
      </c>
    </row>
    <row r="149" spans="1:10" x14ac:dyDescent="0.25">
      <c r="A149" s="4">
        <v>43061</v>
      </c>
      <c r="B149" s="10" t="s">
        <v>223</v>
      </c>
      <c r="C149" s="10">
        <v>1000</v>
      </c>
      <c r="D149" s="9" t="s">
        <v>14</v>
      </c>
      <c r="E149" s="7">
        <v>930</v>
      </c>
      <c r="F149" s="7">
        <v>930</v>
      </c>
      <c r="G149" s="7">
        <v>911</v>
      </c>
      <c r="H149" s="8">
        <f t="shared" ref="H149" si="150">(E149-F149)*C149</f>
        <v>0</v>
      </c>
      <c r="I149" s="8">
        <v>0</v>
      </c>
      <c r="J149" s="8">
        <f t="shared" si="147"/>
        <v>0</v>
      </c>
    </row>
    <row r="150" spans="1:10" x14ac:dyDescent="0.25">
      <c r="A150" s="4">
        <v>43061</v>
      </c>
      <c r="B150" s="10" t="s">
        <v>78</v>
      </c>
      <c r="C150" s="10">
        <v>1500</v>
      </c>
      <c r="D150" s="10" t="s">
        <v>11</v>
      </c>
      <c r="E150" s="13">
        <v>824</v>
      </c>
      <c r="F150" s="13">
        <v>818</v>
      </c>
      <c r="G150" s="7">
        <v>0</v>
      </c>
      <c r="H150" s="8">
        <f t="shared" ref="H150:H164" si="151">(F150-E150)*C150</f>
        <v>-9000</v>
      </c>
      <c r="I150" s="8">
        <v>0</v>
      </c>
      <c r="J150" s="8">
        <f t="shared" si="147"/>
        <v>-9000</v>
      </c>
    </row>
    <row r="151" spans="1:10" x14ac:dyDescent="0.25">
      <c r="A151" s="4">
        <v>43060</v>
      </c>
      <c r="B151" s="10" t="s">
        <v>243</v>
      </c>
      <c r="C151" s="10">
        <v>700</v>
      </c>
      <c r="D151" s="10" t="s">
        <v>11</v>
      </c>
      <c r="E151" s="13">
        <v>1093</v>
      </c>
      <c r="F151" s="13">
        <v>1105</v>
      </c>
      <c r="G151" s="7">
        <v>0</v>
      </c>
      <c r="H151" s="8">
        <f t="shared" si="151"/>
        <v>8400</v>
      </c>
      <c r="I151" s="8">
        <v>0</v>
      </c>
      <c r="J151" s="8">
        <f t="shared" si="147"/>
        <v>8400</v>
      </c>
    </row>
    <row r="152" spans="1:10" x14ac:dyDescent="0.25">
      <c r="A152" s="4">
        <v>43059</v>
      </c>
      <c r="B152" s="10" t="s">
        <v>222</v>
      </c>
      <c r="C152" s="10">
        <v>800</v>
      </c>
      <c r="D152" s="10" t="s">
        <v>11</v>
      </c>
      <c r="E152" s="13">
        <v>522</v>
      </c>
      <c r="F152" s="13">
        <v>532</v>
      </c>
      <c r="G152" s="7">
        <v>547</v>
      </c>
      <c r="H152" s="8">
        <f t="shared" si="151"/>
        <v>8000</v>
      </c>
      <c r="I152" s="8">
        <f t="shared" ref="I152:I153" si="152">(G152-F152)*C152</f>
        <v>12000</v>
      </c>
      <c r="J152" s="8">
        <f t="shared" si="147"/>
        <v>20000</v>
      </c>
    </row>
    <row r="153" spans="1:10" x14ac:dyDescent="0.25">
      <c r="A153" s="4">
        <v>43056</v>
      </c>
      <c r="B153" s="10" t="s">
        <v>78</v>
      </c>
      <c r="C153" s="10">
        <v>1500</v>
      </c>
      <c r="D153" s="10" t="s">
        <v>11</v>
      </c>
      <c r="E153" s="13">
        <v>778.5</v>
      </c>
      <c r="F153" s="13">
        <v>786</v>
      </c>
      <c r="G153" s="7">
        <v>795</v>
      </c>
      <c r="H153" s="8">
        <f t="shared" si="151"/>
        <v>11250</v>
      </c>
      <c r="I153" s="8">
        <f t="shared" si="152"/>
        <v>13500</v>
      </c>
      <c r="J153" s="8">
        <f t="shared" si="147"/>
        <v>24750</v>
      </c>
    </row>
    <row r="154" spans="1:10" x14ac:dyDescent="0.25">
      <c r="A154" s="4">
        <v>43055</v>
      </c>
      <c r="B154" s="10" t="s">
        <v>79</v>
      </c>
      <c r="C154" s="10">
        <v>800</v>
      </c>
      <c r="D154" s="10" t="s">
        <v>11</v>
      </c>
      <c r="E154" s="13">
        <v>1028</v>
      </c>
      <c r="F154" s="13">
        <v>1018</v>
      </c>
      <c r="G154" s="7">
        <v>0</v>
      </c>
      <c r="H154" s="8">
        <f t="shared" si="151"/>
        <v>-8000</v>
      </c>
      <c r="I154" s="8">
        <v>0</v>
      </c>
      <c r="J154" s="8">
        <f t="shared" si="147"/>
        <v>-8000</v>
      </c>
    </row>
    <row r="155" spans="1:10" x14ac:dyDescent="0.25">
      <c r="A155" s="4">
        <v>43055</v>
      </c>
      <c r="B155" s="10" t="s">
        <v>213</v>
      </c>
      <c r="C155" s="10">
        <v>6000</v>
      </c>
      <c r="D155" s="10" t="s">
        <v>11</v>
      </c>
      <c r="E155" s="13">
        <v>156.5</v>
      </c>
      <c r="F155" s="13">
        <v>158</v>
      </c>
      <c r="G155" s="7">
        <v>160</v>
      </c>
      <c r="H155" s="8">
        <f t="shared" si="151"/>
        <v>9000</v>
      </c>
      <c r="I155" s="8">
        <f t="shared" ref="I155:I157" si="153">(G155-F155)*C155</f>
        <v>12000</v>
      </c>
      <c r="J155" s="8">
        <f t="shared" si="147"/>
        <v>21000</v>
      </c>
    </row>
    <row r="156" spans="1:10" x14ac:dyDescent="0.25">
      <c r="A156" s="4">
        <v>43054</v>
      </c>
      <c r="B156" s="10" t="s">
        <v>19</v>
      </c>
      <c r="C156" s="10">
        <v>1200</v>
      </c>
      <c r="D156" s="10" t="s">
        <v>11</v>
      </c>
      <c r="E156" s="13">
        <v>705</v>
      </c>
      <c r="F156" s="13">
        <v>712</v>
      </c>
      <c r="G156" s="7">
        <v>722</v>
      </c>
      <c r="H156" s="8">
        <f t="shared" si="151"/>
        <v>8400</v>
      </c>
      <c r="I156" s="8">
        <f t="shared" si="153"/>
        <v>12000</v>
      </c>
      <c r="J156" s="8">
        <f t="shared" si="147"/>
        <v>20400</v>
      </c>
    </row>
    <row r="157" spans="1:10" x14ac:dyDescent="0.25">
      <c r="A157" s="4">
        <v>43053</v>
      </c>
      <c r="B157" s="10" t="s">
        <v>244</v>
      </c>
      <c r="C157" s="10">
        <v>400</v>
      </c>
      <c r="D157" s="10" t="s">
        <v>11</v>
      </c>
      <c r="E157" s="13">
        <v>2071</v>
      </c>
      <c r="F157" s="13">
        <v>2091</v>
      </c>
      <c r="G157" s="7">
        <v>2113</v>
      </c>
      <c r="H157" s="8">
        <f t="shared" si="151"/>
        <v>8000</v>
      </c>
      <c r="I157" s="8">
        <f t="shared" si="153"/>
        <v>8800</v>
      </c>
      <c r="J157" s="8">
        <f t="shared" si="147"/>
        <v>16800</v>
      </c>
    </row>
    <row r="158" spans="1:10" x14ac:dyDescent="0.25">
      <c r="A158" s="4">
        <v>43053</v>
      </c>
      <c r="B158" s="10" t="s">
        <v>85</v>
      </c>
      <c r="C158" s="10">
        <v>1575</v>
      </c>
      <c r="D158" s="10" t="s">
        <v>11</v>
      </c>
      <c r="E158" s="13">
        <v>420</v>
      </c>
      <c r="F158" s="13">
        <v>414</v>
      </c>
      <c r="G158" s="7">
        <v>0</v>
      </c>
      <c r="H158" s="8">
        <f t="shared" si="151"/>
        <v>-9450</v>
      </c>
      <c r="I158" s="8">
        <v>0</v>
      </c>
      <c r="J158" s="8">
        <f t="shared" si="147"/>
        <v>-9450</v>
      </c>
    </row>
    <row r="159" spans="1:10" x14ac:dyDescent="0.25">
      <c r="A159" s="4">
        <v>43052</v>
      </c>
      <c r="B159" s="10" t="s">
        <v>78</v>
      </c>
      <c r="C159" s="10">
        <v>1500</v>
      </c>
      <c r="D159" s="10" t="s">
        <v>11</v>
      </c>
      <c r="E159" s="13">
        <v>776</v>
      </c>
      <c r="F159" s="13">
        <v>769</v>
      </c>
      <c r="G159" s="7">
        <v>0</v>
      </c>
      <c r="H159" s="8">
        <f t="shared" si="151"/>
        <v>-10500</v>
      </c>
      <c r="I159" s="8">
        <v>0</v>
      </c>
      <c r="J159" s="8">
        <f t="shared" si="147"/>
        <v>-10500</v>
      </c>
    </row>
    <row r="160" spans="1:10" x14ac:dyDescent="0.25">
      <c r="A160" s="4">
        <v>43049</v>
      </c>
      <c r="B160" s="10" t="s">
        <v>21</v>
      </c>
      <c r="C160" s="10">
        <v>800</v>
      </c>
      <c r="D160" s="10" t="s">
        <v>11</v>
      </c>
      <c r="E160" s="13">
        <v>710</v>
      </c>
      <c r="F160" s="13">
        <v>720</v>
      </c>
      <c r="G160" s="7">
        <v>728</v>
      </c>
      <c r="H160" s="8">
        <f t="shared" si="151"/>
        <v>8000</v>
      </c>
      <c r="I160" s="8">
        <f t="shared" ref="I160:I161" si="154">(G160-F160)*C160</f>
        <v>6400</v>
      </c>
      <c r="J160" s="8">
        <f t="shared" si="147"/>
        <v>14400</v>
      </c>
    </row>
    <row r="161" spans="1:10" x14ac:dyDescent="0.25">
      <c r="A161" s="4">
        <v>43048</v>
      </c>
      <c r="B161" s="10" t="s">
        <v>245</v>
      </c>
      <c r="C161" s="10">
        <v>1100</v>
      </c>
      <c r="D161" s="10" t="s">
        <v>11</v>
      </c>
      <c r="E161" s="13">
        <v>787.5</v>
      </c>
      <c r="F161" s="13">
        <v>796</v>
      </c>
      <c r="G161" s="7">
        <v>805</v>
      </c>
      <c r="H161" s="8">
        <f t="shared" si="151"/>
        <v>9350</v>
      </c>
      <c r="I161" s="8">
        <f t="shared" si="154"/>
        <v>9900</v>
      </c>
      <c r="J161" s="8">
        <f t="shared" si="147"/>
        <v>19250</v>
      </c>
    </row>
    <row r="162" spans="1:10" x14ac:dyDescent="0.25">
      <c r="A162" s="4">
        <v>43048</v>
      </c>
      <c r="B162" s="10" t="s">
        <v>54</v>
      </c>
      <c r="C162" s="10">
        <v>4500</v>
      </c>
      <c r="D162" s="10" t="s">
        <v>11</v>
      </c>
      <c r="E162" s="13">
        <v>231</v>
      </c>
      <c r="F162" s="13">
        <v>229.25</v>
      </c>
      <c r="G162" s="7">
        <v>0</v>
      </c>
      <c r="H162" s="8">
        <f t="shared" si="151"/>
        <v>-7875</v>
      </c>
      <c r="I162" s="8">
        <v>0</v>
      </c>
      <c r="J162" s="8">
        <f t="shared" si="147"/>
        <v>-7875</v>
      </c>
    </row>
    <row r="163" spans="1:10" x14ac:dyDescent="0.25">
      <c r="A163" s="4">
        <v>43048</v>
      </c>
      <c r="B163" s="10" t="s">
        <v>246</v>
      </c>
      <c r="C163" s="10">
        <v>1700</v>
      </c>
      <c r="D163" s="10" t="s">
        <v>11</v>
      </c>
      <c r="E163" s="13">
        <v>503</v>
      </c>
      <c r="F163" s="13">
        <v>508</v>
      </c>
      <c r="G163" s="7">
        <v>0</v>
      </c>
      <c r="H163" s="8">
        <f t="shared" si="151"/>
        <v>8500</v>
      </c>
      <c r="I163" s="8">
        <v>0</v>
      </c>
      <c r="J163" s="8">
        <f t="shared" si="147"/>
        <v>8500</v>
      </c>
    </row>
    <row r="164" spans="1:10" x14ac:dyDescent="0.25">
      <c r="A164" s="4">
        <v>43047</v>
      </c>
      <c r="B164" s="10" t="s">
        <v>247</v>
      </c>
      <c r="C164" s="10">
        <v>1200</v>
      </c>
      <c r="D164" s="10" t="s">
        <v>11</v>
      </c>
      <c r="E164" s="13">
        <v>745</v>
      </c>
      <c r="F164" s="13">
        <v>737</v>
      </c>
      <c r="G164" s="7">
        <v>0</v>
      </c>
      <c r="H164" s="8">
        <f t="shared" si="151"/>
        <v>-9600</v>
      </c>
      <c r="I164" s="8">
        <v>0</v>
      </c>
      <c r="J164" s="8">
        <f t="shared" si="147"/>
        <v>-9600</v>
      </c>
    </row>
    <row r="165" spans="1:10" x14ac:dyDescent="0.25">
      <c r="A165" s="4">
        <v>43046</v>
      </c>
      <c r="B165" s="10" t="s">
        <v>246</v>
      </c>
      <c r="C165" s="10">
        <v>1700</v>
      </c>
      <c r="D165" s="9" t="s">
        <v>14</v>
      </c>
      <c r="E165" s="7">
        <v>534</v>
      </c>
      <c r="F165" s="7">
        <v>528</v>
      </c>
      <c r="G165" s="7">
        <v>518</v>
      </c>
      <c r="H165" s="8">
        <f t="shared" ref="H165" si="155">(E165-F165)*C165</f>
        <v>10200</v>
      </c>
      <c r="I165" s="8">
        <f t="shared" ref="I165" si="156">(F165-G165)*C165</f>
        <v>17000</v>
      </c>
      <c r="J165" s="8">
        <f t="shared" si="147"/>
        <v>27200</v>
      </c>
    </row>
    <row r="166" spans="1:10" x14ac:dyDescent="0.25">
      <c r="A166" s="4">
        <v>43045</v>
      </c>
      <c r="B166" s="10" t="s">
        <v>102</v>
      </c>
      <c r="C166" s="10">
        <v>1000</v>
      </c>
      <c r="D166" s="10" t="s">
        <v>11</v>
      </c>
      <c r="E166" s="13">
        <v>878</v>
      </c>
      <c r="F166" s="13">
        <v>886</v>
      </c>
      <c r="G166" s="7">
        <v>895</v>
      </c>
      <c r="H166" s="8">
        <f t="shared" ref="H166:H167" si="157">(F166-E166)*C166</f>
        <v>8000</v>
      </c>
      <c r="I166" s="8">
        <f t="shared" ref="I166:I167" si="158">(G166-F166)*C166</f>
        <v>9000</v>
      </c>
      <c r="J166" s="8">
        <f t="shared" si="147"/>
        <v>17000</v>
      </c>
    </row>
    <row r="167" spans="1:10" x14ac:dyDescent="0.25">
      <c r="A167" s="4">
        <v>43042</v>
      </c>
      <c r="B167" s="10" t="s">
        <v>167</v>
      </c>
      <c r="C167" s="10">
        <v>1000</v>
      </c>
      <c r="D167" s="10" t="s">
        <v>11</v>
      </c>
      <c r="E167" s="13">
        <v>977</v>
      </c>
      <c r="F167" s="13">
        <v>985</v>
      </c>
      <c r="G167" s="7">
        <v>995</v>
      </c>
      <c r="H167" s="8">
        <f t="shared" si="157"/>
        <v>8000</v>
      </c>
      <c r="I167" s="8">
        <f t="shared" si="158"/>
        <v>10000</v>
      </c>
      <c r="J167" s="8">
        <f t="shared" si="147"/>
        <v>18000</v>
      </c>
    </row>
    <row r="168" spans="1:10" x14ac:dyDescent="0.25">
      <c r="A168" s="4">
        <v>43041</v>
      </c>
      <c r="B168" s="10" t="s">
        <v>107</v>
      </c>
      <c r="C168" s="10">
        <v>2500</v>
      </c>
      <c r="D168" s="9" t="s">
        <v>14</v>
      </c>
      <c r="E168" s="7">
        <v>347</v>
      </c>
      <c r="F168" s="7">
        <v>344</v>
      </c>
      <c r="G168" s="7">
        <v>342</v>
      </c>
      <c r="H168" s="8">
        <f t="shared" ref="H168" si="159">(E168-F168)*C168</f>
        <v>7500</v>
      </c>
      <c r="I168" s="8">
        <f t="shared" ref="I168" si="160">(F168-G168)*C168</f>
        <v>5000</v>
      </c>
      <c r="J168" s="8">
        <f t="shared" si="147"/>
        <v>12500</v>
      </c>
    </row>
    <row r="169" spans="1:10" x14ac:dyDescent="0.25">
      <c r="A169" s="4">
        <v>43040</v>
      </c>
      <c r="B169" s="10" t="s">
        <v>108</v>
      </c>
      <c r="C169" s="10">
        <v>8000</v>
      </c>
      <c r="D169" s="10" t="s">
        <v>11</v>
      </c>
      <c r="E169" s="13">
        <v>64</v>
      </c>
      <c r="F169" s="13">
        <v>63</v>
      </c>
      <c r="G169" s="7">
        <v>0</v>
      </c>
      <c r="H169" s="8">
        <f t="shared" ref="H169" si="161">(F169-E169)*C169</f>
        <v>-8000</v>
      </c>
      <c r="I169" s="8">
        <v>0</v>
      </c>
      <c r="J169" s="8">
        <f t="shared" si="147"/>
        <v>-8000</v>
      </c>
    </row>
    <row r="170" spans="1:10" x14ac:dyDescent="0.25">
      <c r="A170" s="47"/>
      <c r="B170" s="34"/>
      <c r="C170" s="35"/>
      <c r="D170" s="35"/>
      <c r="E170" s="36"/>
      <c r="F170" s="36"/>
      <c r="G170" s="36"/>
      <c r="H170" s="36"/>
      <c r="I170" s="37"/>
      <c r="J170" s="37"/>
    </row>
    <row r="171" spans="1:10" x14ac:dyDescent="0.25">
      <c r="A171" s="4">
        <v>43039</v>
      </c>
      <c r="B171" s="10" t="s">
        <v>173</v>
      </c>
      <c r="C171" s="10">
        <v>4000</v>
      </c>
      <c r="D171" s="9" t="s">
        <v>14</v>
      </c>
      <c r="E171" s="7">
        <v>134.5</v>
      </c>
      <c r="F171" s="7">
        <v>132.5</v>
      </c>
      <c r="G171" s="7">
        <v>130.5</v>
      </c>
      <c r="H171" s="8">
        <f t="shared" ref="H171" si="162">(E171-F171)*C171</f>
        <v>8000</v>
      </c>
      <c r="I171" s="8">
        <f t="shared" ref="I171" si="163">(F171-G171)*C171</f>
        <v>8000</v>
      </c>
      <c r="J171" s="8">
        <f t="shared" ref="J171:J193" si="164">+I171+H171</f>
        <v>16000</v>
      </c>
    </row>
    <row r="172" spans="1:10" x14ac:dyDescent="0.25">
      <c r="A172" s="4">
        <v>43038</v>
      </c>
      <c r="B172" s="10" t="s">
        <v>108</v>
      </c>
      <c r="C172" s="10">
        <v>8000</v>
      </c>
      <c r="D172" s="10" t="s">
        <v>11</v>
      </c>
      <c r="E172" s="13">
        <v>64.75</v>
      </c>
      <c r="F172" s="13">
        <v>65.75</v>
      </c>
      <c r="G172" s="7">
        <v>66.25</v>
      </c>
      <c r="H172" s="8">
        <f t="shared" ref="H172:H177" si="165">(F172-E172)*C172</f>
        <v>8000</v>
      </c>
      <c r="I172" s="8">
        <f t="shared" ref="I172:I173" si="166">(G172-F172)*C172</f>
        <v>4000</v>
      </c>
      <c r="J172" s="8">
        <f t="shared" si="164"/>
        <v>12000</v>
      </c>
    </row>
    <row r="173" spans="1:10" x14ac:dyDescent="0.25">
      <c r="A173" s="4">
        <v>43035</v>
      </c>
      <c r="B173" s="10" t="s">
        <v>248</v>
      </c>
      <c r="C173" s="10">
        <v>500</v>
      </c>
      <c r="D173" s="10" t="s">
        <v>11</v>
      </c>
      <c r="E173" s="13">
        <v>1810</v>
      </c>
      <c r="F173" s="13">
        <v>1825</v>
      </c>
      <c r="G173" s="7">
        <v>1834</v>
      </c>
      <c r="H173" s="8">
        <f t="shared" si="165"/>
        <v>7500</v>
      </c>
      <c r="I173" s="8">
        <f t="shared" si="166"/>
        <v>4500</v>
      </c>
      <c r="J173" s="8">
        <f t="shared" si="164"/>
        <v>12000</v>
      </c>
    </row>
    <row r="174" spans="1:10" x14ac:dyDescent="0.25">
      <c r="A174" s="4">
        <v>43035</v>
      </c>
      <c r="B174" s="10" t="s">
        <v>156</v>
      </c>
      <c r="C174" s="10">
        <v>1500</v>
      </c>
      <c r="D174" s="10" t="s">
        <v>11</v>
      </c>
      <c r="E174" s="13">
        <v>597</v>
      </c>
      <c r="F174" s="13">
        <v>592</v>
      </c>
      <c r="G174" s="7">
        <v>0</v>
      </c>
      <c r="H174" s="8">
        <f t="shared" si="165"/>
        <v>-7500</v>
      </c>
      <c r="I174" s="8">
        <v>0</v>
      </c>
      <c r="J174" s="8">
        <f t="shared" si="164"/>
        <v>-7500</v>
      </c>
    </row>
    <row r="175" spans="1:10" x14ac:dyDescent="0.25">
      <c r="A175" s="4">
        <v>43034</v>
      </c>
      <c r="B175" s="10" t="s">
        <v>19</v>
      </c>
      <c r="C175" s="10">
        <v>1200</v>
      </c>
      <c r="D175" s="10" t="s">
        <v>11</v>
      </c>
      <c r="E175" s="13">
        <v>518</v>
      </c>
      <c r="F175" s="13">
        <v>525</v>
      </c>
      <c r="G175" s="7">
        <v>535</v>
      </c>
      <c r="H175" s="8">
        <f t="shared" si="165"/>
        <v>8400</v>
      </c>
      <c r="I175" s="8">
        <f t="shared" ref="I175" si="167">(G175-F175)*C175</f>
        <v>12000</v>
      </c>
      <c r="J175" s="8">
        <f t="shared" si="164"/>
        <v>20400</v>
      </c>
    </row>
    <row r="176" spans="1:10" x14ac:dyDescent="0.25">
      <c r="A176" s="4">
        <v>43033</v>
      </c>
      <c r="B176" s="10" t="s">
        <v>223</v>
      </c>
      <c r="C176" s="10">
        <v>1000</v>
      </c>
      <c r="D176" s="10" t="s">
        <v>11</v>
      </c>
      <c r="E176" s="13">
        <v>939</v>
      </c>
      <c r="F176" s="13">
        <v>942.5</v>
      </c>
      <c r="G176" s="7">
        <v>0</v>
      </c>
      <c r="H176" s="8">
        <f t="shared" si="165"/>
        <v>3500</v>
      </c>
      <c r="I176" s="8">
        <v>0</v>
      </c>
      <c r="J176" s="8">
        <f t="shared" si="164"/>
        <v>3500</v>
      </c>
    </row>
    <row r="177" spans="1:10" x14ac:dyDescent="0.25">
      <c r="A177" s="4">
        <v>43031</v>
      </c>
      <c r="B177" s="10" t="s">
        <v>249</v>
      </c>
      <c r="C177" s="10">
        <v>700</v>
      </c>
      <c r="D177" s="10" t="s">
        <v>11</v>
      </c>
      <c r="E177" s="13">
        <v>712</v>
      </c>
      <c r="F177" s="13">
        <v>722</v>
      </c>
      <c r="G177" s="7">
        <v>735</v>
      </c>
      <c r="H177" s="8">
        <f t="shared" si="165"/>
        <v>7000</v>
      </c>
      <c r="I177" s="8">
        <f t="shared" ref="I177" si="168">(G177-F177)*C177</f>
        <v>9100</v>
      </c>
      <c r="J177" s="8">
        <f t="shared" si="164"/>
        <v>16100</v>
      </c>
    </row>
    <row r="178" spans="1:10" x14ac:dyDescent="0.25">
      <c r="A178" s="4">
        <v>43026</v>
      </c>
      <c r="B178" s="10" t="s">
        <v>100</v>
      </c>
      <c r="C178" s="10">
        <v>1200</v>
      </c>
      <c r="D178" s="9" t="s">
        <v>14</v>
      </c>
      <c r="E178" s="7">
        <v>804</v>
      </c>
      <c r="F178" s="7">
        <v>798</v>
      </c>
      <c r="G178" s="7">
        <v>0</v>
      </c>
      <c r="H178" s="8">
        <f t="shared" ref="H178:H179" si="169">(E178-F178)*C178</f>
        <v>7200</v>
      </c>
      <c r="I178" s="8">
        <v>0</v>
      </c>
      <c r="J178" s="8">
        <f t="shared" si="164"/>
        <v>7200</v>
      </c>
    </row>
    <row r="179" spans="1:10" x14ac:dyDescent="0.25">
      <c r="A179" s="4">
        <v>43025</v>
      </c>
      <c r="B179" s="10" t="s">
        <v>165</v>
      </c>
      <c r="C179" s="10">
        <v>2500</v>
      </c>
      <c r="D179" s="9" t="s">
        <v>14</v>
      </c>
      <c r="E179" s="7">
        <v>437</v>
      </c>
      <c r="F179" s="7">
        <v>434</v>
      </c>
      <c r="G179" s="7">
        <v>431.25</v>
      </c>
      <c r="H179" s="8">
        <f t="shared" si="169"/>
        <v>7500</v>
      </c>
      <c r="I179" s="8">
        <f t="shared" ref="I179" si="170">(F179-G179)*C179</f>
        <v>6875</v>
      </c>
      <c r="J179" s="8">
        <f t="shared" si="164"/>
        <v>14375</v>
      </c>
    </row>
    <row r="180" spans="1:10" x14ac:dyDescent="0.25">
      <c r="A180" s="4">
        <v>43024</v>
      </c>
      <c r="B180" s="10" t="s">
        <v>163</v>
      </c>
      <c r="C180" s="10">
        <v>1000</v>
      </c>
      <c r="D180" s="10" t="s">
        <v>11</v>
      </c>
      <c r="E180" s="13">
        <v>1032</v>
      </c>
      <c r="F180" s="13">
        <v>1024</v>
      </c>
      <c r="G180" s="7">
        <v>0</v>
      </c>
      <c r="H180" s="8">
        <f t="shared" ref="H180:H184" si="171">(F180-E180)*C180</f>
        <v>-8000</v>
      </c>
      <c r="I180" s="8">
        <v>0</v>
      </c>
      <c r="J180" s="8">
        <f t="shared" si="164"/>
        <v>-8000</v>
      </c>
    </row>
    <row r="181" spans="1:10" x14ac:dyDescent="0.25">
      <c r="A181" s="4">
        <v>43021</v>
      </c>
      <c r="B181" s="10" t="s">
        <v>76</v>
      </c>
      <c r="C181" s="10">
        <v>1500</v>
      </c>
      <c r="D181" s="10" t="s">
        <v>11</v>
      </c>
      <c r="E181" s="13">
        <v>430</v>
      </c>
      <c r="F181" s="13">
        <v>435</v>
      </c>
      <c r="G181" s="7">
        <v>438.5</v>
      </c>
      <c r="H181" s="8">
        <f t="shared" si="171"/>
        <v>7500</v>
      </c>
      <c r="I181" s="8">
        <f t="shared" ref="I181" si="172">(G181-F181)*C181</f>
        <v>5250</v>
      </c>
      <c r="J181" s="8">
        <f t="shared" si="164"/>
        <v>12750</v>
      </c>
    </row>
    <row r="182" spans="1:10" x14ac:dyDescent="0.25">
      <c r="A182" s="4">
        <v>43020</v>
      </c>
      <c r="B182" s="10" t="s">
        <v>166</v>
      </c>
      <c r="C182" s="10">
        <v>8000</v>
      </c>
      <c r="D182" s="10" t="s">
        <v>11</v>
      </c>
      <c r="E182" s="13">
        <v>119.75</v>
      </c>
      <c r="F182" s="13">
        <v>120.75</v>
      </c>
      <c r="G182" s="7">
        <v>0</v>
      </c>
      <c r="H182" s="8">
        <f t="shared" si="171"/>
        <v>8000</v>
      </c>
      <c r="I182" s="8">
        <v>0</v>
      </c>
      <c r="J182" s="8">
        <f t="shared" si="164"/>
        <v>8000</v>
      </c>
    </row>
    <row r="183" spans="1:10" x14ac:dyDescent="0.25">
      <c r="A183" s="4">
        <v>43020</v>
      </c>
      <c r="B183" s="10" t="s">
        <v>85</v>
      </c>
      <c r="C183" s="10">
        <v>1575</v>
      </c>
      <c r="D183" s="10" t="s">
        <v>11</v>
      </c>
      <c r="E183" s="13">
        <v>455</v>
      </c>
      <c r="F183" s="13">
        <v>459</v>
      </c>
      <c r="G183" s="7">
        <v>0</v>
      </c>
      <c r="H183" s="8">
        <f t="shared" si="171"/>
        <v>6300</v>
      </c>
      <c r="I183" s="8">
        <v>0</v>
      </c>
      <c r="J183" s="8">
        <f t="shared" si="164"/>
        <v>6300</v>
      </c>
    </row>
    <row r="184" spans="1:10" x14ac:dyDescent="0.25">
      <c r="A184" s="4">
        <v>43020</v>
      </c>
      <c r="B184" s="10" t="s">
        <v>250</v>
      </c>
      <c r="C184" s="10">
        <v>17000</v>
      </c>
      <c r="D184" s="10" t="s">
        <v>11</v>
      </c>
      <c r="E184" s="13">
        <v>41</v>
      </c>
      <c r="F184" s="13">
        <v>41.35</v>
      </c>
      <c r="G184" s="7">
        <v>0</v>
      </c>
      <c r="H184" s="8">
        <f t="shared" si="171"/>
        <v>5950.0000000000246</v>
      </c>
      <c r="I184" s="8">
        <v>0</v>
      </c>
      <c r="J184" s="8">
        <f t="shared" si="164"/>
        <v>5950.0000000000246</v>
      </c>
    </row>
    <row r="185" spans="1:10" x14ac:dyDescent="0.25">
      <c r="A185" s="4">
        <v>43019</v>
      </c>
      <c r="B185" s="10" t="s">
        <v>251</v>
      </c>
      <c r="C185" s="10">
        <v>1100</v>
      </c>
      <c r="D185" s="9" t="s">
        <v>14</v>
      </c>
      <c r="E185" s="7">
        <v>1052</v>
      </c>
      <c r="F185" s="7">
        <v>1045</v>
      </c>
      <c r="G185" s="7">
        <v>1035</v>
      </c>
      <c r="H185" s="8">
        <f t="shared" ref="H185" si="173">(E185-F185)*C185</f>
        <v>7700</v>
      </c>
      <c r="I185" s="8">
        <f t="shared" ref="I185" si="174">(F185-G185)*C185</f>
        <v>11000</v>
      </c>
      <c r="J185" s="8">
        <f t="shared" si="164"/>
        <v>18700</v>
      </c>
    </row>
    <row r="186" spans="1:10" x14ac:dyDescent="0.25">
      <c r="A186" s="4">
        <v>43018</v>
      </c>
      <c r="B186" s="10" t="s">
        <v>78</v>
      </c>
      <c r="C186" s="10">
        <v>1500</v>
      </c>
      <c r="D186" s="10" t="s">
        <v>11</v>
      </c>
      <c r="E186" s="13">
        <v>618.75</v>
      </c>
      <c r="F186" s="13">
        <v>623.75</v>
      </c>
      <c r="G186" s="7">
        <v>0</v>
      </c>
      <c r="H186" s="8">
        <f t="shared" ref="H186:H187" si="175">(F186-E186)*C186</f>
        <v>7500</v>
      </c>
      <c r="I186" s="8">
        <v>0</v>
      </c>
      <c r="J186" s="8">
        <f t="shared" si="164"/>
        <v>7500</v>
      </c>
    </row>
    <row r="187" spans="1:10" x14ac:dyDescent="0.25">
      <c r="A187" s="4">
        <v>43018</v>
      </c>
      <c r="B187" s="10" t="s">
        <v>97</v>
      </c>
      <c r="C187" s="10">
        <v>2000</v>
      </c>
      <c r="D187" s="10" t="s">
        <v>11</v>
      </c>
      <c r="E187" s="13">
        <v>684</v>
      </c>
      <c r="F187" s="13">
        <v>688</v>
      </c>
      <c r="G187" s="7">
        <v>0</v>
      </c>
      <c r="H187" s="8">
        <f t="shared" si="175"/>
        <v>8000</v>
      </c>
      <c r="I187" s="8">
        <v>0</v>
      </c>
      <c r="J187" s="8">
        <f t="shared" si="164"/>
        <v>8000</v>
      </c>
    </row>
    <row r="188" spans="1:10" x14ac:dyDescent="0.25">
      <c r="A188" s="4">
        <v>43018</v>
      </c>
      <c r="B188" s="10" t="s">
        <v>54</v>
      </c>
      <c r="C188" s="10">
        <v>4500</v>
      </c>
      <c r="D188" s="9" t="s">
        <v>14</v>
      </c>
      <c r="E188" s="7">
        <v>209</v>
      </c>
      <c r="F188" s="7">
        <v>211</v>
      </c>
      <c r="G188" s="7">
        <v>0</v>
      </c>
      <c r="H188" s="8">
        <f t="shared" ref="H188" si="176">(E188-F188)*C188</f>
        <v>-9000</v>
      </c>
      <c r="I188" s="8">
        <v>0</v>
      </c>
      <c r="J188" s="8">
        <f t="shared" si="164"/>
        <v>-9000</v>
      </c>
    </row>
    <row r="189" spans="1:10" x14ac:dyDescent="0.25">
      <c r="A189" s="4">
        <v>43017</v>
      </c>
      <c r="B189" s="10" t="s">
        <v>128</v>
      </c>
      <c r="C189" s="10">
        <v>2000</v>
      </c>
      <c r="D189" s="10" t="s">
        <v>11</v>
      </c>
      <c r="E189" s="13">
        <v>700</v>
      </c>
      <c r="F189" s="13">
        <v>702</v>
      </c>
      <c r="G189" s="7">
        <v>0</v>
      </c>
      <c r="H189" s="8">
        <f t="shared" ref="H189:H193" si="177">(F189-E189)*C189</f>
        <v>4000</v>
      </c>
      <c r="I189" s="8">
        <v>0</v>
      </c>
      <c r="J189" s="8">
        <f t="shared" si="164"/>
        <v>4000</v>
      </c>
    </row>
    <row r="190" spans="1:10" x14ac:dyDescent="0.25">
      <c r="A190" s="4">
        <v>43014</v>
      </c>
      <c r="B190" s="10" t="s">
        <v>113</v>
      </c>
      <c r="C190" s="10">
        <v>2000</v>
      </c>
      <c r="D190" s="10" t="s">
        <v>11</v>
      </c>
      <c r="E190" s="13">
        <v>524</v>
      </c>
      <c r="F190" s="13">
        <v>528</v>
      </c>
      <c r="G190" s="7">
        <v>533</v>
      </c>
      <c r="H190" s="8">
        <f t="shared" si="177"/>
        <v>8000</v>
      </c>
      <c r="I190" s="8">
        <f t="shared" ref="I190:I191" si="178">(G190-F190)*C190</f>
        <v>10000</v>
      </c>
      <c r="J190" s="8">
        <f t="shared" si="164"/>
        <v>18000</v>
      </c>
    </row>
    <row r="191" spans="1:10" x14ac:dyDescent="0.25">
      <c r="A191" s="4">
        <v>43013</v>
      </c>
      <c r="B191" s="10" t="s">
        <v>162</v>
      </c>
      <c r="C191" s="10">
        <v>7000</v>
      </c>
      <c r="D191" s="10" t="s">
        <v>11</v>
      </c>
      <c r="E191" s="13">
        <v>71.25</v>
      </c>
      <c r="F191" s="13">
        <v>72.25</v>
      </c>
      <c r="G191" s="7">
        <v>72.900000000000006</v>
      </c>
      <c r="H191" s="8">
        <f t="shared" si="177"/>
        <v>7000</v>
      </c>
      <c r="I191" s="8">
        <f t="shared" si="178"/>
        <v>4550.00000000004</v>
      </c>
      <c r="J191" s="8">
        <f t="shared" si="164"/>
        <v>11550.00000000004</v>
      </c>
    </row>
    <row r="192" spans="1:10" x14ac:dyDescent="0.25">
      <c r="A192" s="4">
        <v>43012</v>
      </c>
      <c r="B192" s="10" t="s">
        <v>205</v>
      </c>
      <c r="C192" s="10">
        <v>3500</v>
      </c>
      <c r="D192" s="10" t="s">
        <v>11</v>
      </c>
      <c r="E192" s="13">
        <v>149.30000000000001</v>
      </c>
      <c r="F192" s="13">
        <v>151.30000000000001</v>
      </c>
      <c r="G192" s="7">
        <v>0</v>
      </c>
      <c r="H192" s="8">
        <f t="shared" si="177"/>
        <v>7000</v>
      </c>
      <c r="I192" s="8">
        <v>0</v>
      </c>
      <c r="J192" s="8">
        <f t="shared" si="164"/>
        <v>7000</v>
      </c>
    </row>
    <row r="193" spans="1:10" x14ac:dyDescent="0.25">
      <c r="A193" s="4">
        <v>43011</v>
      </c>
      <c r="B193" s="10" t="s">
        <v>85</v>
      </c>
      <c r="C193" s="10">
        <v>1575</v>
      </c>
      <c r="D193" s="10" t="s">
        <v>11</v>
      </c>
      <c r="E193" s="13">
        <v>428</v>
      </c>
      <c r="F193" s="13">
        <v>432</v>
      </c>
      <c r="G193" s="7">
        <v>436.75</v>
      </c>
      <c r="H193" s="8">
        <f t="shared" si="177"/>
        <v>6300</v>
      </c>
      <c r="I193" s="8">
        <f t="shared" ref="I193" si="179">(G193-F193)*C193</f>
        <v>7481.25</v>
      </c>
      <c r="J193" s="8">
        <f t="shared" si="164"/>
        <v>13781.25</v>
      </c>
    </row>
    <row r="194" spans="1:10" x14ac:dyDescent="0.25">
      <c r="A194" s="47"/>
      <c r="B194" s="34"/>
      <c r="C194" s="35"/>
      <c r="D194" s="35"/>
      <c r="E194" s="36"/>
      <c r="F194" s="36"/>
      <c r="G194" s="36"/>
      <c r="H194" s="36"/>
      <c r="I194" s="37"/>
      <c r="J194" s="37"/>
    </row>
    <row r="195" spans="1:10" x14ac:dyDescent="0.25">
      <c r="A195" s="4">
        <v>43007</v>
      </c>
      <c r="B195" s="10" t="s">
        <v>24</v>
      </c>
      <c r="C195" s="10">
        <v>8000</v>
      </c>
      <c r="D195" s="10" t="s">
        <v>11</v>
      </c>
      <c r="E195" s="13">
        <v>84</v>
      </c>
      <c r="F195" s="13">
        <v>85</v>
      </c>
      <c r="G195" s="7">
        <v>0</v>
      </c>
      <c r="H195" s="8">
        <f t="shared" ref="H195:H202" si="180">(F195-E195)*C195</f>
        <v>8000</v>
      </c>
      <c r="I195" s="8">
        <v>0</v>
      </c>
      <c r="J195" s="8">
        <f t="shared" ref="J195:J206" si="181">+I195+H195</f>
        <v>8000</v>
      </c>
    </row>
    <row r="196" spans="1:10" x14ac:dyDescent="0.25">
      <c r="A196" s="4">
        <v>43007</v>
      </c>
      <c r="B196" s="10" t="s">
        <v>75</v>
      </c>
      <c r="C196" s="10">
        <v>800</v>
      </c>
      <c r="D196" s="10" t="s">
        <v>11</v>
      </c>
      <c r="E196" s="13">
        <v>1227</v>
      </c>
      <c r="F196" s="13">
        <v>1215</v>
      </c>
      <c r="G196" s="7">
        <v>0</v>
      </c>
      <c r="H196" s="8">
        <f t="shared" si="180"/>
        <v>-9600</v>
      </c>
      <c r="I196" s="8">
        <v>0</v>
      </c>
      <c r="J196" s="8">
        <f t="shared" si="181"/>
        <v>-9600</v>
      </c>
    </row>
    <row r="197" spans="1:10" x14ac:dyDescent="0.25">
      <c r="A197" s="4">
        <v>43006</v>
      </c>
      <c r="B197" s="10" t="s">
        <v>173</v>
      </c>
      <c r="C197" s="10">
        <v>8000</v>
      </c>
      <c r="D197" s="10" t="s">
        <v>11</v>
      </c>
      <c r="E197" s="13">
        <v>114.25</v>
      </c>
      <c r="F197" s="13">
        <v>115.25</v>
      </c>
      <c r="G197" s="7">
        <v>116.5</v>
      </c>
      <c r="H197" s="8">
        <f t="shared" si="180"/>
        <v>8000</v>
      </c>
      <c r="I197" s="8">
        <f t="shared" ref="I197" si="182">(G197-F197)*C197</f>
        <v>10000</v>
      </c>
      <c r="J197" s="8">
        <f t="shared" si="181"/>
        <v>18000</v>
      </c>
    </row>
    <row r="198" spans="1:10" x14ac:dyDescent="0.25">
      <c r="A198" s="4">
        <v>43005</v>
      </c>
      <c r="B198" s="10" t="s">
        <v>54</v>
      </c>
      <c r="C198" s="10">
        <v>4500</v>
      </c>
      <c r="D198" s="10" t="s">
        <v>11</v>
      </c>
      <c r="E198" s="13">
        <v>202.5</v>
      </c>
      <c r="F198" s="13">
        <v>200</v>
      </c>
      <c r="G198" s="7">
        <v>0</v>
      </c>
      <c r="H198" s="8">
        <f t="shared" si="180"/>
        <v>-11250</v>
      </c>
      <c r="I198" s="8">
        <v>0</v>
      </c>
      <c r="J198" s="8">
        <f t="shared" si="181"/>
        <v>-11250</v>
      </c>
    </row>
    <row r="199" spans="1:10" x14ac:dyDescent="0.25">
      <c r="A199" s="4">
        <v>43005</v>
      </c>
      <c r="B199" s="10" t="s">
        <v>104</v>
      </c>
      <c r="C199" s="10">
        <v>3500</v>
      </c>
      <c r="D199" s="10" t="s">
        <v>11</v>
      </c>
      <c r="E199" s="13">
        <v>313</v>
      </c>
      <c r="F199" s="13">
        <v>316</v>
      </c>
      <c r="G199" s="7">
        <v>0</v>
      </c>
      <c r="H199" s="8">
        <f t="shared" si="180"/>
        <v>10500</v>
      </c>
      <c r="I199" s="8">
        <v>0</v>
      </c>
      <c r="J199" s="8">
        <f t="shared" si="181"/>
        <v>10500</v>
      </c>
    </row>
    <row r="200" spans="1:10" x14ac:dyDescent="0.25">
      <c r="A200" s="4">
        <v>43004</v>
      </c>
      <c r="B200" s="10" t="s">
        <v>42</v>
      </c>
      <c r="C200" s="10">
        <v>4500</v>
      </c>
      <c r="D200" s="10" t="s">
        <v>11</v>
      </c>
      <c r="E200" s="13">
        <v>124</v>
      </c>
      <c r="F200" s="13">
        <v>122.25</v>
      </c>
      <c r="G200" s="7">
        <v>0</v>
      </c>
      <c r="H200" s="8">
        <f t="shared" si="180"/>
        <v>-7875</v>
      </c>
      <c r="I200" s="8">
        <v>0</v>
      </c>
      <c r="J200" s="8">
        <f t="shared" si="181"/>
        <v>-7875</v>
      </c>
    </row>
    <row r="201" spans="1:10" x14ac:dyDescent="0.25">
      <c r="A201" s="4">
        <v>43004</v>
      </c>
      <c r="B201" s="10" t="s">
        <v>102</v>
      </c>
      <c r="C201" s="10">
        <v>1000</v>
      </c>
      <c r="D201" s="10" t="s">
        <v>11</v>
      </c>
      <c r="E201" s="13">
        <v>770</v>
      </c>
      <c r="F201" s="13">
        <v>772</v>
      </c>
      <c r="G201" s="7">
        <v>0</v>
      </c>
      <c r="H201" s="8">
        <f t="shared" si="180"/>
        <v>2000</v>
      </c>
      <c r="I201" s="8">
        <v>0</v>
      </c>
      <c r="J201" s="8">
        <f t="shared" si="181"/>
        <v>2000</v>
      </c>
    </row>
    <row r="202" spans="1:10" x14ac:dyDescent="0.25">
      <c r="A202" s="4">
        <v>43004</v>
      </c>
      <c r="B202" s="10" t="s">
        <v>73</v>
      </c>
      <c r="C202" s="10">
        <v>6000</v>
      </c>
      <c r="D202" s="10" t="s">
        <v>11</v>
      </c>
      <c r="E202" s="13">
        <v>126.25</v>
      </c>
      <c r="F202" s="13">
        <v>127</v>
      </c>
      <c r="G202" s="7">
        <v>0</v>
      </c>
      <c r="H202" s="8">
        <f t="shared" si="180"/>
        <v>4500</v>
      </c>
      <c r="I202" s="8">
        <v>0</v>
      </c>
      <c r="J202" s="8">
        <f t="shared" si="181"/>
        <v>4500</v>
      </c>
    </row>
    <row r="203" spans="1:10" x14ac:dyDescent="0.25">
      <c r="A203" s="4">
        <v>43003</v>
      </c>
      <c r="B203" s="10" t="s">
        <v>63</v>
      </c>
      <c r="C203" s="10">
        <v>3000</v>
      </c>
      <c r="D203" s="9" t="s">
        <v>14</v>
      </c>
      <c r="E203" s="7">
        <v>263.5</v>
      </c>
      <c r="F203" s="7">
        <v>263</v>
      </c>
      <c r="G203" s="7">
        <v>0</v>
      </c>
      <c r="H203" s="8">
        <f t="shared" ref="H203:H204" si="183">(E203-F203)*C203</f>
        <v>1500</v>
      </c>
      <c r="I203" s="8">
        <v>0</v>
      </c>
      <c r="J203" s="8">
        <f t="shared" si="181"/>
        <v>1500</v>
      </c>
    </row>
    <row r="204" spans="1:10" x14ac:dyDescent="0.25">
      <c r="A204" s="4">
        <v>43003</v>
      </c>
      <c r="B204" s="10" t="s">
        <v>13</v>
      </c>
      <c r="C204" s="10">
        <v>500</v>
      </c>
      <c r="D204" s="9" t="s">
        <v>14</v>
      </c>
      <c r="E204" s="7">
        <v>955</v>
      </c>
      <c r="F204" s="7">
        <v>970</v>
      </c>
      <c r="G204" s="7">
        <v>0</v>
      </c>
      <c r="H204" s="8">
        <f t="shared" si="183"/>
        <v>-7500</v>
      </c>
      <c r="I204" s="8">
        <v>0</v>
      </c>
      <c r="J204" s="8">
        <f t="shared" si="181"/>
        <v>-7500</v>
      </c>
    </row>
    <row r="205" spans="1:10" x14ac:dyDescent="0.25">
      <c r="A205" s="4">
        <v>43003</v>
      </c>
      <c r="B205" s="10" t="s">
        <v>54</v>
      </c>
      <c r="C205" s="10">
        <v>4500</v>
      </c>
      <c r="D205" s="10" t="s">
        <v>11</v>
      </c>
      <c r="E205" s="13">
        <v>197</v>
      </c>
      <c r="F205" s="13">
        <v>199</v>
      </c>
      <c r="G205" s="7">
        <v>202</v>
      </c>
      <c r="H205" s="8">
        <f t="shared" ref="H205" si="184">(F205-E205)*C205</f>
        <v>9000</v>
      </c>
      <c r="I205" s="8">
        <f t="shared" ref="I205" si="185">(G205-F205)*C205</f>
        <v>13500</v>
      </c>
      <c r="J205" s="8">
        <f t="shared" si="181"/>
        <v>22500</v>
      </c>
    </row>
    <row r="206" spans="1:10" x14ac:dyDescent="0.25">
      <c r="A206" s="4">
        <v>43000</v>
      </c>
      <c r="B206" s="10" t="s">
        <v>224</v>
      </c>
      <c r="C206" s="10">
        <v>700</v>
      </c>
      <c r="D206" s="9" t="s">
        <v>14</v>
      </c>
      <c r="E206" s="7">
        <v>1756</v>
      </c>
      <c r="F206" s="7">
        <v>1745</v>
      </c>
      <c r="G206" s="7">
        <v>1731</v>
      </c>
      <c r="H206" s="8">
        <f t="shared" ref="H206" si="186">(E206-F206)*C206</f>
        <v>7700</v>
      </c>
      <c r="I206" s="8">
        <f t="shared" ref="I206" si="187">(F206-G206)*C206</f>
        <v>9800</v>
      </c>
      <c r="J206" s="8">
        <f t="shared" si="181"/>
        <v>17500</v>
      </c>
    </row>
    <row r="207" spans="1:10" x14ac:dyDescent="0.25">
      <c r="A207" s="4">
        <v>43000</v>
      </c>
      <c r="B207" s="10" t="s">
        <v>205</v>
      </c>
      <c r="C207" s="10">
        <v>3500</v>
      </c>
      <c r="D207" s="10" t="s">
        <v>11</v>
      </c>
      <c r="E207" s="13">
        <v>158.5</v>
      </c>
      <c r="F207" s="13">
        <v>156.5</v>
      </c>
      <c r="G207" s="7">
        <v>0</v>
      </c>
      <c r="H207" s="8">
        <f t="shared" ref="H207:H208" si="188">(F207-E207)*C207</f>
        <v>-7000</v>
      </c>
      <c r="I207" s="8">
        <v>0</v>
      </c>
      <c r="J207" s="8">
        <f>+I207+H207</f>
        <v>-7000</v>
      </c>
    </row>
    <row r="208" spans="1:10" x14ac:dyDescent="0.25">
      <c r="A208" s="4">
        <v>43000</v>
      </c>
      <c r="B208" s="10" t="s">
        <v>79</v>
      </c>
      <c r="C208" s="10">
        <v>800</v>
      </c>
      <c r="D208" s="10" t="s">
        <v>11</v>
      </c>
      <c r="E208" s="13">
        <v>972</v>
      </c>
      <c r="F208" s="13">
        <v>960</v>
      </c>
      <c r="G208" s="7">
        <v>0</v>
      </c>
      <c r="H208" s="8">
        <f t="shared" si="188"/>
        <v>-9600</v>
      </c>
      <c r="I208" s="8">
        <v>0</v>
      </c>
      <c r="J208" s="8">
        <f>+I208+H208</f>
        <v>-9600</v>
      </c>
    </row>
    <row r="209" spans="1:10" x14ac:dyDescent="0.25">
      <c r="A209" s="4">
        <v>42999</v>
      </c>
      <c r="B209" s="10" t="s">
        <v>74</v>
      </c>
      <c r="C209" s="10">
        <v>2000</v>
      </c>
      <c r="D209" s="9" t="s">
        <v>14</v>
      </c>
      <c r="E209" s="7">
        <v>414</v>
      </c>
      <c r="F209" s="7">
        <v>410</v>
      </c>
      <c r="G209" s="7">
        <v>407.5</v>
      </c>
      <c r="H209" s="8">
        <f t="shared" ref="H209:H210" si="189">(E209-F209)*C209</f>
        <v>8000</v>
      </c>
      <c r="I209" s="8">
        <f t="shared" ref="I209" si="190">(F209-G209)*C209</f>
        <v>5000</v>
      </c>
      <c r="J209" s="8">
        <f t="shared" ref="J209" si="191">+I209+H209</f>
        <v>13000</v>
      </c>
    </row>
    <row r="210" spans="1:10" x14ac:dyDescent="0.25">
      <c r="A210" s="4">
        <v>42999</v>
      </c>
      <c r="B210" s="10" t="s">
        <v>252</v>
      </c>
      <c r="C210" s="10">
        <v>1500</v>
      </c>
      <c r="D210" s="9" t="s">
        <v>14</v>
      </c>
      <c r="E210" s="7">
        <v>563</v>
      </c>
      <c r="F210" s="7">
        <v>558</v>
      </c>
      <c r="G210" s="7">
        <v>0</v>
      </c>
      <c r="H210" s="8">
        <f t="shared" si="189"/>
        <v>7500</v>
      </c>
      <c r="I210" s="8">
        <v>0</v>
      </c>
      <c r="J210" s="8">
        <f>+I210+H210</f>
        <v>7500</v>
      </c>
    </row>
    <row r="211" spans="1:10" x14ac:dyDescent="0.25">
      <c r="A211" s="4">
        <v>42998</v>
      </c>
      <c r="B211" s="10" t="s">
        <v>34</v>
      </c>
      <c r="C211" s="10">
        <v>1500</v>
      </c>
      <c r="D211" s="10" t="s">
        <v>11</v>
      </c>
      <c r="E211" s="13">
        <v>740</v>
      </c>
      <c r="F211" s="13">
        <v>735</v>
      </c>
      <c r="G211" s="7">
        <v>0</v>
      </c>
      <c r="H211" s="8">
        <f t="shared" ref="H211:H213" si="192">(F211-E211)*C211</f>
        <v>-7500</v>
      </c>
      <c r="I211" s="8">
        <v>0</v>
      </c>
      <c r="J211" s="8">
        <f t="shared" ref="J211:J213" si="193">+I211+H211</f>
        <v>-7500</v>
      </c>
    </row>
    <row r="212" spans="1:10" x14ac:dyDescent="0.25">
      <c r="A212" s="4">
        <v>42998</v>
      </c>
      <c r="B212" s="10" t="s">
        <v>143</v>
      </c>
      <c r="C212" s="10">
        <v>1500</v>
      </c>
      <c r="D212" s="10" t="s">
        <v>11</v>
      </c>
      <c r="E212" s="13">
        <v>512</v>
      </c>
      <c r="F212" s="13">
        <v>517</v>
      </c>
      <c r="G212" s="7">
        <v>0</v>
      </c>
      <c r="H212" s="8">
        <f t="shared" si="192"/>
        <v>7500</v>
      </c>
      <c r="I212" s="8">
        <v>0</v>
      </c>
      <c r="J212" s="8">
        <f t="shared" si="193"/>
        <v>7500</v>
      </c>
    </row>
    <row r="213" spans="1:10" x14ac:dyDescent="0.25">
      <c r="A213" s="4">
        <v>42997</v>
      </c>
      <c r="B213" s="10" t="s">
        <v>213</v>
      </c>
      <c r="C213" s="10">
        <v>6000</v>
      </c>
      <c r="D213" s="10" t="s">
        <v>11</v>
      </c>
      <c r="E213" s="13">
        <v>169.4</v>
      </c>
      <c r="F213" s="13">
        <v>170.75</v>
      </c>
      <c r="G213" s="7">
        <v>172.45</v>
      </c>
      <c r="H213" s="8">
        <f t="shared" si="192"/>
        <v>8099.9999999999654</v>
      </c>
      <c r="I213" s="8">
        <f t="shared" ref="I213" si="194">(G213-F213)*C213</f>
        <v>10199.999999999931</v>
      </c>
      <c r="J213" s="8">
        <f t="shared" si="193"/>
        <v>18299.999999999898</v>
      </c>
    </row>
    <row r="214" spans="1:10" x14ac:dyDescent="0.25">
      <c r="A214" s="4">
        <v>42997</v>
      </c>
      <c r="B214" s="10" t="s">
        <v>140</v>
      </c>
      <c r="C214" s="10">
        <v>2500</v>
      </c>
      <c r="D214" s="9" t="s">
        <v>14</v>
      </c>
      <c r="E214" s="7">
        <v>434.5</v>
      </c>
      <c r="F214" s="7">
        <v>433.5</v>
      </c>
      <c r="G214" s="7">
        <v>0</v>
      </c>
      <c r="H214" s="8">
        <f t="shared" ref="H214" si="195">(E214-F214)*C214</f>
        <v>2500</v>
      </c>
      <c r="I214" s="8">
        <v>0</v>
      </c>
      <c r="J214" s="8">
        <f>+I214+H214</f>
        <v>2500</v>
      </c>
    </row>
    <row r="215" spans="1:10" x14ac:dyDescent="0.25">
      <c r="A215" s="4">
        <v>42996</v>
      </c>
      <c r="B215" s="10" t="s">
        <v>57</v>
      </c>
      <c r="C215" s="10">
        <v>2000</v>
      </c>
      <c r="D215" s="10" t="s">
        <v>11</v>
      </c>
      <c r="E215" s="13">
        <v>514</v>
      </c>
      <c r="F215" s="13">
        <v>515</v>
      </c>
      <c r="G215" s="7">
        <v>0</v>
      </c>
      <c r="H215" s="8">
        <f t="shared" ref="H215:H217" si="196">(F215-E215)*C215</f>
        <v>2000</v>
      </c>
      <c r="I215" s="8">
        <v>0</v>
      </c>
      <c r="J215" s="8">
        <f t="shared" ref="J215:J217" si="197">+I215+H215</f>
        <v>2000</v>
      </c>
    </row>
    <row r="216" spans="1:10" x14ac:dyDescent="0.25">
      <c r="A216" s="4">
        <v>42996</v>
      </c>
      <c r="B216" s="10" t="s">
        <v>30</v>
      </c>
      <c r="C216" s="10">
        <v>7000</v>
      </c>
      <c r="D216" s="10" t="s">
        <v>11</v>
      </c>
      <c r="E216" s="13">
        <v>81.5</v>
      </c>
      <c r="F216" s="13">
        <v>82.5</v>
      </c>
      <c r="G216" s="7">
        <v>83</v>
      </c>
      <c r="H216" s="8">
        <f t="shared" si="196"/>
        <v>7000</v>
      </c>
      <c r="I216" s="8">
        <f t="shared" ref="I216" si="198">(G216-F216)*C216</f>
        <v>3500</v>
      </c>
      <c r="J216" s="8">
        <f t="shared" si="197"/>
        <v>10500</v>
      </c>
    </row>
    <row r="217" spans="1:10" x14ac:dyDescent="0.25">
      <c r="A217" s="4">
        <v>42993</v>
      </c>
      <c r="B217" s="10" t="s">
        <v>253</v>
      </c>
      <c r="C217" s="10">
        <v>2600</v>
      </c>
      <c r="D217" s="10" t="s">
        <v>11</v>
      </c>
      <c r="E217" s="13">
        <v>328</v>
      </c>
      <c r="F217" s="13">
        <v>331</v>
      </c>
      <c r="G217" s="7">
        <v>0</v>
      </c>
      <c r="H217" s="8">
        <f t="shared" si="196"/>
        <v>7800</v>
      </c>
      <c r="I217" s="8">
        <v>0</v>
      </c>
      <c r="J217" s="8">
        <f t="shared" si="197"/>
        <v>7800</v>
      </c>
    </row>
    <row r="218" spans="1:10" x14ac:dyDescent="0.25">
      <c r="A218" s="4">
        <v>42993</v>
      </c>
      <c r="B218" s="10" t="s">
        <v>143</v>
      </c>
      <c r="C218" s="10">
        <v>1500</v>
      </c>
      <c r="D218" s="9" t="s">
        <v>14</v>
      </c>
      <c r="E218" s="7">
        <v>506</v>
      </c>
      <c r="F218" s="7">
        <v>502</v>
      </c>
      <c r="G218" s="7">
        <v>0</v>
      </c>
      <c r="H218" s="8">
        <f t="shared" ref="H218" si="199">(E218-F218)*C218</f>
        <v>6000</v>
      </c>
      <c r="I218" s="8">
        <v>0</v>
      </c>
      <c r="J218" s="8">
        <f>+I218+H218</f>
        <v>6000</v>
      </c>
    </row>
    <row r="219" spans="1:10" x14ac:dyDescent="0.25">
      <c r="A219" s="4">
        <v>42992</v>
      </c>
      <c r="B219" s="10" t="s">
        <v>254</v>
      </c>
      <c r="C219" s="10">
        <v>800</v>
      </c>
      <c r="D219" s="10" t="s">
        <v>11</v>
      </c>
      <c r="E219" s="13">
        <v>904</v>
      </c>
      <c r="F219" s="13">
        <v>893</v>
      </c>
      <c r="G219" s="7">
        <v>0</v>
      </c>
      <c r="H219" s="8">
        <f t="shared" ref="H219:H220" si="200">(F219-E219)*C219</f>
        <v>-8800</v>
      </c>
      <c r="I219" s="8">
        <v>0</v>
      </c>
      <c r="J219" s="8">
        <f t="shared" ref="J219:J220" si="201">+I219+H219</f>
        <v>-8800</v>
      </c>
    </row>
    <row r="220" spans="1:10" x14ac:dyDescent="0.25">
      <c r="A220" s="4">
        <v>42992</v>
      </c>
      <c r="B220" s="10" t="s">
        <v>182</v>
      </c>
      <c r="C220" s="10">
        <v>1100</v>
      </c>
      <c r="D220" s="10" t="s">
        <v>11</v>
      </c>
      <c r="E220" s="13">
        <v>665</v>
      </c>
      <c r="F220" s="13">
        <v>673</v>
      </c>
      <c r="G220" s="7">
        <v>675</v>
      </c>
      <c r="H220" s="8">
        <f t="shared" si="200"/>
        <v>8800</v>
      </c>
      <c r="I220" s="8">
        <f t="shared" ref="I220" si="202">(G220-F220)*C220</f>
        <v>2200</v>
      </c>
      <c r="J220" s="8">
        <f t="shared" si="201"/>
        <v>11000</v>
      </c>
    </row>
    <row r="221" spans="1:10" x14ac:dyDescent="0.25">
      <c r="A221" s="4">
        <v>42992</v>
      </c>
      <c r="B221" s="10" t="s">
        <v>104</v>
      </c>
      <c r="C221" s="10">
        <v>3500</v>
      </c>
      <c r="D221" s="10" t="s">
        <v>11</v>
      </c>
      <c r="E221" s="13">
        <v>330</v>
      </c>
      <c r="F221" s="13">
        <v>328</v>
      </c>
      <c r="G221" s="7">
        <v>0</v>
      </c>
      <c r="H221" s="8">
        <f>(F221-E221)*C221</f>
        <v>-7000</v>
      </c>
      <c r="I221" s="8">
        <v>0</v>
      </c>
      <c r="J221" s="8">
        <f>+I221+H221</f>
        <v>-7000</v>
      </c>
    </row>
    <row r="222" spans="1:10" x14ac:dyDescent="0.25">
      <c r="A222" s="4">
        <v>42991</v>
      </c>
      <c r="B222" s="10" t="s">
        <v>29</v>
      </c>
      <c r="C222" s="10">
        <v>1100</v>
      </c>
      <c r="D222" s="10" t="s">
        <v>11</v>
      </c>
      <c r="E222" s="13">
        <v>686</v>
      </c>
      <c r="F222" s="13">
        <v>678</v>
      </c>
      <c r="G222" s="7">
        <v>0</v>
      </c>
      <c r="H222" s="8">
        <f t="shared" ref="H222:H224" si="203">(F222-E222)*C222</f>
        <v>-8800</v>
      </c>
      <c r="I222" s="8">
        <v>0</v>
      </c>
      <c r="J222" s="8">
        <f t="shared" ref="J222:J224" si="204">+I222+H222</f>
        <v>-8800</v>
      </c>
    </row>
    <row r="223" spans="1:10" x14ac:dyDescent="0.25">
      <c r="A223" s="4">
        <v>42991</v>
      </c>
      <c r="B223" s="10" t="s">
        <v>143</v>
      </c>
      <c r="C223" s="10">
        <v>1500</v>
      </c>
      <c r="D223" s="10" t="s">
        <v>11</v>
      </c>
      <c r="E223" s="13">
        <v>521</v>
      </c>
      <c r="F223" s="13">
        <v>515</v>
      </c>
      <c r="G223" s="7">
        <v>0</v>
      </c>
      <c r="H223" s="8">
        <f t="shared" si="203"/>
        <v>-9000</v>
      </c>
      <c r="I223" s="8">
        <v>0</v>
      </c>
      <c r="J223" s="8">
        <f t="shared" si="204"/>
        <v>-9000</v>
      </c>
    </row>
    <row r="224" spans="1:10" x14ac:dyDescent="0.25">
      <c r="A224" s="4">
        <v>42991</v>
      </c>
      <c r="B224" s="10" t="s">
        <v>128</v>
      </c>
      <c r="C224" s="10">
        <v>2000</v>
      </c>
      <c r="D224" s="10" t="s">
        <v>11</v>
      </c>
      <c r="E224" s="13">
        <v>683</v>
      </c>
      <c r="F224" s="13">
        <v>693</v>
      </c>
      <c r="G224" s="7">
        <v>0</v>
      </c>
      <c r="H224" s="8">
        <f t="shared" si="203"/>
        <v>20000</v>
      </c>
      <c r="I224" s="8">
        <v>0</v>
      </c>
      <c r="J224" s="8">
        <f t="shared" si="204"/>
        <v>20000</v>
      </c>
    </row>
    <row r="225" spans="1:10" x14ac:dyDescent="0.25">
      <c r="A225" s="4">
        <v>42991</v>
      </c>
      <c r="B225" s="10" t="s">
        <v>220</v>
      </c>
      <c r="C225" s="10">
        <v>9000</v>
      </c>
      <c r="D225" s="9" t="s">
        <v>14</v>
      </c>
      <c r="E225" s="7">
        <v>105.5</v>
      </c>
      <c r="F225" s="7">
        <v>104.5</v>
      </c>
      <c r="G225" s="7">
        <v>0</v>
      </c>
      <c r="H225" s="8">
        <f t="shared" ref="H225" si="205">(E225-F225)*C225</f>
        <v>9000</v>
      </c>
      <c r="I225" s="8">
        <v>0</v>
      </c>
      <c r="J225" s="8">
        <f>+I225+H225</f>
        <v>9000</v>
      </c>
    </row>
    <row r="226" spans="1:10" x14ac:dyDescent="0.25">
      <c r="A226" s="4">
        <v>42990</v>
      </c>
      <c r="B226" s="10" t="s">
        <v>162</v>
      </c>
      <c r="C226" s="10">
        <v>7000</v>
      </c>
      <c r="D226" s="10" t="s">
        <v>11</v>
      </c>
      <c r="E226" s="13">
        <v>78.5</v>
      </c>
      <c r="F226" s="13">
        <v>78.75</v>
      </c>
      <c r="G226" s="7">
        <v>0</v>
      </c>
      <c r="H226" s="8">
        <f t="shared" ref="H226" si="206">(F226-E226)*C226</f>
        <v>1750</v>
      </c>
      <c r="I226" s="8">
        <v>0</v>
      </c>
      <c r="J226" s="8">
        <f t="shared" ref="J226" si="207">+I226+H226</f>
        <v>1750</v>
      </c>
    </row>
    <row r="227" spans="1:10" x14ac:dyDescent="0.25">
      <c r="A227" s="4">
        <v>42990</v>
      </c>
      <c r="B227" s="10" t="s">
        <v>28</v>
      </c>
      <c r="C227" s="10">
        <v>3500</v>
      </c>
      <c r="D227" s="9" t="s">
        <v>14</v>
      </c>
      <c r="E227" s="7">
        <v>251.5</v>
      </c>
      <c r="F227" s="7">
        <v>251</v>
      </c>
      <c r="G227" s="7">
        <v>0</v>
      </c>
      <c r="H227" s="8">
        <f t="shared" ref="H227" si="208">(E227-F227)*C227</f>
        <v>1750</v>
      </c>
      <c r="I227" s="8">
        <v>0</v>
      </c>
      <c r="J227" s="8">
        <f>+I227+H227</f>
        <v>1750</v>
      </c>
    </row>
    <row r="228" spans="1:10" x14ac:dyDescent="0.25">
      <c r="A228" s="4">
        <v>42989</v>
      </c>
      <c r="B228" s="10" t="s">
        <v>255</v>
      </c>
      <c r="C228" s="10">
        <v>1500</v>
      </c>
      <c r="D228" s="10" t="s">
        <v>11</v>
      </c>
      <c r="E228" s="13">
        <v>497</v>
      </c>
      <c r="F228" s="13">
        <v>502</v>
      </c>
      <c r="G228" s="7">
        <v>508</v>
      </c>
      <c r="H228" s="8">
        <f t="shared" ref="H228:H231" si="209">(F228-E228)*C228</f>
        <v>7500</v>
      </c>
      <c r="I228" s="8">
        <f t="shared" ref="I228" si="210">(G228-F228)*C228</f>
        <v>9000</v>
      </c>
      <c r="J228" s="8">
        <f t="shared" ref="J228:J231" si="211">+I228+H228</f>
        <v>16500</v>
      </c>
    </row>
    <row r="229" spans="1:10" x14ac:dyDescent="0.25">
      <c r="A229" s="4">
        <v>42989</v>
      </c>
      <c r="B229" s="10" t="s">
        <v>40</v>
      </c>
      <c r="C229" s="10">
        <v>3000</v>
      </c>
      <c r="D229" s="10" t="s">
        <v>11</v>
      </c>
      <c r="E229" s="13">
        <v>226.3</v>
      </c>
      <c r="F229" s="13">
        <v>228.8</v>
      </c>
      <c r="G229" s="7">
        <v>0</v>
      </c>
      <c r="H229" s="8">
        <f t="shared" si="209"/>
        <v>7500</v>
      </c>
      <c r="I229" s="8">
        <v>0</v>
      </c>
      <c r="J229" s="8">
        <f t="shared" si="211"/>
        <v>7500</v>
      </c>
    </row>
    <row r="230" spans="1:10" x14ac:dyDescent="0.25">
      <c r="A230" s="4">
        <v>42986</v>
      </c>
      <c r="B230" s="10" t="s">
        <v>93</v>
      </c>
      <c r="C230" s="10">
        <v>4500</v>
      </c>
      <c r="D230" s="10" t="s">
        <v>11</v>
      </c>
      <c r="E230" s="13">
        <v>203.5</v>
      </c>
      <c r="F230" s="13">
        <v>204.25</v>
      </c>
      <c r="G230" s="7">
        <v>0</v>
      </c>
      <c r="H230" s="8">
        <f t="shared" si="209"/>
        <v>3375</v>
      </c>
      <c r="I230" s="8">
        <v>0</v>
      </c>
      <c r="J230" s="8">
        <f t="shared" si="211"/>
        <v>3375</v>
      </c>
    </row>
    <row r="231" spans="1:10" x14ac:dyDescent="0.25">
      <c r="A231" s="4">
        <v>42986</v>
      </c>
      <c r="B231" s="10" t="s">
        <v>148</v>
      </c>
      <c r="C231" s="10">
        <v>3500</v>
      </c>
      <c r="D231" s="10" t="s">
        <v>11</v>
      </c>
      <c r="E231" s="13">
        <v>186</v>
      </c>
      <c r="F231" s="13">
        <v>184</v>
      </c>
      <c r="G231" s="7">
        <v>0</v>
      </c>
      <c r="H231" s="8">
        <f t="shared" si="209"/>
        <v>-7000</v>
      </c>
      <c r="I231" s="8">
        <v>0</v>
      </c>
      <c r="J231" s="8">
        <f t="shared" si="211"/>
        <v>-7000</v>
      </c>
    </row>
    <row r="232" spans="1:10" x14ac:dyDescent="0.25">
      <c r="A232" s="4">
        <v>42986</v>
      </c>
      <c r="B232" s="10" t="s">
        <v>93</v>
      </c>
      <c r="C232" s="10">
        <v>4500</v>
      </c>
      <c r="D232" s="9" t="s">
        <v>14</v>
      </c>
      <c r="E232" s="7">
        <v>205.5</v>
      </c>
      <c r="F232" s="7">
        <v>207.25</v>
      </c>
      <c r="G232" s="7">
        <v>0</v>
      </c>
      <c r="H232" s="8">
        <f t="shared" ref="H232" si="212">(E232-F232)*C232</f>
        <v>-7875</v>
      </c>
      <c r="I232" s="8">
        <v>0</v>
      </c>
      <c r="J232" s="8">
        <f>+I232+H232</f>
        <v>-7875</v>
      </c>
    </row>
    <row r="233" spans="1:10" x14ac:dyDescent="0.25">
      <c r="A233" s="4">
        <v>42985</v>
      </c>
      <c r="B233" s="10" t="s">
        <v>162</v>
      </c>
      <c r="C233" s="10">
        <v>7000</v>
      </c>
      <c r="D233" s="10" t="s">
        <v>11</v>
      </c>
      <c r="E233" s="13">
        <v>81</v>
      </c>
      <c r="F233" s="13">
        <v>80</v>
      </c>
      <c r="G233" s="7">
        <v>0</v>
      </c>
      <c r="H233" s="8">
        <f t="shared" ref="H233:H238" si="213">(F233-E233)*C233</f>
        <v>-7000</v>
      </c>
      <c r="I233" s="8">
        <v>0</v>
      </c>
      <c r="J233" s="8">
        <f t="shared" ref="J233:J238" si="214">+I233+H233</f>
        <v>-7000</v>
      </c>
    </row>
    <row r="234" spans="1:10" x14ac:dyDescent="0.25">
      <c r="A234" s="4">
        <v>42985</v>
      </c>
      <c r="B234" s="10" t="s">
        <v>256</v>
      </c>
      <c r="C234" s="10">
        <v>4000</v>
      </c>
      <c r="D234" s="10" t="s">
        <v>11</v>
      </c>
      <c r="E234" s="13">
        <v>169.5</v>
      </c>
      <c r="F234" s="13">
        <v>170.75</v>
      </c>
      <c r="G234" s="7">
        <v>0</v>
      </c>
      <c r="H234" s="8">
        <f t="shared" si="213"/>
        <v>5000</v>
      </c>
      <c r="I234" s="8">
        <v>0</v>
      </c>
      <c r="J234" s="8">
        <f t="shared" si="214"/>
        <v>5000</v>
      </c>
    </row>
    <row r="235" spans="1:10" x14ac:dyDescent="0.25">
      <c r="A235" s="4">
        <v>42985</v>
      </c>
      <c r="B235" s="10" t="s">
        <v>132</v>
      </c>
      <c r="C235" s="10">
        <v>7000</v>
      </c>
      <c r="D235" s="10" t="s">
        <v>11</v>
      </c>
      <c r="E235" s="13">
        <v>81.5</v>
      </c>
      <c r="F235" s="13">
        <v>80.5</v>
      </c>
      <c r="G235" s="7">
        <v>0</v>
      </c>
      <c r="H235" s="8">
        <f t="shared" si="213"/>
        <v>-7000</v>
      </c>
      <c r="I235" s="8">
        <v>0</v>
      </c>
      <c r="J235" s="8">
        <f t="shared" si="214"/>
        <v>-7000</v>
      </c>
    </row>
    <row r="236" spans="1:10" x14ac:dyDescent="0.25">
      <c r="A236" s="4">
        <v>42985</v>
      </c>
      <c r="B236" s="10" t="s">
        <v>177</v>
      </c>
      <c r="C236" s="10">
        <v>5000</v>
      </c>
      <c r="D236" s="10" t="s">
        <v>11</v>
      </c>
      <c r="E236" s="13">
        <v>193.25</v>
      </c>
      <c r="F236" s="13">
        <v>191.75</v>
      </c>
      <c r="G236" s="7">
        <v>0</v>
      </c>
      <c r="H236" s="8">
        <f t="shared" si="213"/>
        <v>-7500</v>
      </c>
      <c r="I236" s="8">
        <v>0</v>
      </c>
      <c r="J236" s="8">
        <f t="shared" si="214"/>
        <v>-7500</v>
      </c>
    </row>
    <row r="237" spans="1:10" x14ac:dyDescent="0.25">
      <c r="A237" s="4">
        <v>42984</v>
      </c>
      <c r="B237" s="10" t="s">
        <v>104</v>
      </c>
      <c r="C237" s="10">
        <v>3500</v>
      </c>
      <c r="D237" s="10" t="s">
        <v>11</v>
      </c>
      <c r="E237" s="13">
        <v>318</v>
      </c>
      <c r="F237" s="13">
        <v>320</v>
      </c>
      <c r="G237" s="7">
        <v>323</v>
      </c>
      <c r="H237" s="8">
        <f t="shared" si="213"/>
        <v>7000</v>
      </c>
      <c r="I237" s="8">
        <v>0</v>
      </c>
      <c r="J237" s="8">
        <f t="shared" si="214"/>
        <v>7000</v>
      </c>
    </row>
    <row r="238" spans="1:10" x14ac:dyDescent="0.25">
      <c r="A238" s="4">
        <v>42984</v>
      </c>
      <c r="B238" s="10" t="s">
        <v>257</v>
      </c>
      <c r="C238" s="10">
        <v>500</v>
      </c>
      <c r="D238" s="10" t="s">
        <v>11</v>
      </c>
      <c r="E238" s="13">
        <v>1145</v>
      </c>
      <c r="F238" s="13">
        <v>1160</v>
      </c>
      <c r="G238" s="7">
        <v>1174</v>
      </c>
      <c r="H238" s="8">
        <f t="shared" si="213"/>
        <v>7500</v>
      </c>
      <c r="I238" s="8">
        <f t="shared" ref="I238" si="215">(G238-F238)*C238</f>
        <v>7000</v>
      </c>
      <c r="J238" s="8">
        <f t="shared" si="214"/>
        <v>14500</v>
      </c>
    </row>
    <row r="239" spans="1:10" x14ac:dyDescent="0.25">
      <c r="A239" s="4">
        <v>42984</v>
      </c>
      <c r="B239" s="10" t="s">
        <v>156</v>
      </c>
      <c r="C239" s="10">
        <v>1500</v>
      </c>
      <c r="D239" s="9" t="s">
        <v>14</v>
      </c>
      <c r="E239" s="7">
        <v>551</v>
      </c>
      <c r="F239" s="7">
        <v>556</v>
      </c>
      <c r="G239" s="7">
        <v>0</v>
      </c>
      <c r="H239" s="8">
        <f t="shared" ref="H239" si="216">(E239-F239)*C239</f>
        <v>-7500</v>
      </c>
      <c r="I239" s="8">
        <v>0</v>
      </c>
      <c r="J239" s="8">
        <f>+I239+H239</f>
        <v>-7500</v>
      </c>
    </row>
    <row r="240" spans="1:10" x14ac:dyDescent="0.25">
      <c r="A240" s="4">
        <v>42983</v>
      </c>
      <c r="B240" s="10" t="s">
        <v>173</v>
      </c>
      <c r="C240" s="10">
        <v>8000</v>
      </c>
      <c r="D240" s="10" t="s">
        <v>11</v>
      </c>
      <c r="E240" s="13">
        <v>133.5</v>
      </c>
      <c r="F240" s="13">
        <v>134.5</v>
      </c>
      <c r="G240" s="7">
        <v>0</v>
      </c>
      <c r="H240" s="8">
        <f t="shared" ref="H240:H242" si="217">(F240-E240)*C240</f>
        <v>8000</v>
      </c>
      <c r="I240" s="8">
        <v>0</v>
      </c>
      <c r="J240" s="8">
        <f t="shared" ref="J240:J246" si="218">+I240+H240</f>
        <v>8000</v>
      </c>
    </row>
    <row r="241" spans="1:10" x14ac:dyDescent="0.25">
      <c r="A241" s="4">
        <v>42983</v>
      </c>
      <c r="B241" s="10" t="s">
        <v>220</v>
      </c>
      <c r="C241" s="10">
        <v>9000</v>
      </c>
      <c r="D241" s="10" t="s">
        <v>11</v>
      </c>
      <c r="E241" s="13">
        <v>102.5</v>
      </c>
      <c r="F241" s="13">
        <v>103.5</v>
      </c>
      <c r="G241" s="7">
        <v>104</v>
      </c>
      <c r="H241" s="8">
        <f t="shared" si="217"/>
        <v>9000</v>
      </c>
      <c r="I241" s="8">
        <f t="shared" ref="I241" si="219">(G241-F241)*C241</f>
        <v>4500</v>
      </c>
      <c r="J241" s="8">
        <f t="shared" si="218"/>
        <v>13500</v>
      </c>
    </row>
    <row r="242" spans="1:10" x14ac:dyDescent="0.25">
      <c r="A242" s="4">
        <v>42982</v>
      </c>
      <c r="B242" s="10" t="s">
        <v>102</v>
      </c>
      <c r="C242" s="10">
        <v>1000</v>
      </c>
      <c r="D242" s="10" t="s">
        <v>11</v>
      </c>
      <c r="E242" s="13">
        <v>770</v>
      </c>
      <c r="F242" s="13">
        <v>762</v>
      </c>
      <c r="G242" s="7">
        <v>0</v>
      </c>
      <c r="H242" s="8">
        <f t="shared" si="217"/>
        <v>-8000</v>
      </c>
      <c r="I242" s="8">
        <v>0</v>
      </c>
      <c r="J242" s="8">
        <f t="shared" si="218"/>
        <v>-8000</v>
      </c>
    </row>
    <row r="243" spans="1:10" x14ac:dyDescent="0.25">
      <c r="A243" s="4">
        <v>42982</v>
      </c>
      <c r="B243" s="10" t="s">
        <v>34</v>
      </c>
      <c r="C243" s="10">
        <v>1500</v>
      </c>
      <c r="D243" s="9" t="s">
        <v>14</v>
      </c>
      <c r="E243" s="7">
        <v>860</v>
      </c>
      <c r="F243" s="7">
        <v>854</v>
      </c>
      <c r="G243" s="7">
        <v>846</v>
      </c>
      <c r="H243" s="8">
        <f t="shared" ref="H243:H244" si="220">(E243-F243)*C243</f>
        <v>9000</v>
      </c>
      <c r="I243" s="8">
        <f t="shared" ref="I243:I244" si="221">(F243-G243)*C243</f>
        <v>12000</v>
      </c>
      <c r="J243" s="8">
        <f t="shared" si="218"/>
        <v>21000</v>
      </c>
    </row>
    <row r="244" spans="1:10" x14ac:dyDescent="0.25">
      <c r="A244" s="4">
        <v>42982</v>
      </c>
      <c r="B244" s="10" t="s">
        <v>165</v>
      </c>
      <c r="C244" s="10">
        <v>2500</v>
      </c>
      <c r="D244" s="9" t="s">
        <v>14</v>
      </c>
      <c r="E244" s="7">
        <v>427</v>
      </c>
      <c r="F244" s="7">
        <v>424</v>
      </c>
      <c r="G244" s="7">
        <v>422</v>
      </c>
      <c r="H244" s="8">
        <f t="shared" si="220"/>
        <v>7500</v>
      </c>
      <c r="I244" s="8">
        <f t="shared" si="221"/>
        <v>5000</v>
      </c>
      <c r="J244" s="8">
        <f t="shared" si="218"/>
        <v>12500</v>
      </c>
    </row>
    <row r="245" spans="1:10" x14ac:dyDescent="0.25">
      <c r="A245" s="4">
        <v>42979</v>
      </c>
      <c r="B245" s="10" t="s">
        <v>28</v>
      </c>
      <c r="C245" s="10">
        <v>3500</v>
      </c>
      <c r="D245" s="10" t="s">
        <v>11</v>
      </c>
      <c r="E245" s="13">
        <v>239</v>
      </c>
      <c r="F245" s="13">
        <v>241.5</v>
      </c>
      <c r="G245" s="7">
        <v>244.5</v>
      </c>
      <c r="H245" s="8">
        <f t="shared" ref="H245:H246" si="222">(F245-E245)*C245</f>
        <v>8750</v>
      </c>
      <c r="I245" s="8">
        <f t="shared" ref="I245:I246" si="223">(G245-F245)*C245</f>
        <v>10500</v>
      </c>
      <c r="J245" s="8">
        <f t="shared" si="218"/>
        <v>19250</v>
      </c>
    </row>
    <row r="246" spans="1:10" x14ac:dyDescent="0.25">
      <c r="A246" s="4">
        <v>42979</v>
      </c>
      <c r="B246" s="10" t="s">
        <v>43</v>
      </c>
      <c r="C246" s="10">
        <v>1300</v>
      </c>
      <c r="D246" s="10" t="s">
        <v>11</v>
      </c>
      <c r="E246" s="13">
        <v>512</v>
      </c>
      <c r="F246" s="13">
        <v>518</v>
      </c>
      <c r="G246" s="7">
        <v>525</v>
      </c>
      <c r="H246" s="8">
        <f t="shared" si="222"/>
        <v>7800</v>
      </c>
      <c r="I246" s="8">
        <f t="shared" si="223"/>
        <v>9100</v>
      </c>
      <c r="J246" s="8">
        <f t="shared" si="218"/>
        <v>16900</v>
      </c>
    </row>
    <row r="247" spans="1:10" x14ac:dyDescent="0.25">
      <c r="A247" s="47"/>
      <c r="B247" s="34"/>
      <c r="C247" s="35"/>
      <c r="D247" s="35"/>
      <c r="E247" s="36"/>
      <c r="F247" s="36"/>
      <c r="G247" s="36"/>
      <c r="H247" s="36"/>
      <c r="I247" s="37"/>
      <c r="J247" s="37"/>
    </row>
    <row r="248" spans="1:10" x14ac:dyDescent="0.25">
      <c r="A248" s="4">
        <v>42978</v>
      </c>
      <c r="B248" s="10" t="s">
        <v>213</v>
      </c>
      <c r="C248" s="10">
        <v>6000</v>
      </c>
      <c r="D248" s="10" t="s">
        <v>11</v>
      </c>
      <c r="E248" s="13">
        <v>168</v>
      </c>
      <c r="F248" s="13">
        <v>169.25</v>
      </c>
      <c r="G248" s="7">
        <v>0</v>
      </c>
      <c r="H248" s="8">
        <f t="shared" ref="H248" si="224">(F248-E248)*C248</f>
        <v>7500</v>
      </c>
      <c r="I248" s="8">
        <v>0</v>
      </c>
      <c r="J248" s="8">
        <f t="shared" ref="J248:J300" si="225">+I248+H248</f>
        <v>7500</v>
      </c>
    </row>
    <row r="249" spans="1:10" x14ac:dyDescent="0.25">
      <c r="A249" s="4">
        <v>42978</v>
      </c>
      <c r="B249" s="10" t="s">
        <v>68</v>
      </c>
      <c r="C249" s="10">
        <v>4500</v>
      </c>
      <c r="D249" s="9" t="s">
        <v>14</v>
      </c>
      <c r="E249" s="7">
        <v>185</v>
      </c>
      <c r="F249" s="7">
        <v>183.25</v>
      </c>
      <c r="G249" s="7">
        <v>181</v>
      </c>
      <c r="H249" s="8">
        <f t="shared" ref="H249" si="226">(E249-F249)*C249</f>
        <v>7875</v>
      </c>
      <c r="I249" s="8">
        <f t="shared" ref="I249" si="227">(F249-G249)*C249</f>
        <v>10125</v>
      </c>
      <c r="J249" s="8">
        <f t="shared" si="225"/>
        <v>18000</v>
      </c>
    </row>
    <row r="250" spans="1:10" x14ac:dyDescent="0.25">
      <c r="A250" s="4">
        <v>42977</v>
      </c>
      <c r="B250" s="10" t="s">
        <v>104</v>
      </c>
      <c r="C250" s="10">
        <v>3500</v>
      </c>
      <c r="D250" s="10" t="s">
        <v>11</v>
      </c>
      <c r="E250" s="13">
        <v>304.5</v>
      </c>
      <c r="F250" s="13">
        <v>306.5</v>
      </c>
      <c r="G250" s="7">
        <v>0</v>
      </c>
      <c r="H250" s="8">
        <f t="shared" ref="H250:H251" si="228">(F250-E250)*C250</f>
        <v>7000</v>
      </c>
      <c r="I250" s="8">
        <v>0</v>
      </c>
      <c r="J250" s="8">
        <f t="shared" si="225"/>
        <v>7000</v>
      </c>
    </row>
    <row r="251" spans="1:10" x14ac:dyDescent="0.25">
      <c r="A251" s="4">
        <v>42977</v>
      </c>
      <c r="B251" s="10" t="s">
        <v>258</v>
      </c>
      <c r="C251" s="10">
        <v>800</v>
      </c>
      <c r="D251" s="10" t="s">
        <v>11</v>
      </c>
      <c r="E251" s="13">
        <v>1215</v>
      </c>
      <c r="F251" s="13">
        <v>1225</v>
      </c>
      <c r="G251" s="7">
        <v>0</v>
      </c>
      <c r="H251" s="8">
        <f t="shared" si="228"/>
        <v>8000</v>
      </c>
      <c r="I251" s="8">
        <v>0</v>
      </c>
      <c r="J251" s="8">
        <f t="shared" si="225"/>
        <v>8000</v>
      </c>
    </row>
    <row r="252" spans="1:10" x14ac:dyDescent="0.25">
      <c r="A252" s="4">
        <v>42976</v>
      </c>
      <c r="B252" s="10" t="s">
        <v>109</v>
      </c>
      <c r="C252" s="10">
        <v>3200</v>
      </c>
      <c r="D252" s="9" t="s">
        <v>14</v>
      </c>
      <c r="E252" s="7">
        <v>284.5</v>
      </c>
      <c r="F252" s="7">
        <v>283.25</v>
      </c>
      <c r="G252" s="7">
        <v>0</v>
      </c>
      <c r="H252" s="8">
        <f t="shared" ref="H252" si="229">(E252-F252)*C252</f>
        <v>4000</v>
      </c>
      <c r="I252" s="8">
        <v>0</v>
      </c>
      <c r="J252" s="8">
        <f t="shared" si="225"/>
        <v>4000</v>
      </c>
    </row>
    <row r="253" spans="1:10" x14ac:dyDescent="0.25">
      <c r="A253" s="4">
        <v>42976</v>
      </c>
      <c r="B253" s="10" t="s">
        <v>35</v>
      </c>
      <c r="C253" s="10">
        <v>4500</v>
      </c>
      <c r="D253" s="10" t="s">
        <v>11</v>
      </c>
      <c r="E253" s="13">
        <v>135</v>
      </c>
      <c r="F253" s="13">
        <v>133.25</v>
      </c>
      <c r="G253" s="7">
        <v>0</v>
      </c>
      <c r="H253" s="8">
        <f t="shared" ref="H253:H262" si="230">(F253-E253)*C253</f>
        <v>-7875</v>
      </c>
      <c r="I253" s="8">
        <v>0</v>
      </c>
      <c r="J253" s="8">
        <f t="shared" si="225"/>
        <v>-7875</v>
      </c>
    </row>
    <row r="254" spans="1:10" x14ac:dyDescent="0.25">
      <c r="A254" s="4">
        <v>42976</v>
      </c>
      <c r="B254" s="10" t="s">
        <v>149</v>
      </c>
      <c r="C254" s="10">
        <v>1000</v>
      </c>
      <c r="D254" s="10" t="s">
        <v>11</v>
      </c>
      <c r="E254" s="13">
        <v>532</v>
      </c>
      <c r="F254" s="13">
        <v>541</v>
      </c>
      <c r="G254" s="7">
        <v>0</v>
      </c>
      <c r="H254" s="8">
        <f t="shared" si="230"/>
        <v>9000</v>
      </c>
      <c r="I254" s="8">
        <v>0</v>
      </c>
      <c r="J254" s="8">
        <f t="shared" si="225"/>
        <v>9000</v>
      </c>
    </row>
    <row r="255" spans="1:10" x14ac:dyDescent="0.25">
      <c r="A255" s="4">
        <v>42975</v>
      </c>
      <c r="B255" s="10" t="s">
        <v>165</v>
      </c>
      <c r="C255" s="10">
        <v>2500</v>
      </c>
      <c r="D255" s="10" t="s">
        <v>11</v>
      </c>
      <c r="E255" s="13">
        <v>411.5</v>
      </c>
      <c r="F255" s="13">
        <v>415</v>
      </c>
      <c r="G255" s="7">
        <v>420</v>
      </c>
      <c r="H255" s="8">
        <f t="shared" si="230"/>
        <v>8750</v>
      </c>
      <c r="I255" s="8">
        <f t="shared" ref="I255" si="231">(G255-F255)*C255</f>
        <v>12500</v>
      </c>
      <c r="J255" s="8">
        <f t="shared" si="225"/>
        <v>21250</v>
      </c>
    </row>
    <row r="256" spans="1:10" x14ac:dyDescent="0.25">
      <c r="A256" s="4">
        <v>42975</v>
      </c>
      <c r="B256" s="10" t="s">
        <v>130</v>
      </c>
      <c r="C256" s="10">
        <v>4500</v>
      </c>
      <c r="D256" s="10" t="s">
        <v>11</v>
      </c>
      <c r="E256" s="13">
        <v>189.3</v>
      </c>
      <c r="F256" s="13">
        <v>187.55</v>
      </c>
      <c r="G256" s="7">
        <v>0</v>
      </c>
      <c r="H256" s="8">
        <f t="shared" si="230"/>
        <v>-7875</v>
      </c>
      <c r="I256" s="8">
        <v>0</v>
      </c>
      <c r="J256" s="8">
        <f t="shared" si="225"/>
        <v>-7875</v>
      </c>
    </row>
    <row r="257" spans="1:10" x14ac:dyDescent="0.25">
      <c r="A257" s="4">
        <v>42971</v>
      </c>
      <c r="B257" s="10" t="s">
        <v>120</v>
      </c>
      <c r="C257" s="10">
        <v>6000</v>
      </c>
      <c r="D257" s="10" t="s">
        <v>11</v>
      </c>
      <c r="E257" s="13">
        <v>123</v>
      </c>
      <c r="F257" s="13">
        <v>124.5</v>
      </c>
      <c r="G257" s="7">
        <v>125.9</v>
      </c>
      <c r="H257" s="8">
        <f t="shared" si="230"/>
        <v>9000</v>
      </c>
      <c r="I257" s="8">
        <f t="shared" ref="I257" si="232">(G257-F257)*C257</f>
        <v>8400.0000000000346</v>
      </c>
      <c r="J257" s="8">
        <f t="shared" si="225"/>
        <v>17400.000000000036</v>
      </c>
    </row>
    <row r="258" spans="1:10" x14ac:dyDescent="0.25">
      <c r="A258" s="4">
        <v>42971</v>
      </c>
      <c r="B258" s="10" t="s">
        <v>40</v>
      </c>
      <c r="C258" s="10">
        <v>3000</v>
      </c>
      <c r="D258" s="10" t="s">
        <v>11</v>
      </c>
      <c r="E258" s="13">
        <v>210</v>
      </c>
      <c r="F258" s="13">
        <v>212.5</v>
      </c>
      <c r="G258" s="7">
        <v>0</v>
      </c>
      <c r="H258" s="8">
        <f t="shared" si="230"/>
        <v>7500</v>
      </c>
      <c r="I258" s="8">
        <v>0</v>
      </c>
      <c r="J258" s="8">
        <f t="shared" si="225"/>
        <v>7500</v>
      </c>
    </row>
    <row r="259" spans="1:10" x14ac:dyDescent="0.25">
      <c r="A259" s="4">
        <v>42971</v>
      </c>
      <c r="B259" s="10" t="s">
        <v>259</v>
      </c>
      <c r="C259" s="10">
        <v>7000</v>
      </c>
      <c r="D259" s="10" t="s">
        <v>11</v>
      </c>
      <c r="E259" s="13">
        <v>103.4</v>
      </c>
      <c r="F259" s="13">
        <v>104.65</v>
      </c>
      <c r="G259" s="7">
        <v>0</v>
      </c>
      <c r="H259" s="8">
        <f t="shared" si="230"/>
        <v>8750</v>
      </c>
      <c r="I259" s="8">
        <v>0</v>
      </c>
      <c r="J259" s="8">
        <f t="shared" si="225"/>
        <v>8750</v>
      </c>
    </row>
    <row r="260" spans="1:10" x14ac:dyDescent="0.25">
      <c r="A260" s="4">
        <v>42970</v>
      </c>
      <c r="B260" s="10" t="s">
        <v>260</v>
      </c>
      <c r="C260" s="10">
        <v>1500</v>
      </c>
      <c r="D260" s="10" t="s">
        <v>11</v>
      </c>
      <c r="E260" s="13">
        <v>751</v>
      </c>
      <c r="F260" s="13">
        <v>758</v>
      </c>
      <c r="G260" s="7">
        <v>766</v>
      </c>
      <c r="H260" s="8">
        <f t="shared" si="230"/>
        <v>10500</v>
      </c>
      <c r="I260" s="8">
        <f t="shared" ref="I260" si="233">(G260-F260)*C260</f>
        <v>12000</v>
      </c>
      <c r="J260" s="8">
        <f t="shared" si="225"/>
        <v>22500</v>
      </c>
    </row>
    <row r="261" spans="1:10" x14ac:dyDescent="0.25">
      <c r="A261" s="4">
        <v>42970</v>
      </c>
      <c r="B261" s="10" t="s">
        <v>150</v>
      </c>
      <c r="C261" s="10">
        <v>5000</v>
      </c>
      <c r="D261" s="10" t="s">
        <v>11</v>
      </c>
      <c r="E261" s="13">
        <v>128</v>
      </c>
      <c r="F261" s="13">
        <v>129</v>
      </c>
      <c r="G261" s="7">
        <v>0</v>
      </c>
      <c r="H261" s="8">
        <f t="shared" si="230"/>
        <v>5000</v>
      </c>
      <c r="I261" s="8">
        <v>0</v>
      </c>
      <c r="J261" s="8">
        <f t="shared" si="225"/>
        <v>5000</v>
      </c>
    </row>
    <row r="262" spans="1:10" x14ac:dyDescent="0.25">
      <c r="A262" s="4">
        <v>42969</v>
      </c>
      <c r="B262" s="10" t="s">
        <v>54</v>
      </c>
      <c r="C262" s="10">
        <v>4500</v>
      </c>
      <c r="D262" s="10" t="s">
        <v>11</v>
      </c>
      <c r="E262" s="13">
        <v>195</v>
      </c>
      <c r="F262" s="13">
        <v>193</v>
      </c>
      <c r="G262" s="7">
        <v>0</v>
      </c>
      <c r="H262" s="8">
        <f t="shared" si="230"/>
        <v>-9000</v>
      </c>
      <c r="I262" s="8">
        <v>0</v>
      </c>
      <c r="J262" s="8">
        <f t="shared" si="225"/>
        <v>-9000</v>
      </c>
    </row>
    <row r="263" spans="1:10" x14ac:dyDescent="0.25">
      <c r="A263" s="4">
        <v>42969</v>
      </c>
      <c r="B263" s="9" t="s">
        <v>147</v>
      </c>
      <c r="C263" s="9">
        <v>1000</v>
      </c>
      <c r="D263" s="9" t="s">
        <v>14</v>
      </c>
      <c r="E263" s="7">
        <v>860</v>
      </c>
      <c r="F263" s="7">
        <v>852</v>
      </c>
      <c r="G263" s="7">
        <v>847</v>
      </c>
      <c r="H263" s="8">
        <f t="shared" ref="H263:H265" si="234">(E263-F263)*C263</f>
        <v>8000</v>
      </c>
      <c r="I263" s="8">
        <f t="shared" ref="I263:I264" si="235">(F263-G263)*C263</f>
        <v>5000</v>
      </c>
      <c r="J263" s="8">
        <f t="shared" si="225"/>
        <v>13000</v>
      </c>
    </row>
    <row r="264" spans="1:10" x14ac:dyDescent="0.25">
      <c r="A264" s="4">
        <v>42969</v>
      </c>
      <c r="B264" s="9" t="s">
        <v>34</v>
      </c>
      <c r="C264" s="9">
        <v>1500</v>
      </c>
      <c r="D264" s="9" t="s">
        <v>14</v>
      </c>
      <c r="E264" s="7">
        <v>764</v>
      </c>
      <c r="F264" s="7">
        <v>757</v>
      </c>
      <c r="G264" s="7">
        <v>749</v>
      </c>
      <c r="H264" s="8">
        <f t="shared" si="234"/>
        <v>10500</v>
      </c>
      <c r="I264" s="8">
        <f t="shared" si="235"/>
        <v>12000</v>
      </c>
      <c r="J264" s="8">
        <f t="shared" si="225"/>
        <v>22500</v>
      </c>
    </row>
    <row r="265" spans="1:10" x14ac:dyDescent="0.25">
      <c r="A265" s="4">
        <v>42969</v>
      </c>
      <c r="B265" s="9" t="s">
        <v>88</v>
      </c>
      <c r="C265" s="9">
        <v>11000</v>
      </c>
      <c r="D265" s="9" t="s">
        <v>14</v>
      </c>
      <c r="E265" s="7">
        <v>105.5</v>
      </c>
      <c r="F265" s="7">
        <v>105.1</v>
      </c>
      <c r="G265" s="7">
        <v>0</v>
      </c>
      <c r="H265" s="8">
        <f t="shared" si="234"/>
        <v>4400.0000000000628</v>
      </c>
      <c r="I265" s="8">
        <v>0</v>
      </c>
      <c r="J265" s="8">
        <f t="shared" si="225"/>
        <v>4400.0000000000628</v>
      </c>
    </row>
    <row r="266" spans="1:10" x14ac:dyDescent="0.25">
      <c r="A266" s="4">
        <v>42968</v>
      </c>
      <c r="B266" s="10" t="s">
        <v>85</v>
      </c>
      <c r="C266" s="10">
        <v>1575</v>
      </c>
      <c r="D266" s="10" t="s">
        <v>11</v>
      </c>
      <c r="E266" s="13">
        <v>446</v>
      </c>
      <c r="F266" s="13">
        <v>451</v>
      </c>
      <c r="G266" s="7">
        <v>453</v>
      </c>
      <c r="H266" s="8">
        <f t="shared" ref="H266" si="236">(F266-E266)*C266</f>
        <v>7875</v>
      </c>
      <c r="I266" s="8">
        <v>0</v>
      </c>
      <c r="J266" s="8">
        <f t="shared" si="225"/>
        <v>7875</v>
      </c>
    </row>
    <row r="267" spans="1:10" x14ac:dyDescent="0.25">
      <c r="A267" s="4">
        <v>42968</v>
      </c>
      <c r="B267" s="9" t="s">
        <v>54</v>
      </c>
      <c r="C267" s="9">
        <v>4500</v>
      </c>
      <c r="D267" s="9" t="s">
        <v>14</v>
      </c>
      <c r="E267" s="7">
        <v>201</v>
      </c>
      <c r="F267" s="7">
        <v>199</v>
      </c>
      <c r="G267" s="7">
        <v>196</v>
      </c>
      <c r="H267" s="8">
        <f t="shared" ref="H267" si="237">(E267-F267)*C267</f>
        <v>9000</v>
      </c>
      <c r="I267" s="8">
        <f t="shared" ref="I267" si="238">(F267-G267)*C267</f>
        <v>13500</v>
      </c>
      <c r="J267" s="8">
        <f t="shared" si="225"/>
        <v>22500</v>
      </c>
    </row>
    <row r="268" spans="1:10" x14ac:dyDescent="0.25">
      <c r="A268" s="4">
        <v>42965</v>
      </c>
      <c r="B268" s="10" t="s">
        <v>96</v>
      </c>
      <c r="C268" s="10">
        <v>2750</v>
      </c>
      <c r="D268" s="10" t="s">
        <v>11</v>
      </c>
      <c r="E268" s="13">
        <v>294</v>
      </c>
      <c r="F268" s="13">
        <v>297</v>
      </c>
      <c r="G268" s="7">
        <v>300</v>
      </c>
      <c r="H268" s="8">
        <f t="shared" ref="H268:H282" si="239">(F268-E268)*C268</f>
        <v>8250</v>
      </c>
      <c r="I268" s="8">
        <f t="shared" ref="I268" si="240">(G268-F268)*C268</f>
        <v>8250</v>
      </c>
      <c r="J268" s="8">
        <f t="shared" si="225"/>
        <v>16500</v>
      </c>
    </row>
    <row r="269" spans="1:10" x14ac:dyDescent="0.25">
      <c r="A269" s="4">
        <v>42965</v>
      </c>
      <c r="B269" s="10" t="s">
        <v>85</v>
      </c>
      <c r="C269" s="10">
        <v>1575</v>
      </c>
      <c r="D269" s="10" t="s">
        <v>11</v>
      </c>
      <c r="E269" s="13">
        <v>443</v>
      </c>
      <c r="F269" s="13">
        <v>447.5</v>
      </c>
      <c r="G269" s="7">
        <v>0</v>
      </c>
      <c r="H269" s="8">
        <f t="shared" si="239"/>
        <v>7087.5</v>
      </c>
      <c r="I269" s="8">
        <v>0</v>
      </c>
      <c r="J269" s="8">
        <f t="shared" si="225"/>
        <v>7087.5</v>
      </c>
    </row>
    <row r="270" spans="1:10" x14ac:dyDescent="0.25">
      <c r="A270" s="4">
        <v>42965</v>
      </c>
      <c r="B270" s="10" t="s">
        <v>73</v>
      </c>
      <c r="C270" s="10">
        <v>6000</v>
      </c>
      <c r="D270" s="10" t="s">
        <v>11</v>
      </c>
      <c r="E270" s="13">
        <v>121.9</v>
      </c>
      <c r="F270" s="13">
        <v>123.15</v>
      </c>
      <c r="G270" s="7">
        <v>123.75</v>
      </c>
      <c r="H270" s="8">
        <f t="shared" si="239"/>
        <v>7500</v>
      </c>
      <c r="I270" s="8">
        <f t="shared" ref="I270" si="241">(G270-F270)*C270</f>
        <v>3599.9999999999659</v>
      </c>
      <c r="J270" s="8">
        <f t="shared" si="225"/>
        <v>11099.999999999965</v>
      </c>
    </row>
    <row r="271" spans="1:10" x14ac:dyDescent="0.25">
      <c r="A271" s="4">
        <v>42965</v>
      </c>
      <c r="B271" s="10" t="s">
        <v>54</v>
      </c>
      <c r="C271" s="10">
        <v>4500</v>
      </c>
      <c r="D271" s="10" t="s">
        <v>11</v>
      </c>
      <c r="E271" s="13">
        <v>193</v>
      </c>
      <c r="F271" s="13">
        <v>190</v>
      </c>
      <c r="G271" s="7">
        <v>0</v>
      </c>
      <c r="H271" s="8">
        <f t="shared" si="239"/>
        <v>-13500</v>
      </c>
      <c r="I271" s="8">
        <v>0</v>
      </c>
      <c r="J271" s="8">
        <f t="shared" si="225"/>
        <v>-13500</v>
      </c>
    </row>
    <row r="272" spans="1:10" x14ac:dyDescent="0.25">
      <c r="A272" s="4">
        <v>42964</v>
      </c>
      <c r="B272" s="10" t="s">
        <v>168</v>
      </c>
      <c r="C272" s="10">
        <v>4000</v>
      </c>
      <c r="D272" s="10" t="s">
        <v>11</v>
      </c>
      <c r="E272" s="13">
        <v>208.6</v>
      </c>
      <c r="F272" s="13">
        <v>210.6</v>
      </c>
      <c r="G272" s="7">
        <v>213.6</v>
      </c>
      <c r="H272" s="8">
        <f t="shared" si="239"/>
        <v>8000</v>
      </c>
      <c r="I272" s="8">
        <f t="shared" ref="I272" si="242">(G272-F272)*C272</f>
        <v>12000</v>
      </c>
      <c r="J272" s="8">
        <f t="shared" si="225"/>
        <v>20000</v>
      </c>
    </row>
    <row r="273" spans="1:10" x14ac:dyDescent="0.25">
      <c r="A273" s="4">
        <v>42964</v>
      </c>
      <c r="B273" s="10" t="s">
        <v>177</v>
      </c>
      <c r="C273" s="10">
        <v>5000</v>
      </c>
      <c r="D273" s="10" t="s">
        <v>11</v>
      </c>
      <c r="E273" s="13">
        <v>183.75</v>
      </c>
      <c r="F273" s="13">
        <v>182</v>
      </c>
      <c r="G273" s="7">
        <v>0</v>
      </c>
      <c r="H273" s="8">
        <f t="shared" si="239"/>
        <v>-8750</v>
      </c>
      <c r="I273" s="8">
        <v>0</v>
      </c>
      <c r="J273" s="8">
        <f t="shared" si="225"/>
        <v>-8750</v>
      </c>
    </row>
    <row r="274" spans="1:10" x14ac:dyDescent="0.25">
      <c r="A274" s="4">
        <v>42964</v>
      </c>
      <c r="B274" s="10" t="s">
        <v>43</v>
      </c>
      <c r="C274" s="10">
        <v>1300</v>
      </c>
      <c r="D274" s="10" t="s">
        <v>11</v>
      </c>
      <c r="E274" s="13">
        <v>500</v>
      </c>
      <c r="F274" s="13">
        <v>494</v>
      </c>
      <c r="G274" s="7">
        <v>0</v>
      </c>
      <c r="H274" s="8">
        <f t="shared" si="239"/>
        <v>-7800</v>
      </c>
      <c r="I274" s="8">
        <v>0</v>
      </c>
      <c r="J274" s="8">
        <f t="shared" si="225"/>
        <v>-7800</v>
      </c>
    </row>
    <row r="275" spans="1:10" x14ac:dyDescent="0.25">
      <c r="A275" s="4">
        <v>42964</v>
      </c>
      <c r="B275" s="10" t="s">
        <v>94</v>
      </c>
      <c r="C275" s="10">
        <v>3750</v>
      </c>
      <c r="D275" s="10" t="s">
        <v>11</v>
      </c>
      <c r="E275" s="13">
        <v>161</v>
      </c>
      <c r="F275" s="13">
        <v>163</v>
      </c>
      <c r="G275" s="7">
        <v>166</v>
      </c>
      <c r="H275" s="8">
        <f t="shared" si="239"/>
        <v>7500</v>
      </c>
      <c r="I275" s="8">
        <f t="shared" ref="I275" si="243">(G275-F275)*C275</f>
        <v>11250</v>
      </c>
      <c r="J275" s="8">
        <f t="shared" si="225"/>
        <v>18750</v>
      </c>
    </row>
    <row r="276" spans="1:10" x14ac:dyDescent="0.25">
      <c r="A276" s="4">
        <v>42963</v>
      </c>
      <c r="B276" s="10" t="s">
        <v>165</v>
      </c>
      <c r="C276" s="10">
        <v>2500</v>
      </c>
      <c r="D276" s="10" t="s">
        <v>11</v>
      </c>
      <c r="E276" s="13">
        <v>421</v>
      </c>
      <c r="F276" s="13">
        <v>423.5</v>
      </c>
      <c r="G276" s="7">
        <v>0</v>
      </c>
      <c r="H276" s="8">
        <f t="shared" si="239"/>
        <v>6250</v>
      </c>
      <c r="I276" s="8">
        <v>0</v>
      </c>
      <c r="J276" s="8">
        <f t="shared" si="225"/>
        <v>6250</v>
      </c>
    </row>
    <row r="277" spans="1:10" x14ac:dyDescent="0.25">
      <c r="A277" s="4">
        <v>42963</v>
      </c>
      <c r="B277" s="10" t="s">
        <v>173</v>
      </c>
      <c r="C277" s="10">
        <v>8000</v>
      </c>
      <c r="D277" s="10" t="s">
        <v>11</v>
      </c>
      <c r="E277" s="13">
        <v>112</v>
      </c>
      <c r="F277" s="13">
        <v>113</v>
      </c>
      <c r="G277" s="7">
        <v>114.5</v>
      </c>
      <c r="H277" s="8">
        <f t="shared" si="239"/>
        <v>8000</v>
      </c>
      <c r="I277" s="8">
        <f t="shared" ref="I277:I281" si="244">(G277-F277)*C277</f>
        <v>12000</v>
      </c>
      <c r="J277" s="8">
        <f t="shared" si="225"/>
        <v>20000</v>
      </c>
    </row>
    <row r="278" spans="1:10" x14ac:dyDescent="0.25">
      <c r="A278" s="4">
        <v>42963</v>
      </c>
      <c r="B278" s="10" t="s">
        <v>73</v>
      </c>
      <c r="C278" s="10">
        <v>6000</v>
      </c>
      <c r="D278" s="10" t="s">
        <v>11</v>
      </c>
      <c r="E278" s="13">
        <v>119.5</v>
      </c>
      <c r="F278" s="13">
        <v>121</v>
      </c>
      <c r="G278" s="7">
        <v>123</v>
      </c>
      <c r="H278" s="8">
        <f t="shared" si="239"/>
        <v>9000</v>
      </c>
      <c r="I278" s="8">
        <f t="shared" si="244"/>
        <v>12000</v>
      </c>
      <c r="J278" s="8">
        <f t="shared" si="225"/>
        <v>21000</v>
      </c>
    </row>
    <row r="279" spans="1:10" x14ac:dyDescent="0.25">
      <c r="A279" s="4">
        <v>42961</v>
      </c>
      <c r="B279" s="10" t="s">
        <v>202</v>
      </c>
      <c r="C279" s="10">
        <v>600</v>
      </c>
      <c r="D279" s="10" t="s">
        <v>11</v>
      </c>
      <c r="E279" s="13">
        <v>1674</v>
      </c>
      <c r="F279" s="13">
        <v>1687</v>
      </c>
      <c r="G279" s="7">
        <v>1701</v>
      </c>
      <c r="H279" s="8">
        <f t="shared" si="239"/>
        <v>7800</v>
      </c>
      <c r="I279" s="8">
        <f t="shared" si="244"/>
        <v>8400</v>
      </c>
      <c r="J279" s="8">
        <f t="shared" si="225"/>
        <v>16200</v>
      </c>
    </row>
    <row r="280" spans="1:10" x14ac:dyDescent="0.25">
      <c r="A280" s="4">
        <v>42961</v>
      </c>
      <c r="B280" s="10" t="s">
        <v>93</v>
      </c>
      <c r="C280" s="10">
        <v>4500</v>
      </c>
      <c r="D280" s="10" t="s">
        <v>11</v>
      </c>
      <c r="E280" s="13">
        <v>168</v>
      </c>
      <c r="F280" s="13">
        <v>169.75</v>
      </c>
      <c r="G280" s="7">
        <v>171.75</v>
      </c>
      <c r="H280" s="8">
        <f t="shared" si="239"/>
        <v>7875</v>
      </c>
      <c r="I280" s="8">
        <f t="shared" si="244"/>
        <v>9000</v>
      </c>
      <c r="J280" s="8">
        <f t="shared" si="225"/>
        <v>16875</v>
      </c>
    </row>
    <row r="281" spans="1:10" x14ac:dyDescent="0.25">
      <c r="A281" s="4">
        <v>42958</v>
      </c>
      <c r="B281" s="10" t="s">
        <v>85</v>
      </c>
      <c r="C281" s="10">
        <v>1575</v>
      </c>
      <c r="D281" s="10" t="s">
        <v>11</v>
      </c>
      <c r="E281" s="13">
        <v>414.5</v>
      </c>
      <c r="F281" s="13">
        <v>421</v>
      </c>
      <c r="G281" s="7">
        <v>428</v>
      </c>
      <c r="H281" s="8">
        <f t="shared" si="239"/>
        <v>10237.5</v>
      </c>
      <c r="I281" s="8">
        <f t="shared" si="244"/>
        <v>11025</v>
      </c>
      <c r="J281" s="8">
        <f t="shared" si="225"/>
        <v>21262.5</v>
      </c>
    </row>
    <row r="282" spans="1:10" x14ac:dyDescent="0.25">
      <c r="A282" s="4">
        <v>42958</v>
      </c>
      <c r="B282" s="10" t="s">
        <v>34</v>
      </c>
      <c r="C282" s="10">
        <v>1500</v>
      </c>
      <c r="D282" s="10" t="s">
        <v>11</v>
      </c>
      <c r="E282" s="13">
        <v>763</v>
      </c>
      <c r="F282" s="13">
        <v>755</v>
      </c>
      <c r="G282" s="7">
        <v>0</v>
      </c>
      <c r="H282" s="8">
        <f t="shared" si="239"/>
        <v>-12000</v>
      </c>
      <c r="I282" s="8">
        <v>0</v>
      </c>
      <c r="J282" s="8">
        <f t="shared" si="225"/>
        <v>-12000</v>
      </c>
    </row>
    <row r="283" spans="1:10" x14ac:dyDescent="0.25">
      <c r="A283" s="4">
        <v>42958</v>
      </c>
      <c r="B283" s="9" t="s">
        <v>78</v>
      </c>
      <c r="C283" s="9">
        <v>1500</v>
      </c>
      <c r="D283" s="9" t="s">
        <v>14</v>
      </c>
      <c r="E283" s="7">
        <v>612</v>
      </c>
      <c r="F283" s="7">
        <v>607</v>
      </c>
      <c r="G283" s="7">
        <v>603.5</v>
      </c>
      <c r="H283" s="8">
        <f t="shared" ref="H283" si="245">(E283-F283)*C283</f>
        <v>7500</v>
      </c>
      <c r="I283" s="8">
        <f t="shared" ref="I283" si="246">(F283-G283)*C283</f>
        <v>5250</v>
      </c>
      <c r="J283" s="8">
        <f t="shared" si="225"/>
        <v>12750</v>
      </c>
    </row>
    <row r="284" spans="1:10" x14ac:dyDescent="0.25">
      <c r="A284" s="4">
        <v>42957</v>
      </c>
      <c r="B284" s="10" t="s">
        <v>224</v>
      </c>
      <c r="C284" s="10">
        <v>700</v>
      </c>
      <c r="D284" s="10" t="s">
        <v>11</v>
      </c>
      <c r="E284" s="13">
        <v>1721</v>
      </c>
      <c r="F284" s="13">
        <v>1705</v>
      </c>
      <c r="G284" s="7">
        <v>0</v>
      </c>
      <c r="H284" s="8">
        <f t="shared" ref="H284" si="247">(F284-E284)*C284</f>
        <v>-11200</v>
      </c>
      <c r="I284" s="8">
        <v>0</v>
      </c>
      <c r="J284" s="8">
        <f t="shared" si="225"/>
        <v>-11200</v>
      </c>
    </row>
    <row r="285" spans="1:10" x14ac:dyDescent="0.25">
      <c r="A285" s="4">
        <v>42957</v>
      </c>
      <c r="B285" s="9" t="s">
        <v>104</v>
      </c>
      <c r="C285" s="9">
        <v>3500</v>
      </c>
      <c r="D285" s="9" t="s">
        <v>14</v>
      </c>
      <c r="E285" s="7">
        <v>296.5</v>
      </c>
      <c r="F285" s="7">
        <v>300</v>
      </c>
      <c r="G285" s="7">
        <v>0</v>
      </c>
      <c r="H285" s="8">
        <f t="shared" ref="H285" si="248">(E285-F285)*C285</f>
        <v>-12250</v>
      </c>
      <c r="I285" s="8">
        <v>0</v>
      </c>
      <c r="J285" s="8">
        <f t="shared" si="225"/>
        <v>-12250</v>
      </c>
    </row>
    <row r="286" spans="1:10" x14ac:dyDescent="0.25">
      <c r="A286" s="4">
        <v>42957</v>
      </c>
      <c r="B286" s="10" t="s">
        <v>74</v>
      </c>
      <c r="C286" s="10">
        <v>2000</v>
      </c>
      <c r="D286" s="10" t="s">
        <v>11</v>
      </c>
      <c r="E286" s="13">
        <v>362.5</v>
      </c>
      <c r="F286" s="13">
        <v>367.5</v>
      </c>
      <c r="G286" s="7">
        <v>371</v>
      </c>
      <c r="H286" s="8">
        <f t="shared" ref="H286:H287" si="249">(F286-E286)*C286</f>
        <v>10000</v>
      </c>
      <c r="I286" s="8">
        <f t="shared" ref="I286" si="250">(G286-F286)*C286</f>
        <v>7000</v>
      </c>
      <c r="J286" s="8">
        <f t="shared" si="225"/>
        <v>17000</v>
      </c>
    </row>
    <row r="287" spans="1:10" x14ac:dyDescent="0.25">
      <c r="A287" s="4">
        <v>42956</v>
      </c>
      <c r="B287" s="10" t="s">
        <v>109</v>
      </c>
      <c r="C287" s="10">
        <v>3200</v>
      </c>
      <c r="D287" s="10" t="s">
        <v>11</v>
      </c>
      <c r="E287" s="13">
        <v>289</v>
      </c>
      <c r="F287" s="13">
        <v>292</v>
      </c>
      <c r="G287" s="7">
        <v>0</v>
      </c>
      <c r="H287" s="8">
        <f t="shared" si="249"/>
        <v>9600</v>
      </c>
      <c r="I287" s="8">
        <v>0</v>
      </c>
      <c r="J287" s="8">
        <f t="shared" si="225"/>
        <v>9600</v>
      </c>
    </row>
    <row r="288" spans="1:10" x14ac:dyDescent="0.25">
      <c r="A288" s="4">
        <v>42955</v>
      </c>
      <c r="B288" s="9" t="s">
        <v>49</v>
      </c>
      <c r="C288" s="9">
        <v>3084</v>
      </c>
      <c r="D288" s="9" t="s">
        <v>14</v>
      </c>
      <c r="E288" s="7">
        <v>349</v>
      </c>
      <c r="F288" s="7">
        <v>347</v>
      </c>
      <c r="G288" s="7">
        <v>0</v>
      </c>
      <c r="H288" s="8">
        <f t="shared" ref="H288" si="251">(E288-F288)*C288</f>
        <v>6168</v>
      </c>
      <c r="I288" s="8">
        <v>0</v>
      </c>
      <c r="J288" s="8">
        <f t="shared" si="225"/>
        <v>6168</v>
      </c>
    </row>
    <row r="289" spans="1:10" x14ac:dyDescent="0.25">
      <c r="A289" s="4">
        <v>42954</v>
      </c>
      <c r="B289" s="10" t="s">
        <v>68</v>
      </c>
      <c r="C289" s="10">
        <v>4500</v>
      </c>
      <c r="D289" s="10" t="s">
        <v>11</v>
      </c>
      <c r="E289" s="13">
        <v>197</v>
      </c>
      <c r="F289" s="13">
        <v>198.25</v>
      </c>
      <c r="G289" s="7">
        <v>0</v>
      </c>
      <c r="H289" s="8">
        <f t="shared" ref="H289" si="252">(F289-E289)*C289</f>
        <v>5625</v>
      </c>
      <c r="I289" s="8">
        <v>0</v>
      </c>
      <c r="J289" s="8">
        <f t="shared" si="225"/>
        <v>5625</v>
      </c>
    </row>
    <row r="290" spans="1:10" x14ac:dyDescent="0.25">
      <c r="A290" s="4">
        <v>42954</v>
      </c>
      <c r="B290" s="9" t="s">
        <v>202</v>
      </c>
      <c r="C290" s="9">
        <v>500</v>
      </c>
      <c r="D290" s="9" t="s">
        <v>14</v>
      </c>
      <c r="E290" s="7">
        <v>1732</v>
      </c>
      <c r="F290" s="7">
        <v>1726</v>
      </c>
      <c r="G290" s="7">
        <v>0</v>
      </c>
      <c r="H290" s="8">
        <f t="shared" ref="H290" si="253">(E290-F290)*C290</f>
        <v>3000</v>
      </c>
      <c r="I290" s="8">
        <v>0</v>
      </c>
      <c r="J290" s="8">
        <f t="shared" si="225"/>
        <v>3000</v>
      </c>
    </row>
    <row r="291" spans="1:10" x14ac:dyDescent="0.25">
      <c r="A291" s="4">
        <v>42951</v>
      </c>
      <c r="B291" s="10" t="s">
        <v>53</v>
      </c>
      <c r="C291" s="10">
        <v>6000</v>
      </c>
      <c r="D291" s="10" t="s">
        <v>11</v>
      </c>
      <c r="E291" s="13">
        <v>128.5</v>
      </c>
      <c r="F291" s="13">
        <v>129.25</v>
      </c>
      <c r="G291" s="7">
        <v>0</v>
      </c>
      <c r="H291" s="8">
        <f t="shared" ref="H291:H300" si="254">(F291-E291)*C291</f>
        <v>4500</v>
      </c>
      <c r="I291" s="8">
        <v>0</v>
      </c>
      <c r="J291" s="8">
        <f t="shared" si="225"/>
        <v>4500</v>
      </c>
    </row>
    <row r="292" spans="1:10" x14ac:dyDescent="0.25">
      <c r="A292" s="4">
        <v>42951</v>
      </c>
      <c r="B292" s="10" t="s">
        <v>13</v>
      </c>
      <c r="C292" s="10">
        <v>500</v>
      </c>
      <c r="D292" s="10" t="s">
        <v>11</v>
      </c>
      <c r="E292" s="13">
        <v>1265</v>
      </c>
      <c r="F292" s="13">
        <v>1280</v>
      </c>
      <c r="G292" s="7">
        <v>1290</v>
      </c>
      <c r="H292" s="8">
        <f t="shared" si="254"/>
        <v>7500</v>
      </c>
      <c r="I292" s="8">
        <f t="shared" ref="I292" si="255">(G292-F292)*C292</f>
        <v>5000</v>
      </c>
      <c r="J292" s="8">
        <f t="shared" si="225"/>
        <v>12500</v>
      </c>
    </row>
    <row r="293" spans="1:10" x14ac:dyDescent="0.25">
      <c r="A293" s="4">
        <v>42950</v>
      </c>
      <c r="B293" s="10" t="s">
        <v>34</v>
      </c>
      <c r="C293" s="10">
        <v>1500</v>
      </c>
      <c r="D293" s="10" t="s">
        <v>11</v>
      </c>
      <c r="E293" s="13">
        <v>730</v>
      </c>
      <c r="F293" s="13">
        <v>723</v>
      </c>
      <c r="G293" s="7">
        <v>0</v>
      </c>
      <c r="H293" s="8">
        <f t="shared" si="254"/>
        <v>-10500</v>
      </c>
      <c r="I293" s="8">
        <v>0</v>
      </c>
      <c r="J293" s="8">
        <f t="shared" si="225"/>
        <v>-10500</v>
      </c>
    </row>
    <row r="294" spans="1:10" x14ac:dyDescent="0.25">
      <c r="A294" s="4">
        <v>42950</v>
      </c>
      <c r="B294" s="10" t="s">
        <v>68</v>
      </c>
      <c r="C294" s="10">
        <v>4500</v>
      </c>
      <c r="D294" s="10" t="s">
        <v>11</v>
      </c>
      <c r="E294" s="13">
        <v>197</v>
      </c>
      <c r="F294" s="13">
        <v>195</v>
      </c>
      <c r="G294" s="7">
        <v>0</v>
      </c>
      <c r="H294" s="8">
        <f t="shared" si="254"/>
        <v>-9000</v>
      </c>
      <c r="I294" s="8">
        <v>0</v>
      </c>
      <c r="J294" s="8">
        <f t="shared" si="225"/>
        <v>-9000</v>
      </c>
    </row>
    <row r="295" spans="1:10" x14ac:dyDescent="0.25">
      <c r="A295" s="4">
        <v>42950</v>
      </c>
      <c r="B295" s="10" t="s">
        <v>186</v>
      </c>
      <c r="C295" s="10">
        <v>3000</v>
      </c>
      <c r="D295" s="10" t="s">
        <v>11</v>
      </c>
      <c r="E295" s="13">
        <v>253</v>
      </c>
      <c r="F295" s="13">
        <v>250</v>
      </c>
      <c r="G295" s="7">
        <v>0</v>
      </c>
      <c r="H295" s="8">
        <f t="shared" si="254"/>
        <v>-9000</v>
      </c>
      <c r="I295" s="8">
        <v>0</v>
      </c>
      <c r="J295" s="8">
        <f t="shared" si="225"/>
        <v>-9000</v>
      </c>
    </row>
    <row r="296" spans="1:10" x14ac:dyDescent="0.25">
      <c r="A296" s="4">
        <v>42949</v>
      </c>
      <c r="B296" s="10" t="s">
        <v>13</v>
      </c>
      <c r="C296" s="10">
        <v>500</v>
      </c>
      <c r="D296" s="10" t="s">
        <v>11</v>
      </c>
      <c r="E296" s="13">
        <v>1310</v>
      </c>
      <c r="F296" s="13">
        <v>1290</v>
      </c>
      <c r="G296" s="7">
        <v>0</v>
      </c>
      <c r="H296" s="8">
        <f t="shared" si="254"/>
        <v>-10000</v>
      </c>
      <c r="I296" s="8">
        <v>0</v>
      </c>
      <c r="J296" s="8">
        <f t="shared" si="225"/>
        <v>-10000</v>
      </c>
    </row>
    <row r="297" spans="1:10" x14ac:dyDescent="0.25">
      <c r="A297" s="4">
        <v>42949</v>
      </c>
      <c r="B297" s="10" t="s">
        <v>104</v>
      </c>
      <c r="C297" s="10">
        <v>3500</v>
      </c>
      <c r="D297" s="10" t="s">
        <v>11</v>
      </c>
      <c r="E297" s="13">
        <v>280.5</v>
      </c>
      <c r="F297" s="13">
        <v>282.5</v>
      </c>
      <c r="G297" s="7">
        <v>0</v>
      </c>
      <c r="H297" s="8">
        <f t="shared" si="254"/>
        <v>7000</v>
      </c>
      <c r="I297" s="8">
        <v>0</v>
      </c>
      <c r="J297" s="8">
        <f t="shared" si="225"/>
        <v>7000</v>
      </c>
    </row>
    <row r="298" spans="1:10" x14ac:dyDescent="0.25">
      <c r="A298" s="4">
        <v>42949</v>
      </c>
      <c r="B298" s="10" t="s">
        <v>67</v>
      </c>
      <c r="C298" s="10">
        <v>5000</v>
      </c>
      <c r="D298" s="10" t="s">
        <v>11</v>
      </c>
      <c r="E298" s="13">
        <v>194.8</v>
      </c>
      <c r="F298" s="13">
        <v>193</v>
      </c>
      <c r="G298" s="7">
        <v>0</v>
      </c>
      <c r="H298" s="8">
        <f t="shared" si="254"/>
        <v>-9000.0000000000564</v>
      </c>
      <c r="I298" s="8">
        <v>0</v>
      </c>
      <c r="J298" s="8">
        <f t="shared" si="225"/>
        <v>-9000.0000000000564</v>
      </c>
    </row>
    <row r="299" spans="1:10" x14ac:dyDescent="0.25">
      <c r="A299" s="4">
        <v>42948</v>
      </c>
      <c r="B299" s="10" t="s">
        <v>163</v>
      </c>
      <c r="C299" s="10">
        <v>1000</v>
      </c>
      <c r="D299" s="10" t="s">
        <v>11</v>
      </c>
      <c r="E299" s="13">
        <v>850</v>
      </c>
      <c r="F299" s="13">
        <v>858</v>
      </c>
      <c r="G299" s="7">
        <v>861</v>
      </c>
      <c r="H299" s="8">
        <f t="shared" si="254"/>
        <v>8000</v>
      </c>
      <c r="I299" s="8">
        <f t="shared" ref="I299" si="256">(G299-F299)*C299</f>
        <v>3000</v>
      </c>
      <c r="J299" s="8">
        <f t="shared" si="225"/>
        <v>11000</v>
      </c>
    </row>
    <row r="300" spans="1:10" x14ac:dyDescent="0.25">
      <c r="A300" s="4">
        <v>42948</v>
      </c>
      <c r="B300" s="10" t="s">
        <v>45</v>
      </c>
      <c r="C300" s="10">
        <v>3500</v>
      </c>
      <c r="D300" s="10" t="s">
        <v>11</v>
      </c>
      <c r="E300" s="13">
        <v>203.75</v>
      </c>
      <c r="F300" s="13">
        <v>204.5</v>
      </c>
      <c r="G300" s="7">
        <v>0</v>
      </c>
      <c r="H300" s="8">
        <f t="shared" si="254"/>
        <v>2625</v>
      </c>
      <c r="I300" s="8">
        <v>0</v>
      </c>
      <c r="J300" s="8">
        <f t="shared" si="225"/>
        <v>2625</v>
      </c>
    </row>
    <row r="301" spans="1:10" x14ac:dyDescent="0.25">
      <c r="A301" s="47"/>
      <c r="B301" s="34"/>
      <c r="C301" s="35"/>
      <c r="D301" s="35"/>
      <c r="E301" s="36"/>
      <c r="F301" s="36"/>
      <c r="G301" s="36"/>
      <c r="H301" s="36"/>
      <c r="I301" s="37"/>
      <c r="J301" s="37"/>
    </row>
    <row r="302" spans="1:10" x14ac:dyDescent="0.25">
      <c r="A302" s="4">
        <v>42947</v>
      </c>
      <c r="B302" s="10" t="s">
        <v>261</v>
      </c>
      <c r="C302" s="10">
        <v>8000</v>
      </c>
      <c r="D302" s="10" t="s">
        <v>11</v>
      </c>
      <c r="E302" s="13">
        <v>86.9</v>
      </c>
      <c r="F302" s="13">
        <v>87.9</v>
      </c>
      <c r="G302" s="7">
        <v>88.65</v>
      </c>
      <c r="H302" s="8">
        <f t="shared" ref="H302:H304" si="257">(F302-E302)*C302</f>
        <v>8000</v>
      </c>
      <c r="I302" s="8">
        <f t="shared" ref="I302" si="258">(G302-F302)*C302</f>
        <v>6000</v>
      </c>
      <c r="J302" s="8">
        <f t="shared" ref="J302:J325" si="259">+I302+H302</f>
        <v>14000</v>
      </c>
    </row>
    <row r="303" spans="1:10" x14ac:dyDescent="0.25">
      <c r="A303" s="4">
        <v>42947</v>
      </c>
      <c r="B303" s="10" t="s">
        <v>132</v>
      </c>
      <c r="C303" s="10">
        <v>7000</v>
      </c>
      <c r="D303" s="10" t="s">
        <v>11</v>
      </c>
      <c r="E303" s="13">
        <v>93.5</v>
      </c>
      <c r="F303" s="13">
        <v>92.5</v>
      </c>
      <c r="G303" s="7">
        <v>96</v>
      </c>
      <c r="H303" s="8">
        <f t="shared" si="257"/>
        <v>-7000</v>
      </c>
      <c r="I303" s="8">
        <v>0</v>
      </c>
      <c r="J303" s="8">
        <f t="shared" si="259"/>
        <v>-7000</v>
      </c>
    </row>
    <row r="304" spans="1:10" x14ac:dyDescent="0.25">
      <c r="A304" s="4">
        <v>42944</v>
      </c>
      <c r="B304" s="10" t="s">
        <v>168</v>
      </c>
      <c r="C304" s="10">
        <v>4000</v>
      </c>
      <c r="D304" s="10" t="s">
        <v>11</v>
      </c>
      <c r="E304" s="13">
        <v>218</v>
      </c>
      <c r="F304" s="13">
        <v>216</v>
      </c>
      <c r="G304" s="7">
        <v>0</v>
      </c>
      <c r="H304" s="8">
        <f t="shared" si="257"/>
        <v>-8000</v>
      </c>
      <c r="I304" s="8">
        <v>0</v>
      </c>
      <c r="J304" s="8">
        <f t="shared" si="259"/>
        <v>-8000</v>
      </c>
    </row>
    <row r="305" spans="1:10" x14ac:dyDescent="0.25">
      <c r="A305" s="4">
        <v>42944</v>
      </c>
      <c r="B305" s="9" t="s">
        <v>166</v>
      </c>
      <c r="C305" s="9">
        <v>8000</v>
      </c>
      <c r="D305" s="9" t="s">
        <v>14</v>
      </c>
      <c r="E305" s="7">
        <v>139</v>
      </c>
      <c r="F305" s="7">
        <v>139</v>
      </c>
      <c r="G305" s="7">
        <v>0</v>
      </c>
      <c r="H305" s="8">
        <f t="shared" ref="H305:H307" si="260">(E305-F305)*C305</f>
        <v>0</v>
      </c>
      <c r="I305" s="8">
        <v>0</v>
      </c>
      <c r="J305" s="8">
        <f t="shared" si="259"/>
        <v>0</v>
      </c>
    </row>
    <row r="306" spans="1:10" x14ac:dyDescent="0.25">
      <c r="A306" s="4">
        <v>42944</v>
      </c>
      <c r="B306" s="9" t="s">
        <v>261</v>
      </c>
      <c r="C306" s="9">
        <v>8000</v>
      </c>
      <c r="D306" s="9" t="s">
        <v>14</v>
      </c>
      <c r="E306" s="7">
        <v>86.25</v>
      </c>
      <c r="F306" s="7">
        <v>85.75</v>
      </c>
      <c r="G306" s="7">
        <v>0</v>
      </c>
      <c r="H306" s="8">
        <f t="shared" si="260"/>
        <v>4000</v>
      </c>
      <c r="I306" s="8">
        <v>0</v>
      </c>
      <c r="J306" s="8">
        <f t="shared" si="259"/>
        <v>4000</v>
      </c>
    </row>
    <row r="307" spans="1:10" x14ac:dyDescent="0.25">
      <c r="A307" s="4">
        <v>42943</v>
      </c>
      <c r="B307" s="9" t="s">
        <v>63</v>
      </c>
      <c r="C307" s="9">
        <v>3000</v>
      </c>
      <c r="D307" s="9" t="s">
        <v>14</v>
      </c>
      <c r="E307" s="7">
        <v>254.5</v>
      </c>
      <c r="F307" s="7">
        <v>252.5</v>
      </c>
      <c r="G307" s="7">
        <v>250.5</v>
      </c>
      <c r="H307" s="8">
        <f t="shared" si="260"/>
        <v>6000</v>
      </c>
      <c r="I307" s="8">
        <f t="shared" ref="I307" si="261">(F307-G307)*C307</f>
        <v>6000</v>
      </c>
      <c r="J307" s="8">
        <f t="shared" si="259"/>
        <v>12000</v>
      </c>
    </row>
    <row r="308" spans="1:10" x14ac:dyDescent="0.25">
      <c r="A308" s="4">
        <v>42943</v>
      </c>
      <c r="B308" s="10" t="s">
        <v>147</v>
      </c>
      <c r="C308" s="10">
        <v>1000</v>
      </c>
      <c r="D308" s="10" t="s">
        <v>11</v>
      </c>
      <c r="E308" s="13">
        <v>805.75</v>
      </c>
      <c r="F308" s="13">
        <v>813.75</v>
      </c>
      <c r="G308" s="7">
        <v>822.75</v>
      </c>
      <c r="H308" s="8">
        <f t="shared" ref="H308:H316" si="262">(F308-E308)*C308</f>
        <v>8000</v>
      </c>
      <c r="I308" s="8">
        <f t="shared" ref="I308:I309" si="263">(G308-F308)*C308</f>
        <v>9000</v>
      </c>
      <c r="J308" s="8">
        <f t="shared" si="259"/>
        <v>17000</v>
      </c>
    </row>
    <row r="309" spans="1:10" x14ac:dyDescent="0.25">
      <c r="A309" s="4">
        <v>42942</v>
      </c>
      <c r="B309" s="10" t="s">
        <v>262</v>
      </c>
      <c r="C309" s="10">
        <v>500</v>
      </c>
      <c r="D309" s="10" t="s">
        <v>11</v>
      </c>
      <c r="E309" s="13">
        <v>1635</v>
      </c>
      <c r="F309" s="13">
        <v>1652</v>
      </c>
      <c r="G309" s="7">
        <v>1672</v>
      </c>
      <c r="H309" s="8">
        <f t="shared" si="262"/>
        <v>8500</v>
      </c>
      <c r="I309" s="8">
        <f t="shared" si="263"/>
        <v>10000</v>
      </c>
      <c r="J309" s="8">
        <f t="shared" si="259"/>
        <v>18500</v>
      </c>
    </row>
    <row r="310" spans="1:10" x14ac:dyDescent="0.25">
      <c r="A310" s="4">
        <v>42941</v>
      </c>
      <c r="B310" s="10" t="s">
        <v>173</v>
      </c>
      <c r="C310" s="10">
        <v>8000</v>
      </c>
      <c r="D310" s="10" t="s">
        <v>11</v>
      </c>
      <c r="E310" s="13">
        <v>139.65</v>
      </c>
      <c r="F310" s="13">
        <v>140</v>
      </c>
      <c r="G310" s="7">
        <v>0</v>
      </c>
      <c r="H310" s="8">
        <f t="shared" si="262"/>
        <v>2799.9999999999545</v>
      </c>
      <c r="I310" s="8">
        <v>0</v>
      </c>
      <c r="J310" s="8">
        <f t="shared" si="259"/>
        <v>2799.9999999999545</v>
      </c>
    </row>
    <row r="311" spans="1:10" x14ac:dyDescent="0.25">
      <c r="A311" s="4">
        <v>42941</v>
      </c>
      <c r="B311" s="10" t="s">
        <v>165</v>
      </c>
      <c r="C311" s="10">
        <v>2500</v>
      </c>
      <c r="D311" s="10" t="s">
        <v>11</v>
      </c>
      <c r="E311" s="13">
        <v>385</v>
      </c>
      <c r="F311" s="13">
        <v>388.5</v>
      </c>
      <c r="G311" s="7">
        <v>392.5</v>
      </c>
      <c r="H311" s="8">
        <f t="shared" si="262"/>
        <v>8750</v>
      </c>
      <c r="I311" s="8">
        <v>0</v>
      </c>
      <c r="J311" s="8">
        <f t="shared" si="259"/>
        <v>8750</v>
      </c>
    </row>
    <row r="312" spans="1:10" x14ac:dyDescent="0.25">
      <c r="A312" s="4">
        <v>42940</v>
      </c>
      <c r="B312" s="10" t="s">
        <v>102</v>
      </c>
      <c r="C312" s="10">
        <v>1000</v>
      </c>
      <c r="D312" s="10" t="s">
        <v>11</v>
      </c>
      <c r="E312" s="13">
        <v>813</v>
      </c>
      <c r="F312" s="13">
        <v>814</v>
      </c>
      <c r="G312" s="7">
        <v>0</v>
      </c>
      <c r="H312" s="8">
        <f t="shared" si="262"/>
        <v>1000</v>
      </c>
      <c r="I312" s="8">
        <v>0</v>
      </c>
      <c r="J312" s="8">
        <f t="shared" si="259"/>
        <v>1000</v>
      </c>
    </row>
    <row r="313" spans="1:10" x14ac:dyDescent="0.25">
      <c r="A313" s="4">
        <v>42940</v>
      </c>
      <c r="B313" s="10" t="s">
        <v>122</v>
      </c>
      <c r="C313" s="10">
        <v>7000</v>
      </c>
      <c r="D313" s="10" t="s">
        <v>11</v>
      </c>
      <c r="E313" s="13">
        <v>103.75</v>
      </c>
      <c r="F313" s="13">
        <v>104.75</v>
      </c>
      <c r="G313" s="7">
        <v>106.25</v>
      </c>
      <c r="H313" s="8">
        <f t="shared" si="262"/>
        <v>7000</v>
      </c>
      <c r="I313" s="8">
        <v>0</v>
      </c>
      <c r="J313" s="8">
        <f t="shared" si="259"/>
        <v>7000</v>
      </c>
    </row>
    <row r="314" spans="1:10" x14ac:dyDescent="0.25">
      <c r="A314" s="4">
        <v>42937</v>
      </c>
      <c r="B314" s="10" t="s">
        <v>156</v>
      </c>
      <c r="C314" s="10">
        <v>1500</v>
      </c>
      <c r="D314" s="10" t="s">
        <v>11</v>
      </c>
      <c r="E314" s="13">
        <v>453.5</v>
      </c>
      <c r="F314" s="13">
        <v>459.5</v>
      </c>
      <c r="G314" s="7">
        <v>461.5</v>
      </c>
      <c r="H314" s="8">
        <f t="shared" si="262"/>
        <v>9000</v>
      </c>
      <c r="I314" s="8">
        <f t="shared" ref="I314" si="264">(G314-F314)*C314</f>
        <v>3000</v>
      </c>
      <c r="J314" s="8">
        <f t="shared" si="259"/>
        <v>12000</v>
      </c>
    </row>
    <row r="315" spans="1:10" x14ac:dyDescent="0.25">
      <c r="A315" s="4">
        <v>42937</v>
      </c>
      <c r="B315" s="10" t="s">
        <v>163</v>
      </c>
      <c r="C315" s="10">
        <v>1000</v>
      </c>
      <c r="D315" s="10" t="s">
        <v>11</v>
      </c>
      <c r="E315" s="13">
        <v>785</v>
      </c>
      <c r="F315" s="13">
        <v>776</v>
      </c>
      <c r="G315" s="7">
        <v>0</v>
      </c>
      <c r="H315" s="8">
        <f t="shared" si="262"/>
        <v>-9000</v>
      </c>
      <c r="I315" s="8">
        <v>0</v>
      </c>
      <c r="J315" s="8">
        <f t="shared" si="259"/>
        <v>-9000</v>
      </c>
    </row>
    <row r="316" spans="1:10" x14ac:dyDescent="0.25">
      <c r="A316" s="4">
        <v>42936</v>
      </c>
      <c r="B316" s="10" t="s">
        <v>263</v>
      </c>
      <c r="C316" s="10">
        <v>7125</v>
      </c>
      <c r="D316" s="10" t="s">
        <v>11</v>
      </c>
      <c r="E316" s="13">
        <v>36</v>
      </c>
      <c r="F316" s="13">
        <v>37.25</v>
      </c>
      <c r="G316" s="7">
        <v>38.6</v>
      </c>
      <c r="H316" s="8">
        <f t="shared" si="262"/>
        <v>8906.25</v>
      </c>
      <c r="I316" s="8">
        <f t="shared" ref="I316" si="265">(G316-F316)*C316</f>
        <v>9618.7500000000109</v>
      </c>
      <c r="J316" s="8">
        <f t="shared" si="259"/>
        <v>18525.000000000011</v>
      </c>
    </row>
    <row r="317" spans="1:10" x14ac:dyDescent="0.25">
      <c r="A317" s="4">
        <v>42936</v>
      </c>
      <c r="B317" s="9" t="s">
        <v>27</v>
      </c>
      <c r="C317" s="9">
        <v>4000</v>
      </c>
      <c r="D317" s="9" t="s">
        <v>14</v>
      </c>
      <c r="E317" s="7">
        <v>130</v>
      </c>
      <c r="F317" s="7">
        <v>129.5</v>
      </c>
      <c r="G317" s="7">
        <v>0</v>
      </c>
      <c r="H317" s="8">
        <f t="shared" ref="H317" si="266">(E317-F317)*C317</f>
        <v>2000</v>
      </c>
      <c r="I317" s="8">
        <v>0</v>
      </c>
      <c r="J317" s="8">
        <f t="shared" si="259"/>
        <v>2000</v>
      </c>
    </row>
    <row r="318" spans="1:10" x14ac:dyDescent="0.25">
      <c r="A318" s="4">
        <v>42935</v>
      </c>
      <c r="B318" s="10" t="s">
        <v>194</v>
      </c>
      <c r="C318" s="10">
        <v>800</v>
      </c>
      <c r="D318" s="10" t="s">
        <v>11</v>
      </c>
      <c r="E318" s="13">
        <v>771</v>
      </c>
      <c r="F318" s="13">
        <v>781</v>
      </c>
      <c r="G318" s="7">
        <v>0</v>
      </c>
      <c r="H318" s="8">
        <f t="shared" ref="H318:H319" si="267">(F318-E318)*C318</f>
        <v>8000</v>
      </c>
      <c r="I318" s="8">
        <v>0</v>
      </c>
      <c r="J318" s="8">
        <f t="shared" si="259"/>
        <v>8000</v>
      </c>
    </row>
    <row r="319" spans="1:10" x14ac:dyDescent="0.25">
      <c r="A319" s="4">
        <v>42935</v>
      </c>
      <c r="B319" s="10" t="s">
        <v>156</v>
      </c>
      <c r="C319" s="10">
        <v>1500</v>
      </c>
      <c r="D319" s="10" t="s">
        <v>11</v>
      </c>
      <c r="E319" s="13">
        <v>467.5</v>
      </c>
      <c r="F319" s="13">
        <v>471</v>
      </c>
      <c r="G319" s="7">
        <v>0</v>
      </c>
      <c r="H319" s="8">
        <f t="shared" si="267"/>
        <v>5250</v>
      </c>
      <c r="I319" s="8">
        <v>0</v>
      </c>
      <c r="J319" s="8">
        <f t="shared" si="259"/>
        <v>5250</v>
      </c>
    </row>
    <row r="320" spans="1:10" x14ac:dyDescent="0.25">
      <c r="A320" s="4">
        <v>42904</v>
      </c>
      <c r="B320" s="9" t="s">
        <v>264</v>
      </c>
      <c r="C320" s="9">
        <v>8000</v>
      </c>
      <c r="D320" s="9" t="s">
        <v>14</v>
      </c>
      <c r="E320" s="7">
        <v>119.75</v>
      </c>
      <c r="F320" s="7">
        <v>118.75</v>
      </c>
      <c r="G320" s="7">
        <v>117.9</v>
      </c>
      <c r="H320" s="8">
        <f t="shared" ref="H320:H321" si="268">(E320-F320)*C320</f>
        <v>8000</v>
      </c>
      <c r="I320" s="8">
        <f t="shared" ref="I320:I321" si="269">(F320-G320)*C320</f>
        <v>6799.9999999999545</v>
      </c>
      <c r="J320" s="8">
        <f t="shared" si="259"/>
        <v>14799.999999999955</v>
      </c>
    </row>
    <row r="321" spans="1:10" x14ac:dyDescent="0.25">
      <c r="A321" s="4">
        <v>42904</v>
      </c>
      <c r="B321" s="9" t="s">
        <v>147</v>
      </c>
      <c r="C321" s="9">
        <v>1000</v>
      </c>
      <c r="D321" s="9" t="s">
        <v>14</v>
      </c>
      <c r="E321" s="7">
        <v>796</v>
      </c>
      <c r="F321" s="7">
        <v>789</v>
      </c>
      <c r="G321" s="7">
        <v>783.5</v>
      </c>
      <c r="H321" s="8">
        <f t="shared" si="268"/>
        <v>7000</v>
      </c>
      <c r="I321" s="8">
        <f t="shared" si="269"/>
        <v>5500</v>
      </c>
      <c r="J321" s="8">
        <f t="shared" si="259"/>
        <v>12500</v>
      </c>
    </row>
    <row r="322" spans="1:10" x14ac:dyDescent="0.25">
      <c r="A322" s="4">
        <v>42933</v>
      </c>
      <c r="B322" s="10" t="s">
        <v>264</v>
      </c>
      <c r="C322" s="10">
        <v>8000</v>
      </c>
      <c r="D322" s="10" t="s">
        <v>11</v>
      </c>
      <c r="E322" s="13">
        <v>118.25</v>
      </c>
      <c r="F322" s="13">
        <v>119.25</v>
      </c>
      <c r="G322" s="7">
        <v>0</v>
      </c>
      <c r="H322" s="8">
        <f t="shared" ref="H322:H325" si="270">(F322-E322)*C322</f>
        <v>8000</v>
      </c>
      <c r="I322" s="8">
        <v>0</v>
      </c>
      <c r="J322" s="8">
        <f t="shared" si="259"/>
        <v>8000</v>
      </c>
    </row>
    <row r="323" spans="1:10" x14ac:dyDescent="0.25">
      <c r="A323" s="4">
        <v>42933</v>
      </c>
      <c r="B323" s="10" t="s">
        <v>122</v>
      </c>
      <c r="C323" s="10">
        <v>7000</v>
      </c>
      <c r="D323" s="10" t="s">
        <v>11</v>
      </c>
      <c r="E323" s="13">
        <v>106.5</v>
      </c>
      <c r="F323" s="13">
        <v>107.5</v>
      </c>
      <c r="G323" s="7">
        <v>108.7</v>
      </c>
      <c r="H323" s="8">
        <f t="shared" si="270"/>
        <v>7000</v>
      </c>
      <c r="I323" s="8">
        <f t="shared" ref="I323:I324" si="271">(G323-F323)*C323</f>
        <v>8400.00000000002</v>
      </c>
      <c r="J323" s="8">
        <f t="shared" si="259"/>
        <v>15400.00000000002</v>
      </c>
    </row>
    <row r="324" spans="1:10" x14ac:dyDescent="0.25">
      <c r="A324" s="4">
        <v>42930</v>
      </c>
      <c r="B324" s="10" t="s">
        <v>177</v>
      </c>
      <c r="C324" s="10">
        <v>5000</v>
      </c>
      <c r="D324" s="10" t="s">
        <v>11</v>
      </c>
      <c r="E324" s="13">
        <v>201.8</v>
      </c>
      <c r="F324" s="13">
        <v>203.3</v>
      </c>
      <c r="G324" s="7">
        <v>204.25</v>
      </c>
      <c r="H324" s="8">
        <f t="shared" si="270"/>
        <v>7500</v>
      </c>
      <c r="I324" s="8">
        <f t="shared" si="271"/>
        <v>4749.9999999999436</v>
      </c>
      <c r="J324" s="8">
        <f t="shared" si="259"/>
        <v>12249.999999999944</v>
      </c>
    </row>
    <row r="325" spans="1:10" x14ac:dyDescent="0.25">
      <c r="A325" s="4">
        <v>42930</v>
      </c>
      <c r="B325" s="10" t="s">
        <v>25</v>
      </c>
      <c r="C325" s="10">
        <v>6000</v>
      </c>
      <c r="D325" s="10" t="s">
        <v>11</v>
      </c>
      <c r="E325" s="13">
        <v>184.25</v>
      </c>
      <c r="F325" s="13">
        <v>184.55</v>
      </c>
      <c r="G325" s="7">
        <v>0</v>
      </c>
      <c r="H325" s="8">
        <f t="shared" si="270"/>
        <v>1800.0000000000682</v>
      </c>
      <c r="I325" s="8">
        <v>0</v>
      </c>
      <c r="J325" s="8">
        <f t="shared" si="259"/>
        <v>1800.0000000000682</v>
      </c>
    </row>
    <row r="326" spans="1:10" x14ac:dyDescent="0.25">
      <c r="A326" s="4">
        <v>42929</v>
      </c>
      <c r="B326" s="10" t="s">
        <v>122</v>
      </c>
      <c r="C326" s="10">
        <v>7000</v>
      </c>
      <c r="D326" s="10" t="s">
        <v>11</v>
      </c>
      <c r="E326" s="13">
        <v>106.5</v>
      </c>
      <c r="F326" s="13">
        <v>105.25</v>
      </c>
      <c r="G326" s="7">
        <v>0</v>
      </c>
      <c r="H326" s="8">
        <f>(F326-E326)*C326</f>
        <v>-8750</v>
      </c>
      <c r="I326" s="8">
        <v>0</v>
      </c>
      <c r="J326" s="8">
        <f>+I326+H326</f>
        <v>-8750</v>
      </c>
    </row>
    <row r="327" spans="1:10" x14ac:dyDescent="0.25">
      <c r="A327" s="4">
        <v>42929</v>
      </c>
      <c r="B327" s="10" t="s">
        <v>265</v>
      </c>
      <c r="C327" s="10">
        <v>700</v>
      </c>
      <c r="D327" s="10" t="s">
        <v>11</v>
      </c>
      <c r="E327" s="13">
        <v>687.5</v>
      </c>
      <c r="F327" s="13">
        <v>690</v>
      </c>
      <c r="G327" s="7">
        <v>0</v>
      </c>
      <c r="H327" s="8">
        <f t="shared" ref="H327:H334" si="272">(F327-E327)*C327</f>
        <v>1750</v>
      </c>
      <c r="I327" s="8">
        <v>0</v>
      </c>
      <c r="J327" s="8">
        <f t="shared" ref="J327:J334" si="273">+I327+H327</f>
        <v>1750</v>
      </c>
    </row>
    <row r="328" spans="1:10" x14ac:dyDescent="0.25">
      <c r="A328" s="4">
        <v>42928</v>
      </c>
      <c r="B328" s="10" t="s">
        <v>266</v>
      </c>
      <c r="C328" s="10">
        <v>3500</v>
      </c>
      <c r="D328" s="10" t="s">
        <v>11</v>
      </c>
      <c r="E328" s="13">
        <v>201.15</v>
      </c>
      <c r="F328" s="13">
        <v>203.15</v>
      </c>
      <c r="G328" s="7">
        <v>206</v>
      </c>
      <c r="H328" s="8">
        <f t="shared" si="272"/>
        <v>7000</v>
      </c>
      <c r="I328" s="8">
        <f t="shared" ref="I328" si="274">(G328-F328)*C328</f>
        <v>9974.99999999998</v>
      </c>
      <c r="J328" s="8">
        <f t="shared" si="273"/>
        <v>16974.999999999978</v>
      </c>
    </row>
    <row r="329" spans="1:10" x14ac:dyDescent="0.25">
      <c r="A329" s="4">
        <v>42928</v>
      </c>
      <c r="B329" s="10" t="s">
        <v>182</v>
      </c>
      <c r="C329" s="10">
        <v>1100</v>
      </c>
      <c r="D329" s="10" t="s">
        <v>11</v>
      </c>
      <c r="E329" s="13">
        <v>678.5</v>
      </c>
      <c r="F329" s="13">
        <v>685</v>
      </c>
      <c r="G329" s="7">
        <v>0</v>
      </c>
      <c r="H329" s="8">
        <f t="shared" si="272"/>
        <v>7150</v>
      </c>
      <c r="I329" s="8">
        <v>0</v>
      </c>
      <c r="J329" s="8">
        <f t="shared" si="273"/>
        <v>7150</v>
      </c>
    </row>
    <row r="330" spans="1:10" x14ac:dyDescent="0.25">
      <c r="A330" s="4">
        <v>42927</v>
      </c>
      <c r="B330" s="10" t="s">
        <v>258</v>
      </c>
      <c r="C330" s="10">
        <v>800</v>
      </c>
      <c r="D330" s="10" t="s">
        <v>11</v>
      </c>
      <c r="E330" s="13">
        <v>1079</v>
      </c>
      <c r="F330" s="13">
        <v>1089</v>
      </c>
      <c r="G330" s="7">
        <v>1095</v>
      </c>
      <c r="H330" s="8">
        <f t="shared" si="272"/>
        <v>8000</v>
      </c>
      <c r="I330" s="8">
        <f t="shared" ref="I330:I331" si="275">(G330-F330)*C330</f>
        <v>4800</v>
      </c>
      <c r="J330" s="8">
        <f t="shared" si="273"/>
        <v>12800</v>
      </c>
    </row>
    <row r="331" spans="1:10" x14ac:dyDescent="0.25">
      <c r="A331" s="4">
        <v>42923</v>
      </c>
      <c r="B331" s="10" t="s">
        <v>27</v>
      </c>
      <c r="C331" s="10">
        <v>4000</v>
      </c>
      <c r="D331" s="10" t="s">
        <v>11</v>
      </c>
      <c r="E331" s="13">
        <v>130</v>
      </c>
      <c r="F331" s="13">
        <v>132</v>
      </c>
      <c r="G331" s="7">
        <v>134.9</v>
      </c>
      <c r="H331" s="8">
        <f t="shared" si="272"/>
        <v>8000</v>
      </c>
      <c r="I331" s="8">
        <f t="shared" si="275"/>
        <v>11600.000000000022</v>
      </c>
      <c r="J331" s="8">
        <f t="shared" si="273"/>
        <v>19600.000000000022</v>
      </c>
    </row>
    <row r="332" spans="1:10" x14ac:dyDescent="0.25">
      <c r="A332" s="4">
        <v>42923</v>
      </c>
      <c r="B332" s="10" t="s">
        <v>184</v>
      </c>
      <c r="C332" s="10">
        <v>1500</v>
      </c>
      <c r="D332" s="10" t="s">
        <v>11</v>
      </c>
      <c r="E332" s="13">
        <v>436</v>
      </c>
      <c r="F332" s="13">
        <v>436</v>
      </c>
      <c r="G332" s="7">
        <v>0</v>
      </c>
      <c r="H332" s="8">
        <f t="shared" si="272"/>
        <v>0</v>
      </c>
      <c r="I332" s="8">
        <v>0</v>
      </c>
      <c r="J332" s="8">
        <f t="shared" si="273"/>
        <v>0</v>
      </c>
    </row>
    <row r="333" spans="1:10" x14ac:dyDescent="0.25">
      <c r="A333" s="4">
        <v>42922</v>
      </c>
      <c r="B333" s="10" t="s">
        <v>267</v>
      </c>
      <c r="C333" s="10">
        <v>700</v>
      </c>
      <c r="D333" s="10" t="s">
        <v>11</v>
      </c>
      <c r="E333" s="13">
        <v>1864</v>
      </c>
      <c r="F333" s="13">
        <v>1874</v>
      </c>
      <c r="G333" s="7">
        <v>1889</v>
      </c>
      <c r="H333" s="8">
        <f t="shared" si="272"/>
        <v>7000</v>
      </c>
      <c r="I333" s="8">
        <f t="shared" ref="I333:I334" si="276">(G333-F333)*C333</f>
        <v>10500</v>
      </c>
      <c r="J333" s="8">
        <f t="shared" si="273"/>
        <v>17500</v>
      </c>
    </row>
    <row r="334" spans="1:10" x14ac:dyDescent="0.25">
      <c r="A334" s="4">
        <v>42921</v>
      </c>
      <c r="B334" s="10" t="s">
        <v>147</v>
      </c>
      <c r="C334" s="10">
        <v>1000</v>
      </c>
      <c r="D334" s="10" t="s">
        <v>11</v>
      </c>
      <c r="E334" s="13">
        <v>733</v>
      </c>
      <c r="F334" s="13">
        <v>741</v>
      </c>
      <c r="G334" s="7">
        <v>747</v>
      </c>
      <c r="H334" s="8">
        <f t="shared" si="272"/>
        <v>8000</v>
      </c>
      <c r="I334" s="8">
        <f t="shared" si="276"/>
        <v>6000</v>
      </c>
      <c r="J334" s="8">
        <f t="shared" si="273"/>
        <v>14000</v>
      </c>
    </row>
    <row r="335" spans="1:10" x14ac:dyDescent="0.25">
      <c r="A335" s="4">
        <v>42921</v>
      </c>
      <c r="B335" s="10" t="s">
        <v>268</v>
      </c>
      <c r="C335" s="10">
        <v>10000</v>
      </c>
      <c r="D335" s="10" t="s">
        <v>11</v>
      </c>
      <c r="E335" s="13">
        <v>197</v>
      </c>
      <c r="F335" s="13">
        <v>196</v>
      </c>
      <c r="G335" s="7">
        <v>0</v>
      </c>
      <c r="H335" s="8">
        <f>(F335-E335)*C335</f>
        <v>-10000</v>
      </c>
      <c r="I335" s="8">
        <v>0</v>
      </c>
      <c r="J335" s="8">
        <f>+I335+H335</f>
        <v>-10000</v>
      </c>
    </row>
    <row r="336" spans="1:10" x14ac:dyDescent="0.25">
      <c r="A336" s="4">
        <v>42921</v>
      </c>
      <c r="B336" s="10" t="s">
        <v>186</v>
      </c>
      <c r="C336" s="10">
        <v>3000</v>
      </c>
      <c r="D336" s="10" t="s">
        <v>11</v>
      </c>
      <c r="E336" s="13">
        <v>243.5</v>
      </c>
      <c r="F336" s="13">
        <v>240.5</v>
      </c>
      <c r="G336" s="7">
        <v>0</v>
      </c>
      <c r="H336" s="8">
        <f>(F336-E336)*C336</f>
        <v>-9000</v>
      </c>
      <c r="I336" s="8">
        <v>0</v>
      </c>
      <c r="J336" s="8">
        <f>+I336+H336</f>
        <v>-9000</v>
      </c>
    </row>
    <row r="337" spans="1:10" x14ac:dyDescent="0.25">
      <c r="A337" s="4">
        <v>42921</v>
      </c>
      <c r="B337" s="10" t="s">
        <v>269</v>
      </c>
      <c r="C337" s="10">
        <v>11000</v>
      </c>
      <c r="D337" s="10" t="s">
        <v>11</v>
      </c>
      <c r="E337" s="13">
        <v>113.9</v>
      </c>
      <c r="F337" s="13">
        <v>114.4</v>
      </c>
      <c r="G337" s="7">
        <v>115</v>
      </c>
      <c r="H337" s="8">
        <f t="shared" ref="H337:H339" si="277">(F337-E337)*C337</f>
        <v>5500</v>
      </c>
      <c r="I337" s="8">
        <f t="shared" ref="I337" si="278">(G337-F337)*C337</f>
        <v>6599.9999999999372</v>
      </c>
      <c r="J337" s="8">
        <f t="shared" ref="J337:J339" si="279">+I337+H337</f>
        <v>12099.999999999938</v>
      </c>
    </row>
    <row r="338" spans="1:10" x14ac:dyDescent="0.25">
      <c r="A338" s="4">
        <v>42920</v>
      </c>
      <c r="B338" s="9" t="s">
        <v>158</v>
      </c>
      <c r="C338" s="9">
        <v>4500</v>
      </c>
      <c r="D338" s="9" t="s">
        <v>11</v>
      </c>
      <c r="E338" s="7">
        <v>146</v>
      </c>
      <c r="F338" s="7">
        <v>144</v>
      </c>
      <c r="G338" s="7">
        <v>0</v>
      </c>
      <c r="H338" s="8">
        <f t="shared" si="277"/>
        <v>-9000</v>
      </c>
      <c r="I338" s="8">
        <v>0</v>
      </c>
      <c r="J338" s="8">
        <f t="shared" si="279"/>
        <v>-9000</v>
      </c>
    </row>
    <row r="339" spans="1:10" x14ac:dyDescent="0.25">
      <c r="A339" s="4">
        <v>42919</v>
      </c>
      <c r="B339" s="9" t="s">
        <v>173</v>
      </c>
      <c r="C339" s="9">
        <v>8000</v>
      </c>
      <c r="D339" s="9" t="s">
        <v>11</v>
      </c>
      <c r="E339" s="7">
        <v>137.5</v>
      </c>
      <c r="F339" s="7">
        <v>138.1</v>
      </c>
      <c r="G339" s="7">
        <v>0</v>
      </c>
      <c r="H339" s="8">
        <f t="shared" si="277"/>
        <v>4799.9999999999545</v>
      </c>
      <c r="I339" s="8">
        <v>0</v>
      </c>
      <c r="J339" s="8">
        <f t="shared" si="279"/>
        <v>4799.9999999999545</v>
      </c>
    </row>
    <row r="340" spans="1:10" x14ac:dyDescent="0.25">
      <c r="A340" s="42"/>
      <c r="B340" s="42"/>
      <c r="C340" s="42"/>
      <c r="D340" s="42"/>
      <c r="E340" s="42"/>
      <c r="F340" s="42"/>
      <c r="G340" s="42"/>
      <c r="H340" s="42"/>
      <c r="I340" s="42"/>
      <c r="J340" s="42"/>
    </row>
    <row r="341" spans="1:10" x14ac:dyDescent="0.25">
      <c r="A341" s="4">
        <v>42916</v>
      </c>
      <c r="B341" s="9" t="s">
        <v>267</v>
      </c>
      <c r="C341" s="9">
        <v>700</v>
      </c>
      <c r="D341" s="9" t="s">
        <v>11</v>
      </c>
      <c r="E341" s="7">
        <v>1785</v>
      </c>
      <c r="F341" s="7">
        <v>1795</v>
      </c>
      <c r="G341" s="7">
        <v>1803</v>
      </c>
      <c r="H341" s="8">
        <f t="shared" ref="H341" si="280">(F341-E341)*C341</f>
        <v>7000</v>
      </c>
      <c r="I341" s="8">
        <f t="shared" ref="I341" si="281">(G341-F341)*C341</f>
        <v>5600</v>
      </c>
      <c r="J341" s="8">
        <f t="shared" ref="J341:J366" si="282">+I341+H341</f>
        <v>12600</v>
      </c>
    </row>
    <row r="342" spans="1:10" x14ac:dyDescent="0.25">
      <c r="A342" s="4">
        <v>42915</v>
      </c>
      <c r="B342" s="9" t="s">
        <v>166</v>
      </c>
      <c r="C342" s="9">
        <v>8000</v>
      </c>
      <c r="D342" s="9" t="s">
        <v>14</v>
      </c>
      <c r="E342" s="7">
        <v>134.15</v>
      </c>
      <c r="F342" s="7">
        <v>133.15</v>
      </c>
      <c r="G342" s="7">
        <v>132.65</v>
      </c>
      <c r="H342" s="8">
        <f t="shared" ref="H342" si="283">(E342-F342)*C342</f>
        <v>8000</v>
      </c>
      <c r="I342" s="8">
        <f t="shared" ref="I342" si="284">(F342-G342)*C342</f>
        <v>4000</v>
      </c>
      <c r="J342" s="8">
        <f t="shared" si="282"/>
        <v>12000</v>
      </c>
    </row>
    <row r="343" spans="1:10" x14ac:dyDescent="0.25">
      <c r="A343" s="4">
        <v>42914</v>
      </c>
      <c r="B343" s="9" t="s">
        <v>258</v>
      </c>
      <c r="C343" s="9">
        <v>800</v>
      </c>
      <c r="D343" s="9" t="s">
        <v>11</v>
      </c>
      <c r="E343" s="7">
        <v>1085</v>
      </c>
      <c r="F343" s="7">
        <v>1095</v>
      </c>
      <c r="G343" s="7">
        <v>1100</v>
      </c>
      <c r="H343" s="8">
        <f t="shared" ref="H343:H347" si="285">(F343-E343)*C343</f>
        <v>8000</v>
      </c>
      <c r="I343" s="8">
        <f t="shared" ref="I343" si="286">(G343-F343)*C343</f>
        <v>4000</v>
      </c>
      <c r="J343" s="8">
        <f t="shared" si="282"/>
        <v>12000</v>
      </c>
    </row>
    <row r="344" spans="1:10" x14ac:dyDescent="0.25">
      <c r="A344" s="4">
        <v>42914</v>
      </c>
      <c r="B344" s="9" t="s">
        <v>252</v>
      </c>
      <c r="C344" s="9">
        <v>1500</v>
      </c>
      <c r="D344" s="9" t="s">
        <v>11</v>
      </c>
      <c r="E344" s="7">
        <v>658</v>
      </c>
      <c r="F344" s="7">
        <v>651</v>
      </c>
      <c r="G344" s="7">
        <v>0</v>
      </c>
      <c r="H344" s="8">
        <f t="shared" si="285"/>
        <v>-10500</v>
      </c>
      <c r="I344" s="8">
        <v>0</v>
      </c>
      <c r="J344" s="8">
        <f t="shared" si="282"/>
        <v>-10500</v>
      </c>
    </row>
    <row r="345" spans="1:10" x14ac:dyDescent="0.25">
      <c r="A345" s="4">
        <v>42913</v>
      </c>
      <c r="B345" s="9" t="s">
        <v>252</v>
      </c>
      <c r="C345" s="9">
        <v>1500</v>
      </c>
      <c r="D345" s="9" t="s">
        <v>11</v>
      </c>
      <c r="E345" s="7">
        <v>650</v>
      </c>
      <c r="F345" s="7">
        <v>655</v>
      </c>
      <c r="G345" s="7">
        <v>664.5</v>
      </c>
      <c r="H345" s="8">
        <f t="shared" si="285"/>
        <v>7500</v>
      </c>
      <c r="I345" s="8">
        <f t="shared" ref="I345" si="287">(G345-F345)*C345</f>
        <v>14250</v>
      </c>
      <c r="J345" s="8">
        <f t="shared" si="282"/>
        <v>21750</v>
      </c>
    </row>
    <row r="346" spans="1:10" x14ac:dyDescent="0.25">
      <c r="A346" s="4">
        <v>42913</v>
      </c>
      <c r="B346" s="9" t="s">
        <v>252</v>
      </c>
      <c r="C346" s="9">
        <v>1500</v>
      </c>
      <c r="D346" s="9" t="s">
        <v>11</v>
      </c>
      <c r="E346" s="7">
        <v>645.5</v>
      </c>
      <c r="F346" s="7">
        <v>639.5</v>
      </c>
      <c r="G346" s="7">
        <v>0</v>
      </c>
      <c r="H346" s="8">
        <f t="shared" si="285"/>
        <v>-9000</v>
      </c>
      <c r="I346" s="8">
        <v>0</v>
      </c>
      <c r="J346" s="8">
        <f t="shared" si="282"/>
        <v>-9000</v>
      </c>
    </row>
    <row r="347" spans="1:10" x14ac:dyDescent="0.25">
      <c r="A347" s="4">
        <v>42909</v>
      </c>
      <c r="B347" s="9" t="s">
        <v>205</v>
      </c>
      <c r="C347" s="9">
        <v>3500</v>
      </c>
      <c r="D347" s="9" t="s">
        <v>11</v>
      </c>
      <c r="E347" s="7">
        <v>153.9</v>
      </c>
      <c r="F347" s="7">
        <v>155.9</v>
      </c>
      <c r="G347" s="7">
        <v>0</v>
      </c>
      <c r="H347" s="8">
        <f t="shared" si="285"/>
        <v>7000</v>
      </c>
      <c r="I347" s="8">
        <v>0</v>
      </c>
      <c r="J347" s="8">
        <f t="shared" si="282"/>
        <v>7000</v>
      </c>
    </row>
    <row r="348" spans="1:10" x14ac:dyDescent="0.25">
      <c r="A348" s="4">
        <v>42909</v>
      </c>
      <c r="B348" s="9" t="s">
        <v>182</v>
      </c>
      <c r="C348" s="9">
        <v>1100</v>
      </c>
      <c r="D348" s="9" t="s">
        <v>14</v>
      </c>
      <c r="E348" s="7">
        <v>702</v>
      </c>
      <c r="F348" s="7">
        <v>695</v>
      </c>
      <c r="G348" s="7">
        <v>685</v>
      </c>
      <c r="H348" s="8">
        <f t="shared" ref="H348" si="288">(E348-F348)*C348</f>
        <v>7700</v>
      </c>
      <c r="I348" s="8">
        <f t="shared" ref="I348" si="289">(F348-G348)*C348</f>
        <v>11000</v>
      </c>
      <c r="J348" s="8">
        <f t="shared" si="282"/>
        <v>18700</v>
      </c>
    </row>
    <row r="349" spans="1:10" x14ac:dyDescent="0.25">
      <c r="A349" s="4">
        <v>42908</v>
      </c>
      <c r="B349" s="9" t="s">
        <v>102</v>
      </c>
      <c r="C349" s="9">
        <v>1000</v>
      </c>
      <c r="D349" s="9" t="s">
        <v>11</v>
      </c>
      <c r="E349" s="7">
        <v>850</v>
      </c>
      <c r="F349" s="7">
        <v>842</v>
      </c>
      <c r="G349" s="7">
        <v>0</v>
      </c>
      <c r="H349" s="8">
        <f t="shared" ref="H349:H359" si="290">(F349-E349)*C349</f>
        <v>-8000</v>
      </c>
      <c r="I349" s="8">
        <v>0</v>
      </c>
      <c r="J349" s="8">
        <f t="shared" si="282"/>
        <v>-8000</v>
      </c>
    </row>
    <row r="350" spans="1:10" x14ac:dyDescent="0.25">
      <c r="A350" s="4">
        <v>42908</v>
      </c>
      <c r="B350" s="9" t="s">
        <v>220</v>
      </c>
      <c r="C350" s="9">
        <v>9000</v>
      </c>
      <c r="D350" s="9" t="s">
        <v>11</v>
      </c>
      <c r="E350" s="7">
        <v>109.75</v>
      </c>
      <c r="F350" s="7">
        <v>110.75</v>
      </c>
      <c r="G350" s="7">
        <v>0</v>
      </c>
      <c r="H350" s="8">
        <f t="shared" si="290"/>
        <v>9000</v>
      </c>
      <c r="I350" s="8">
        <v>0</v>
      </c>
      <c r="J350" s="8">
        <f t="shared" si="282"/>
        <v>9000</v>
      </c>
    </row>
    <row r="351" spans="1:10" x14ac:dyDescent="0.25">
      <c r="A351" s="4">
        <v>42907</v>
      </c>
      <c r="B351" s="9" t="s">
        <v>206</v>
      </c>
      <c r="C351" s="9">
        <v>7375</v>
      </c>
      <c r="D351" s="9" t="s">
        <v>11</v>
      </c>
      <c r="E351" s="7">
        <v>175.5</v>
      </c>
      <c r="F351" s="7">
        <v>174.25</v>
      </c>
      <c r="G351" s="7">
        <v>0</v>
      </c>
      <c r="H351" s="8">
        <f t="shared" si="290"/>
        <v>-9218.75</v>
      </c>
      <c r="I351" s="8">
        <v>0</v>
      </c>
      <c r="J351" s="8">
        <f t="shared" si="282"/>
        <v>-9218.75</v>
      </c>
    </row>
    <row r="352" spans="1:10" x14ac:dyDescent="0.25">
      <c r="A352" s="4">
        <v>42907</v>
      </c>
      <c r="B352" s="9" t="s">
        <v>113</v>
      </c>
      <c r="C352" s="9">
        <v>2000</v>
      </c>
      <c r="D352" s="9" t="s">
        <v>11</v>
      </c>
      <c r="E352" s="7">
        <v>472</v>
      </c>
      <c r="F352" s="7">
        <v>467</v>
      </c>
      <c r="G352" s="7">
        <v>0</v>
      </c>
      <c r="H352" s="8">
        <f t="shared" si="290"/>
        <v>-10000</v>
      </c>
      <c r="I352" s="8">
        <v>0</v>
      </c>
      <c r="J352" s="8">
        <f t="shared" si="282"/>
        <v>-10000</v>
      </c>
    </row>
    <row r="353" spans="1:10" x14ac:dyDescent="0.25">
      <c r="A353" s="4">
        <v>42906</v>
      </c>
      <c r="B353" s="9" t="s">
        <v>94</v>
      </c>
      <c r="C353" s="9">
        <v>3750</v>
      </c>
      <c r="D353" s="9" t="s">
        <v>11</v>
      </c>
      <c r="E353" s="7">
        <v>167.5</v>
      </c>
      <c r="F353" s="7">
        <v>169.5</v>
      </c>
      <c r="G353" s="7">
        <v>170.5</v>
      </c>
      <c r="H353" s="8">
        <f t="shared" si="290"/>
        <v>7500</v>
      </c>
      <c r="I353" s="8">
        <f t="shared" ref="I353" si="291">(G353-F353)*C353</f>
        <v>3750</v>
      </c>
      <c r="J353" s="8">
        <f t="shared" si="282"/>
        <v>11250</v>
      </c>
    </row>
    <row r="354" spans="1:10" x14ac:dyDescent="0.25">
      <c r="A354" s="4">
        <v>42905</v>
      </c>
      <c r="B354" s="9" t="s">
        <v>213</v>
      </c>
      <c r="C354" s="9">
        <v>6000</v>
      </c>
      <c r="D354" s="9" t="s">
        <v>11</v>
      </c>
      <c r="E354" s="7">
        <v>189.25</v>
      </c>
      <c r="F354" s="7">
        <v>190.5</v>
      </c>
      <c r="G354" s="7">
        <v>0</v>
      </c>
      <c r="H354" s="8">
        <f t="shared" si="290"/>
        <v>7500</v>
      </c>
      <c r="I354" s="8">
        <v>0</v>
      </c>
      <c r="J354" s="8">
        <f t="shared" si="282"/>
        <v>7500</v>
      </c>
    </row>
    <row r="355" spans="1:10" x14ac:dyDescent="0.25">
      <c r="A355" s="4">
        <v>42902</v>
      </c>
      <c r="B355" s="9" t="s">
        <v>158</v>
      </c>
      <c r="C355" s="9">
        <v>4500</v>
      </c>
      <c r="D355" s="9" t="s">
        <v>11</v>
      </c>
      <c r="E355" s="7">
        <v>146.5</v>
      </c>
      <c r="F355" s="7">
        <v>147.5</v>
      </c>
      <c r="G355" s="7">
        <v>0</v>
      </c>
      <c r="H355" s="8">
        <f t="shared" si="290"/>
        <v>4500</v>
      </c>
      <c r="I355" s="8">
        <v>0</v>
      </c>
      <c r="J355" s="8">
        <f t="shared" si="282"/>
        <v>4500</v>
      </c>
    </row>
    <row r="356" spans="1:10" x14ac:dyDescent="0.25">
      <c r="A356" s="4">
        <v>42901</v>
      </c>
      <c r="B356" s="9" t="s">
        <v>173</v>
      </c>
      <c r="C356" s="9">
        <v>8000</v>
      </c>
      <c r="D356" s="9" t="s">
        <v>11</v>
      </c>
      <c r="E356" s="7">
        <v>133</v>
      </c>
      <c r="F356" s="7">
        <v>134</v>
      </c>
      <c r="G356" s="7">
        <v>134.5</v>
      </c>
      <c r="H356" s="8">
        <f t="shared" si="290"/>
        <v>8000</v>
      </c>
      <c r="I356" s="8">
        <f t="shared" ref="I356:I357" si="292">(G356-F356)*C356</f>
        <v>4000</v>
      </c>
      <c r="J356" s="8">
        <f t="shared" si="282"/>
        <v>12000</v>
      </c>
    </row>
    <row r="357" spans="1:10" x14ac:dyDescent="0.25">
      <c r="A357" s="4">
        <v>42900</v>
      </c>
      <c r="B357" s="9" t="s">
        <v>173</v>
      </c>
      <c r="C357" s="9">
        <v>8000</v>
      </c>
      <c r="D357" s="9" t="s">
        <v>11</v>
      </c>
      <c r="E357" s="7">
        <v>131.25</v>
      </c>
      <c r="F357" s="7">
        <v>132.25</v>
      </c>
      <c r="G357" s="7">
        <v>132.69999999999999</v>
      </c>
      <c r="H357" s="8">
        <f t="shared" si="290"/>
        <v>8000</v>
      </c>
      <c r="I357" s="8">
        <f t="shared" si="292"/>
        <v>3599.9999999999091</v>
      </c>
      <c r="J357" s="8">
        <f t="shared" si="282"/>
        <v>11599.999999999909</v>
      </c>
    </row>
    <row r="358" spans="1:10" x14ac:dyDescent="0.25">
      <c r="A358" s="4">
        <v>42899</v>
      </c>
      <c r="B358" s="9" t="s">
        <v>270</v>
      </c>
      <c r="C358" s="9">
        <v>3500</v>
      </c>
      <c r="D358" s="9" t="s">
        <v>11</v>
      </c>
      <c r="E358" s="7">
        <v>178.25</v>
      </c>
      <c r="F358" s="7">
        <v>175.75</v>
      </c>
      <c r="G358" s="7">
        <v>0</v>
      </c>
      <c r="H358" s="8">
        <f t="shared" si="290"/>
        <v>-8750</v>
      </c>
      <c r="I358" s="8">
        <v>0</v>
      </c>
      <c r="J358" s="8">
        <f t="shared" si="282"/>
        <v>-8750</v>
      </c>
    </row>
    <row r="359" spans="1:10" x14ac:dyDescent="0.25">
      <c r="A359" s="4">
        <v>42894</v>
      </c>
      <c r="B359" s="9" t="s">
        <v>35</v>
      </c>
      <c r="C359" s="9">
        <v>4500</v>
      </c>
      <c r="D359" s="9" t="s">
        <v>11</v>
      </c>
      <c r="E359" s="7">
        <v>122.75</v>
      </c>
      <c r="F359" s="7">
        <v>124</v>
      </c>
      <c r="G359" s="7">
        <v>0</v>
      </c>
      <c r="H359" s="8">
        <f t="shared" si="290"/>
        <v>5625</v>
      </c>
      <c r="I359" s="8">
        <v>0</v>
      </c>
      <c r="J359" s="8">
        <f t="shared" si="282"/>
        <v>5625</v>
      </c>
    </row>
    <row r="360" spans="1:10" x14ac:dyDescent="0.25">
      <c r="A360" s="4">
        <v>42894</v>
      </c>
      <c r="B360" s="9" t="s">
        <v>166</v>
      </c>
      <c r="C360" s="9">
        <v>8000</v>
      </c>
      <c r="D360" s="9" t="s">
        <v>14</v>
      </c>
      <c r="E360" s="7">
        <v>130.5</v>
      </c>
      <c r="F360" s="7">
        <v>129.5</v>
      </c>
      <c r="G360" s="7">
        <v>128</v>
      </c>
      <c r="H360" s="8">
        <f t="shared" ref="H360" si="293">(E360-F360)*C360</f>
        <v>8000</v>
      </c>
      <c r="I360" s="8">
        <f t="shared" ref="I360" si="294">(F360-G360)*C360</f>
        <v>12000</v>
      </c>
      <c r="J360" s="8">
        <f t="shared" si="282"/>
        <v>20000</v>
      </c>
    </row>
    <row r="361" spans="1:10" x14ac:dyDescent="0.25">
      <c r="A361" s="4">
        <v>42893</v>
      </c>
      <c r="B361" s="9" t="s">
        <v>102</v>
      </c>
      <c r="C361" s="9">
        <v>1000</v>
      </c>
      <c r="D361" s="9" t="s">
        <v>11</v>
      </c>
      <c r="E361" s="7">
        <v>826.5</v>
      </c>
      <c r="F361" s="7">
        <v>834</v>
      </c>
      <c r="G361" s="7">
        <v>0</v>
      </c>
      <c r="H361" s="8">
        <f t="shared" ref="H361" si="295">(F361-E361)*C361</f>
        <v>7500</v>
      </c>
      <c r="I361" s="8">
        <v>0</v>
      </c>
      <c r="J361" s="8">
        <f t="shared" si="282"/>
        <v>7500</v>
      </c>
    </row>
    <row r="362" spans="1:10" x14ac:dyDescent="0.25">
      <c r="A362" s="4">
        <v>42892</v>
      </c>
      <c r="B362" s="9" t="s">
        <v>78</v>
      </c>
      <c r="C362" s="9">
        <v>1500</v>
      </c>
      <c r="D362" s="9" t="s">
        <v>14</v>
      </c>
      <c r="E362" s="7">
        <v>541.25</v>
      </c>
      <c r="F362" s="7">
        <v>536.25</v>
      </c>
      <c r="G362" s="7">
        <v>530.25</v>
      </c>
      <c r="H362" s="8">
        <f t="shared" ref="H362" si="296">(E362-F362)*C362</f>
        <v>7500</v>
      </c>
      <c r="I362" s="8">
        <f t="shared" ref="I362" si="297">(F362-G362)*C362</f>
        <v>9000</v>
      </c>
      <c r="J362" s="8">
        <f t="shared" si="282"/>
        <v>16500</v>
      </c>
    </row>
    <row r="363" spans="1:10" x14ac:dyDescent="0.25">
      <c r="A363" s="4">
        <v>42891</v>
      </c>
      <c r="B363" s="9" t="s">
        <v>261</v>
      </c>
      <c r="C363" s="9">
        <v>8000</v>
      </c>
      <c r="D363" s="9" t="s">
        <v>11</v>
      </c>
      <c r="E363" s="7">
        <v>92.75</v>
      </c>
      <c r="F363" s="7">
        <v>93.75</v>
      </c>
      <c r="G363" s="7">
        <v>94.5</v>
      </c>
      <c r="H363" s="8">
        <f t="shared" ref="H363" si="298">(F363-E363)*C363</f>
        <v>8000</v>
      </c>
      <c r="I363" s="8">
        <f t="shared" ref="I363" si="299">(G363-F363)*C363</f>
        <v>6000</v>
      </c>
      <c r="J363" s="8">
        <f t="shared" si="282"/>
        <v>14000</v>
      </c>
    </row>
    <row r="364" spans="1:10" x14ac:dyDescent="0.25">
      <c r="A364" s="4">
        <v>42891</v>
      </c>
      <c r="B364" s="9" t="s">
        <v>29</v>
      </c>
      <c r="C364" s="9">
        <v>1100</v>
      </c>
      <c r="D364" s="9" t="s">
        <v>14</v>
      </c>
      <c r="E364" s="7">
        <v>719.5</v>
      </c>
      <c r="F364" s="7">
        <v>725</v>
      </c>
      <c r="G364" s="7">
        <v>0</v>
      </c>
      <c r="H364" s="8">
        <f t="shared" ref="H364" si="300">(E364-F364)*C364</f>
        <v>-6050</v>
      </c>
      <c r="I364" s="8">
        <v>0</v>
      </c>
      <c r="J364" s="8">
        <f t="shared" si="282"/>
        <v>-6050</v>
      </c>
    </row>
    <row r="365" spans="1:10" x14ac:dyDescent="0.25">
      <c r="A365" s="4">
        <v>42888</v>
      </c>
      <c r="B365" s="9" t="s">
        <v>102</v>
      </c>
      <c r="C365" s="9">
        <v>1000</v>
      </c>
      <c r="D365" s="9" t="s">
        <v>11</v>
      </c>
      <c r="E365" s="7">
        <v>910</v>
      </c>
      <c r="F365" s="7">
        <v>918</v>
      </c>
      <c r="G365" s="7">
        <v>928</v>
      </c>
      <c r="H365" s="8">
        <f t="shared" ref="H365:H366" si="301">(F365-E365)*C365</f>
        <v>8000</v>
      </c>
      <c r="I365" s="8">
        <f t="shared" ref="I365:I366" si="302">(G365-F365)*C365</f>
        <v>10000</v>
      </c>
      <c r="J365" s="8">
        <f t="shared" si="282"/>
        <v>18000</v>
      </c>
    </row>
    <row r="366" spans="1:10" x14ac:dyDescent="0.25">
      <c r="A366" s="4">
        <v>42887</v>
      </c>
      <c r="B366" s="9" t="s">
        <v>63</v>
      </c>
      <c r="C366" s="9">
        <v>3000</v>
      </c>
      <c r="D366" s="9" t="s">
        <v>11</v>
      </c>
      <c r="E366" s="7">
        <v>236</v>
      </c>
      <c r="F366" s="7">
        <v>238.5</v>
      </c>
      <c r="G366" s="7">
        <v>241.5</v>
      </c>
      <c r="H366" s="8">
        <f t="shared" si="301"/>
        <v>7500</v>
      </c>
      <c r="I366" s="8">
        <f t="shared" si="302"/>
        <v>9000</v>
      </c>
      <c r="J366" s="8">
        <f t="shared" si="282"/>
        <v>16500</v>
      </c>
    </row>
    <row r="367" spans="1:10" x14ac:dyDescent="0.25">
      <c r="A367" s="42"/>
      <c r="B367" s="42"/>
      <c r="C367" s="42"/>
      <c r="D367" s="42"/>
      <c r="E367" s="42"/>
      <c r="F367" s="42"/>
      <c r="G367" s="42"/>
      <c r="H367" s="42"/>
      <c r="I367" s="42"/>
      <c r="J367" s="42"/>
    </row>
    <row r="368" spans="1:10" x14ac:dyDescent="0.25">
      <c r="A368" s="4">
        <v>42886</v>
      </c>
      <c r="B368" s="9" t="s">
        <v>140</v>
      </c>
      <c r="C368" s="9">
        <v>2500</v>
      </c>
      <c r="D368" s="9" t="s">
        <v>11</v>
      </c>
      <c r="E368" s="7">
        <v>348.5</v>
      </c>
      <c r="F368" s="7">
        <v>351.5</v>
      </c>
      <c r="G368" s="7">
        <v>355.5</v>
      </c>
      <c r="H368" s="8">
        <f t="shared" ref="H368:H373" si="303">(F368-E368)*C368</f>
        <v>7500</v>
      </c>
      <c r="I368" s="8">
        <f t="shared" ref="I368" si="304">(G368-F368)*C368</f>
        <v>10000</v>
      </c>
      <c r="J368" s="8">
        <f t="shared" ref="J368:J373" si="305">+I368+H368</f>
        <v>17500</v>
      </c>
    </row>
    <row r="369" spans="1:10" x14ac:dyDescent="0.25">
      <c r="A369" s="4">
        <v>42886</v>
      </c>
      <c r="B369" s="9" t="s">
        <v>70</v>
      </c>
      <c r="C369" s="9">
        <v>1500</v>
      </c>
      <c r="D369" s="9" t="s">
        <v>11</v>
      </c>
      <c r="E369" s="7">
        <v>501.5</v>
      </c>
      <c r="F369" s="7">
        <v>504</v>
      </c>
      <c r="G369" s="7">
        <v>0</v>
      </c>
      <c r="H369" s="8">
        <f t="shared" si="303"/>
        <v>3750</v>
      </c>
      <c r="I369" s="8">
        <v>0</v>
      </c>
      <c r="J369" s="8">
        <f t="shared" si="305"/>
        <v>3750</v>
      </c>
    </row>
    <row r="370" spans="1:10" x14ac:dyDescent="0.25">
      <c r="A370" s="4">
        <v>42885</v>
      </c>
      <c r="B370" s="9" t="s">
        <v>184</v>
      </c>
      <c r="C370" s="9">
        <v>1500</v>
      </c>
      <c r="D370" s="9" t="s">
        <v>11</v>
      </c>
      <c r="E370" s="7">
        <v>414.5</v>
      </c>
      <c r="F370" s="7">
        <v>419.5</v>
      </c>
      <c r="G370" s="7">
        <v>423.75</v>
      </c>
      <c r="H370" s="8">
        <f t="shared" si="303"/>
        <v>7500</v>
      </c>
      <c r="I370" s="8">
        <f t="shared" ref="I370:I373" si="306">(G370-F370)*C370</f>
        <v>6375</v>
      </c>
      <c r="J370" s="8">
        <f t="shared" si="305"/>
        <v>13875</v>
      </c>
    </row>
    <row r="371" spans="1:10" x14ac:dyDescent="0.25">
      <c r="A371" s="4">
        <v>42885</v>
      </c>
      <c r="B371" s="9" t="s">
        <v>252</v>
      </c>
      <c r="C371" s="9">
        <v>1500</v>
      </c>
      <c r="D371" s="9" t="s">
        <v>11</v>
      </c>
      <c r="E371" s="7">
        <v>577.75</v>
      </c>
      <c r="F371" s="7">
        <v>583.75</v>
      </c>
      <c r="G371" s="7">
        <v>590.75</v>
      </c>
      <c r="H371" s="8">
        <f t="shared" si="303"/>
        <v>9000</v>
      </c>
      <c r="I371" s="8">
        <f t="shared" si="306"/>
        <v>10500</v>
      </c>
      <c r="J371" s="8">
        <f t="shared" si="305"/>
        <v>19500</v>
      </c>
    </row>
    <row r="372" spans="1:10" x14ac:dyDescent="0.25">
      <c r="A372" s="4">
        <v>42884</v>
      </c>
      <c r="B372" s="9" t="s">
        <v>266</v>
      </c>
      <c r="C372" s="9">
        <v>3500</v>
      </c>
      <c r="D372" s="9" t="s">
        <v>11</v>
      </c>
      <c r="E372" s="7">
        <v>200</v>
      </c>
      <c r="F372" s="7">
        <v>202</v>
      </c>
      <c r="G372" s="7">
        <v>203.75</v>
      </c>
      <c r="H372" s="8">
        <f t="shared" si="303"/>
        <v>7000</v>
      </c>
      <c r="I372" s="8">
        <f t="shared" si="306"/>
        <v>6125</v>
      </c>
      <c r="J372" s="8">
        <f t="shared" si="305"/>
        <v>13125</v>
      </c>
    </row>
    <row r="373" spans="1:10" x14ac:dyDescent="0.25">
      <c r="A373" s="4">
        <v>42881</v>
      </c>
      <c r="B373" s="9" t="s">
        <v>53</v>
      </c>
      <c r="C373" s="9">
        <v>6000</v>
      </c>
      <c r="D373" s="9" t="s">
        <v>11</v>
      </c>
      <c r="E373" s="7">
        <v>144.5</v>
      </c>
      <c r="F373" s="7">
        <v>146</v>
      </c>
      <c r="G373" s="7">
        <v>146.5</v>
      </c>
      <c r="H373" s="8">
        <f t="shared" si="303"/>
        <v>9000</v>
      </c>
      <c r="I373" s="8">
        <f t="shared" si="306"/>
        <v>3000</v>
      </c>
      <c r="J373" s="8">
        <f t="shared" si="305"/>
        <v>12000</v>
      </c>
    </row>
    <row r="374" spans="1:10" x14ac:dyDescent="0.25">
      <c r="A374" s="4">
        <v>42881</v>
      </c>
      <c r="B374" s="9" t="s">
        <v>132</v>
      </c>
      <c r="C374" s="9">
        <v>7000</v>
      </c>
      <c r="D374" s="9" t="s">
        <v>11</v>
      </c>
      <c r="E374" s="7">
        <v>80.25</v>
      </c>
      <c r="F374" s="7">
        <v>81.25</v>
      </c>
      <c r="G374" s="7">
        <v>81.599999999999994</v>
      </c>
      <c r="H374" s="8">
        <f>(F374-E374)*C374</f>
        <v>7000</v>
      </c>
      <c r="I374" s="8">
        <f>(G374-F374)*C374</f>
        <v>2449.99999999996</v>
      </c>
      <c r="J374" s="8">
        <f>+I374+H374</f>
        <v>9449.99999999996</v>
      </c>
    </row>
    <row r="375" spans="1:10" x14ac:dyDescent="0.25">
      <c r="A375" s="4">
        <v>42880</v>
      </c>
      <c r="B375" s="9" t="s">
        <v>232</v>
      </c>
      <c r="C375" s="9">
        <v>8000</v>
      </c>
      <c r="D375" s="9" t="s">
        <v>11</v>
      </c>
      <c r="E375" s="7">
        <v>61.35</v>
      </c>
      <c r="F375" s="7">
        <v>61.65</v>
      </c>
      <c r="G375" s="7">
        <v>0</v>
      </c>
      <c r="H375" s="8">
        <f t="shared" ref="H375:H376" si="307">(F375-E375)*C375</f>
        <v>2399.9999999999773</v>
      </c>
      <c r="I375" s="8">
        <v>0</v>
      </c>
      <c r="J375" s="8">
        <f t="shared" ref="J375:J401" si="308">+I375+H375</f>
        <v>2399.9999999999773</v>
      </c>
    </row>
    <row r="376" spans="1:10" x14ac:dyDescent="0.25">
      <c r="A376" s="4">
        <v>42880</v>
      </c>
      <c r="B376" s="9" t="s">
        <v>30</v>
      </c>
      <c r="C376" s="9">
        <v>7000</v>
      </c>
      <c r="D376" s="9" t="s">
        <v>11</v>
      </c>
      <c r="E376" s="7">
        <v>80</v>
      </c>
      <c r="F376" s="7">
        <v>79.5</v>
      </c>
      <c r="G376" s="7">
        <v>0</v>
      </c>
      <c r="H376" s="8">
        <f t="shared" si="307"/>
        <v>-3500</v>
      </c>
      <c r="I376" s="8">
        <v>0</v>
      </c>
      <c r="J376" s="8">
        <f t="shared" si="308"/>
        <v>-3500</v>
      </c>
    </row>
    <row r="377" spans="1:10" x14ac:dyDescent="0.25">
      <c r="A377" s="4">
        <v>42879</v>
      </c>
      <c r="B377" s="9" t="s">
        <v>166</v>
      </c>
      <c r="C377" s="9">
        <v>8000</v>
      </c>
      <c r="D377" s="9" t="s">
        <v>14</v>
      </c>
      <c r="E377" s="7">
        <v>112</v>
      </c>
      <c r="F377" s="7">
        <v>113.25</v>
      </c>
      <c r="G377" s="7">
        <v>0</v>
      </c>
      <c r="H377" s="8">
        <f t="shared" ref="H377" si="309">(E377-F377)*C377</f>
        <v>-10000</v>
      </c>
      <c r="I377" s="8">
        <v>0</v>
      </c>
      <c r="J377" s="8">
        <f t="shared" si="308"/>
        <v>-10000</v>
      </c>
    </row>
    <row r="378" spans="1:10" x14ac:dyDescent="0.25">
      <c r="A378" s="4">
        <v>42879</v>
      </c>
      <c r="B378" s="9" t="s">
        <v>100</v>
      </c>
      <c r="C378" s="9">
        <v>1200</v>
      </c>
      <c r="D378" s="9" t="s">
        <v>11</v>
      </c>
      <c r="E378" s="7">
        <v>787.5</v>
      </c>
      <c r="F378" s="7">
        <v>793.5</v>
      </c>
      <c r="G378" s="7">
        <v>801.5</v>
      </c>
      <c r="H378" s="8">
        <f t="shared" ref="H378" si="310">(F378-E378)*C378</f>
        <v>7200</v>
      </c>
      <c r="I378" s="8">
        <v>0</v>
      </c>
      <c r="J378" s="8">
        <f t="shared" si="308"/>
        <v>7200</v>
      </c>
    </row>
    <row r="379" spans="1:10" x14ac:dyDescent="0.25">
      <c r="A379" s="4">
        <v>42877</v>
      </c>
      <c r="B379" s="9" t="s">
        <v>102</v>
      </c>
      <c r="C379" s="9">
        <v>1000</v>
      </c>
      <c r="D379" s="9" t="s">
        <v>14</v>
      </c>
      <c r="E379" s="7">
        <v>854</v>
      </c>
      <c r="F379" s="7">
        <v>846</v>
      </c>
      <c r="G379" s="7">
        <v>839.5</v>
      </c>
      <c r="H379" s="8">
        <f t="shared" ref="H379:H380" si="311">(E379-F379)*C379</f>
        <v>8000</v>
      </c>
      <c r="I379" s="8">
        <f t="shared" ref="I379" si="312">(F379-G379)*C379</f>
        <v>6500</v>
      </c>
      <c r="J379" s="8">
        <f t="shared" si="308"/>
        <v>14500</v>
      </c>
    </row>
    <row r="380" spans="1:10" x14ac:dyDescent="0.25">
      <c r="A380" s="4">
        <v>42874</v>
      </c>
      <c r="B380" s="9" t="s">
        <v>247</v>
      </c>
      <c r="C380" s="9">
        <v>1200</v>
      </c>
      <c r="D380" s="9" t="s">
        <v>14</v>
      </c>
      <c r="E380" s="7">
        <v>785</v>
      </c>
      <c r="F380" s="7">
        <v>794</v>
      </c>
      <c r="G380" s="7">
        <v>0</v>
      </c>
      <c r="H380" s="8">
        <f t="shared" si="311"/>
        <v>-10800</v>
      </c>
      <c r="I380" s="8">
        <v>0</v>
      </c>
      <c r="J380" s="8">
        <f t="shared" si="308"/>
        <v>-10800</v>
      </c>
    </row>
    <row r="381" spans="1:10" x14ac:dyDescent="0.25">
      <c r="A381" s="4">
        <v>42873</v>
      </c>
      <c r="B381" s="9" t="s">
        <v>138</v>
      </c>
      <c r="C381" s="9">
        <v>3500</v>
      </c>
      <c r="D381" s="9" t="s">
        <v>11</v>
      </c>
      <c r="E381" s="7">
        <v>237.25</v>
      </c>
      <c r="F381" s="7">
        <v>235</v>
      </c>
      <c r="G381" s="7">
        <v>0</v>
      </c>
      <c r="H381" s="8">
        <f>(F381-E381)*C381</f>
        <v>-7875</v>
      </c>
      <c r="I381" s="8">
        <v>0</v>
      </c>
      <c r="J381" s="8">
        <f t="shared" si="308"/>
        <v>-7875</v>
      </c>
    </row>
    <row r="382" spans="1:10" x14ac:dyDescent="0.25">
      <c r="A382" s="4">
        <v>42873</v>
      </c>
      <c r="B382" s="9" t="s">
        <v>102</v>
      </c>
      <c r="C382" s="9">
        <v>1000</v>
      </c>
      <c r="D382" s="9" t="s">
        <v>11</v>
      </c>
      <c r="E382" s="7">
        <v>904</v>
      </c>
      <c r="F382" s="7">
        <v>895</v>
      </c>
      <c r="G382" s="7">
        <v>920</v>
      </c>
      <c r="H382" s="8">
        <f t="shared" ref="H382" si="313">(F382-E382)*C382</f>
        <v>-9000</v>
      </c>
      <c r="I382" s="8">
        <v>0</v>
      </c>
      <c r="J382" s="8">
        <f t="shared" si="308"/>
        <v>-9000</v>
      </c>
    </row>
    <row r="383" spans="1:10" x14ac:dyDescent="0.25">
      <c r="A383" s="4">
        <v>42872</v>
      </c>
      <c r="B383" s="9" t="s">
        <v>168</v>
      </c>
      <c r="C383" s="9">
        <v>4000</v>
      </c>
      <c r="D383" s="9" t="s">
        <v>14</v>
      </c>
      <c r="E383" s="7">
        <v>244.25</v>
      </c>
      <c r="F383" s="7">
        <v>243.75</v>
      </c>
      <c r="G383" s="7">
        <v>0</v>
      </c>
      <c r="H383" s="8">
        <f t="shared" ref="H383" si="314">(E383-F383)*C383</f>
        <v>2000</v>
      </c>
      <c r="I383" s="8">
        <v>0</v>
      </c>
      <c r="J383" s="8">
        <f t="shared" si="308"/>
        <v>2000</v>
      </c>
    </row>
    <row r="384" spans="1:10" x14ac:dyDescent="0.25">
      <c r="A384" s="4">
        <v>42872</v>
      </c>
      <c r="B384" s="9" t="s">
        <v>184</v>
      </c>
      <c r="C384" s="9">
        <v>1500</v>
      </c>
      <c r="D384" s="9" t="s">
        <v>11</v>
      </c>
      <c r="E384" s="7">
        <v>429</v>
      </c>
      <c r="F384" s="7">
        <v>430</v>
      </c>
      <c r="G384" s="7">
        <v>0</v>
      </c>
      <c r="H384" s="8">
        <f t="shared" ref="H384:H385" si="315">(F384-E384)*C384</f>
        <v>1500</v>
      </c>
      <c r="I384" s="8">
        <v>0</v>
      </c>
      <c r="J384" s="8">
        <f t="shared" si="308"/>
        <v>1500</v>
      </c>
    </row>
    <row r="385" spans="1:10" x14ac:dyDescent="0.25">
      <c r="A385" s="4">
        <v>42872</v>
      </c>
      <c r="B385" s="9" t="s">
        <v>217</v>
      </c>
      <c r="C385" s="9">
        <v>7375</v>
      </c>
      <c r="D385" s="9" t="s">
        <v>11</v>
      </c>
      <c r="E385" s="7">
        <v>171.25</v>
      </c>
      <c r="F385" s="7">
        <v>172.25</v>
      </c>
      <c r="G385" s="7">
        <v>0</v>
      </c>
      <c r="H385" s="8">
        <f t="shared" si="315"/>
        <v>7375</v>
      </c>
      <c r="I385" s="8">
        <v>0</v>
      </c>
      <c r="J385" s="8">
        <f t="shared" si="308"/>
        <v>7375</v>
      </c>
    </row>
    <row r="386" spans="1:10" x14ac:dyDescent="0.25">
      <c r="A386" s="4">
        <v>42871</v>
      </c>
      <c r="B386" s="9" t="s">
        <v>15</v>
      </c>
      <c r="C386" s="9">
        <v>8000</v>
      </c>
      <c r="D386" s="9" t="s">
        <v>14</v>
      </c>
      <c r="E386" s="7">
        <v>63.7</v>
      </c>
      <c r="F386" s="7">
        <v>62.7</v>
      </c>
      <c r="G386" s="7">
        <v>61.35</v>
      </c>
      <c r="H386" s="8">
        <f t="shared" ref="H386" si="316">(E386-F386)*C386</f>
        <v>8000</v>
      </c>
      <c r="I386" s="8">
        <f t="shared" ref="I386" si="317">(F386-G386)*C386</f>
        <v>10800.000000000011</v>
      </c>
      <c r="J386" s="8">
        <f t="shared" si="308"/>
        <v>18800.000000000011</v>
      </c>
    </row>
    <row r="387" spans="1:10" x14ac:dyDescent="0.25">
      <c r="A387" s="4">
        <v>42871</v>
      </c>
      <c r="B387" s="9" t="s">
        <v>102</v>
      </c>
      <c r="C387" s="9">
        <v>1000</v>
      </c>
      <c r="D387" s="9" t="s">
        <v>11</v>
      </c>
      <c r="E387" s="7">
        <v>895</v>
      </c>
      <c r="F387" s="7">
        <v>901</v>
      </c>
      <c r="G387" s="7">
        <v>0</v>
      </c>
      <c r="H387" s="8">
        <f t="shared" ref="H387:H388" si="318">(F387-E387)*C387</f>
        <v>6000</v>
      </c>
      <c r="I387" s="8">
        <v>0</v>
      </c>
      <c r="J387" s="8">
        <f t="shared" si="308"/>
        <v>6000</v>
      </c>
    </row>
    <row r="388" spans="1:10" x14ac:dyDescent="0.25">
      <c r="A388" s="4">
        <v>42870</v>
      </c>
      <c r="B388" s="9" t="s">
        <v>35</v>
      </c>
      <c r="C388" s="9">
        <v>4500</v>
      </c>
      <c r="D388" s="9" t="s">
        <v>11</v>
      </c>
      <c r="E388" s="7">
        <v>113.5</v>
      </c>
      <c r="F388" s="7">
        <v>115.25</v>
      </c>
      <c r="G388" s="7">
        <v>0</v>
      </c>
      <c r="H388" s="8">
        <f t="shared" si="318"/>
        <v>7875</v>
      </c>
      <c r="I388" s="8">
        <v>0</v>
      </c>
      <c r="J388" s="8">
        <f t="shared" si="308"/>
        <v>7875</v>
      </c>
    </row>
    <row r="389" spans="1:10" x14ac:dyDescent="0.25">
      <c r="A389" s="4">
        <v>42867</v>
      </c>
      <c r="B389" s="9" t="s">
        <v>30</v>
      </c>
      <c r="C389" s="9">
        <v>7000</v>
      </c>
      <c r="D389" s="9" t="s">
        <v>14</v>
      </c>
      <c r="E389" s="7">
        <v>92.75</v>
      </c>
      <c r="F389" s="7">
        <v>91.75</v>
      </c>
      <c r="G389" s="7">
        <v>91.25</v>
      </c>
      <c r="H389" s="8">
        <f t="shared" ref="H389:H393" si="319">(E389-F389)*C389</f>
        <v>7000</v>
      </c>
      <c r="I389" s="8">
        <f t="shared" ref="I389:I390" si="320">(F389-G389)*C389</f>
        <v>3500</v>
      </c>
      <c r="J389" s="8">
        <f t="shared" si="308"/>
        <v>10500</v>
      </c>
    </row>
    <row r="390" spans="1:10" x14ac:dyDescent="0.25">
      <c r="A390" s="4">
        <v>42867</v>
      </c>
      <c r="B390" s="9" t="s">
        <v>266</v>
      </c>
      <c r="C390" s="9">
        <v>3500</v>
      </c>
      <c r="D390" s="9" t="s">
        <v>14</v>
      </c>
      <c r="E390" s="7">
        <v>194.5</v>
      </c>
      <c r="F390" s="7">
        <v>192.5</v>
      </c>
      <c r="G390" s="7">
        <v>190</v>
      </c>
      <c r="H390" s="8">
        <f t="shared" si="319"/>
        <v>7000</v>
      </c>
      <c r="I390" s="8">
        <f t="shared" si="320"/>
        <v>8750</v>
      </c>
      <c r="J390" s="8">
        <f t="shared" si="308"/>
        <v>15750</v>
      </c>
    </row>
    <row r="391" spans="1:10" x14ac:dyDescent="0.25">
      <c r="A391" s="4">
        <v>42866</v>
      </c>
      <c r="B391" s="9" t="s">
        <v>148</v>
      </c>
      <c r="C391" s="9">
        <v>3500</v>
      </c>
      <c r="D391" s="9" t="s">
        <v>14</v>
      </c>
      <c r="E391" s="7">
        <v>214.75</v>
      </c>
      <c r="F391" s="7">
        <v>213.5</v>
      </c>
      <c r="G391" s="7">
        <v>0</v>
      </c>
      <c r="H391" s="8">
        <f t="shared" si="319"/>
        <v>4375</v>
      </c>
      <c r="I391" s="8">
        <v>0</v>
      </c>
      <c r="J391" s="8">
        <f t="shared" si="308"/>
        <v>4375</v>
      </c>
    </row>
    <row r="392" spans="1:10" x14ac:dyDescent="0.25">
      <c r="A392" s="4">
        <v>42866</v>
      </c>
      <c r="B392" s="9" t="s">
        <v>177</v>
      </c>
      <c r="C392" s="9">
        <v>5000</v>
      </c>
      <c r="D392" s="9" t="s">
        <v>14</v>
      </c>
      <c r="E392" s="7">
        <v>199.5</v>
      </c>
      <c r="F392" s="7">
        <v>201.25</v>
      </c>
      <c r="G392" s="7">
        <v>0</v>
      </c>
      <c r="H392" s="8">
        <f t="shared" si="319"/>
        <v>-8750</v>
      </c>
      <c r="I392" s="8">
        <v>0</v>
      </c>
      <c r="J392" s="8">
        <f t="shared" si="308"/>
        <v>-8750</v>
      </c>
    </row>
    <row r="393" spans="1:10" x14ac:dyDescent="0.25">
      <c r="A393" s="4">
        <v>42865</v>
      </c>
      <c r="B393" s="9" t="s">
        <v>177</v>
      </c>
      <c r="C393" s="9">
        <v>5000</v>
      </c>
      <c r="D393" s="9" t="s">
        <v>14</v>
      </c>
      <c r="E393" s="7">
        <v>199</v>
      </c>
      <c r="F393" s="7">
        <v>197.5</v>
      </c>
      <c r="G393" s="7">
        <v>196.6</v>
      </c>
      <c r="H393" s="8">
        <f t="shared" si="319"/>
        <v>7500</v>
      </c>
      <c r="I393" s="8">
        <f>(F393-G393)*C393</f>
        <v>4500.0000000000282</v>
      </c>
      <c r="J393" s="8">
        <f t="shared" si="308"/>
        <v>12000.000000000029</v>
      </c>
    </row>
    <row r="394" spans="1:10" x14ac:dyDescent="0.25">
      <c r="A394" s="4">
        <v>42864</v>
      </c>
      <c r="B394" s="9" t="s">
        <v>207</v>
      </c>
      <c r="C394" s="9">
        <v>3500</v>
      </c>
      <c r="D394" s="9" t="s">
        <v>11</v>
      </c>
      <c r="E394" s="7">
        <v>168.75</v>
      </c>
      <c r="F394" s="7">
        <v>169.75</v>
      </c>
      <c r="G394" s="7">
        <v>0</v>
      </c>
      <c r="H394" s="8">
        <f t="shared" ref="H394:H395" si="321">(F394-E394)*C394</f>
        <v>3500</v>
      </c>
      <c r="I394" s="8">
        <v>0</v>
      </c>
      <c r="J394" s="8">
        <f t="shared" si="308"/>
        <v>3500</v>
      </c>
    </row>
    <row r="395" spans="1:10" x14ac:dyDescent="0.25">
      <c r="A395" s="4">
        <v>42863</v>
      </c>
      <c r="B395" s="9" t="s">
        <v>133</v>
      </c>
      <c r="C395" s="9">
        <v>1300</v>
      </c>
      <c r="D395" s="9" t="s">
        <v>11</v>
      </c>
      <c r="E395" s="7">
        <v>584</v>
      </c>
      <c r="F395" s="7">
        <v>588</v>
      </c>
      <c r="G395" s="7">
        <v>0</v>
      </c>
      <c r="H395" s="8">
        <f t="shared" si="321"/>
        <v>5200</v>
      </c>
      <c r="I395" s="8">
        <v>0</v>
      </c>
      <c r="J395" s="8">
        <f t="shared" si="308"/>
        <v>5200</v>
      </c>
    </row>
    <row r="396" spans="1:10" x14ac:dyDescent="0.25">
      <c r="A396" s="4">
        <v>42860</v>
      </c>
      <c r="B396" s="9" t="s">
        <v>225</v>
      </c>
      <c r="C396" s="9">
        <v>600</v>
      </c>
      <c r="D396" s="9" t="s">
        <v>14</v>
      </c>
      <c r="E396" s="7">
        <v>1050</v>
      </c>
      <c r="F396" s="7">
        <v>1038</v>
      </c>
      <c r="G396" s="7">
        <v>0</v>
      </c>
      <c r="H396" s="8">
        <f t="shared" ref="H396" si="322">(E396-F396)*C396</f>
        <v>7200</v>
      </c>
      <c r="I396" s="8">
        <v>0</v>
      </c>
      <c r="J396" s="8">
        <f t="shared" si="308"/>
        <v>7200</v>
      </c>
    </row>
    <row r="397" spans="1:10" x14ac:dyDescent="0.25">
      <c r="A397" s="4">
        <v>42859</v>
      </c>
      <c r="B397" s="9" t="s">
        <v>271</v>
      </c>
      <c r="C397" s="9">
        <v>10000</v>
      </c>
      <c r="D397" s="9" t="s">
        <v>11</v>
      </c>
      <c r="E397" s="7">
        <v>72.900000000000006</v>
      </c>
      <c r="F397" s="7">
        <v>73.7</v>
      </c>
      <c r="G397" s="7">
        <v>74.599999999999994</v>
      </c>
      <c r="H397" s="8">
        <f t="shared" ref="H397:H399" si="323">(F397-E397)*C397</f>
        <v>7999.9999999999718</v>
      </c>
      <c r="I397" s="8">
        <f t="shared" ref="I397" si="324">(G397-F397)*C397</f>
        <v>8999.9999999999145</v>
      </c>
      <c r="J397" s="8">
        <f t="shared" si="308"/>
        <v>16999.999999999887</v>
      </c>
    </row>
    <row r="398" spans="1:10" x14ac:dyDescent="0.25">
      <c r="A398" s="4">
        <v>42858</v>
      </c>
      <c r="B398" s="9" t="s">
        <v>187</v>
      </c>
      <c r="C398" s="9">
        <v>5000</v>
      </c>
      <c r="D398" s="9" t="s">
        <v>11</v>
      </c>
      <c r="E398" s="7">
        <v>176.5</v>
      </c>
      <c r="F398" s="7">
        <v>174.75</v>
      </c>
      <c r="G398" s="7">
        <v>0</v>
      </c>
      <c r="H398" s="8">
        <f t="shared" si="323"/>
        <v>-8750</v>
      </c>
      <c r="I398" s="8">
        <v>0</v>
      </c>
      <c r="J398" s="8">
        <f t="shared" si="308"/>
        <v>-8750</v>
      </c>
    </row>
    <row r="399" spans="1:10" x14ac:dyDescent="0.25">
      <c r="A399" s="4">
        <v>42858</v>
      </c>
      <c r="B399" s="9" t="s">
        <v>177</v>
      </c>
      <c r="C399" s="9">
        <v>5000</v>
      </c>
      <c r="D399" s="9" t="s">
        <v>11</v>
      </c>
      <c r="E399" s="7">
        <v>194</v>
      </c>
      <c r="F399" s="7">
        <v>191.65</v>
      </c>
      <c r="G399" s="7">
        <v>0</v>
      </c>
      <c r="H399" s="8">
        <f t="shared" si="323"/>
        <v>-11749.999999999971</v>
      </c>
      <c r="I399" s="8">
        <v>0</v>
      </c>
      <c r="J399" s="8">
        <f t="shared" si="308"/>
        <v>-11749.999999999971</v>
      </c>
    </row>
    <row r="400" spans="1:10" x14ac:dyDescent="0.25">
      <c r="A400" s="4">
        <v>42857</v>
      </c>
      <c r="B400" s="9" t="s">
        <v>272</v>
      </c>
      <c r="C400" s="9">
        <v>11000</v>
      </c>
      <c r="D400" s="9" t="s">
        <v>14</v>
      </c>
      <c r="E400" s="7">
        <v>113.6</v>
      </c>
      <c r="F400" s="7">
        <v>114.5</v>
      </c>
      <c r="G400" s="7">
        <v>0</v>
      </c>
      <c r="H400" s="8">
        <f t="shared" ref="H400" si="325">(E400-F400)*C400</f>
        <v>-9900.0000000000618</v>
      </c>
      <c r="I400" s="8">
        <v>0</v>
      </c>
      <c r="J400" s="8">
        <f t="shared" si="308"/>
        <v>-9900.0000000000618</v>
      </c>
    </row>
    <row r="401" spans="1:10" x14ac:dyDescent="0.25">
      <c r="A401" s="4">
        <v>42857</v>
      </c>
      <c r="B401" s="9" t="s">
        <v>273</v>
      </c>
      <c r="C401" s="9">
        <v>1200</v>
      </c>
      <c r="D401" s="9" t="s">
        <v>11</v>
      </c>
      <c r="E401" s="7">
        <v>506</v>
      </c>
      <c r="F401" s="7">
        <v>510</v>
      </c>
      <c r="G401" s="7">
        <v>0</v>
      </c>
      <c r="H401" s="8">
        <f t="shared" ref="H401" si="326">(F401-E401)*C401</f>
        <v>4800</v>
      </c>
      <c r="I401" s="8">
        <v>0</v>
      </c>
      <c r="J401" s="8">
        <f t="shared" si="308"/>
        <v>4800</v>
      </c>
    </row>
    <row r="402" spans="1:10" x14ac:dyDescent="0.25">
      <c r="A402" s="42"/>
      <c r="B402" s="42"/>
      <c r="C402" s="42"/>
      <c r="D402" s="42"/>
      <c r="E402" s="42"/>
      <c r="F402" s="42"/>
      <c r="G402" s="42"/>
      <c r="H402" s="42"/>
      <c r="I402" s="42"/>
      <c r="J402" s="42"/>
    </row>
    <row r="403" spans="1:10" x14ac:dyDescent="0.25">
      <c r="A403" s="4">
        <v>42853</v>
      </c>
      <c r="B403" s="9" t="s">
        <v>166</v>
      </c>
      <c r="C403" s="9">
        <v>8000</v>
      </c>
      <c r="D403" s="9" t="s">
        <v>14</v>
      </c>
      <c r="E403" s="7">
        <v>116.25</v>
      </c>
      <c r="F403" s="7">
        <v>115.25</v>
      </c>
      <c r="G403" s="7">
        <v>113.75</v>
      </c>
      <c r="H403" s="8">
        <f t="shared" ref="H403:H406" si="327">(E403-F403)*C403</f>
        <v>8000</v>
      </c>
      <c r="I403" s="8">
        <f>(F403-G403)*C403</f>
        <v>12000</v>
      </c>
      <c r="J403" s="8">
        <f t="shared" ref="J403:J421" si="328">+I403+H403</f>
        <v>20000</v>
      </c>
    </row>
    <row r="404" spans="1:10" x14ac:dyDescent="0.25">
      <c r="A404" s="4">
        <v>42852</v>
      </c>
      <c r="B404" s="9" t="s">
        <v>122</v>
      </c>
      <c r="C404" s="9">
        <v>7000</v>
      </c>
      <c r="D404" s="9" t="s">
        <v>14</v>
      </c>
      <c r="E404" s="7">
        <v>87.25</v>
      </c>
      <c r="F404" s="7">
        <v>86.25</v>
      </c>
      <c r="G404" s="7">
        <v>0</v>
      </c>
      <c r="H404" s="8">
        <f t="shared" si="327"/>
        <v>7000</v>
      </c>
      <c r="I404" s="8">
        <v>0</v>
      </c>
      <c r="J404" s="8">
        <f t="shared" si="328"/>
        <v>7000</v>
      </c>
    </row>
    <row r="405" spans="1:10" x14ac:dyDescent="0.25">
      <c r="A405" s="4">
        <v>42852</v>
      </c>
      <c r="B405" s="9" t="s">
        <v>191</v>
      </c>
      <c r="C405" s="9">
        <v>7000</v>
      </c>
      <c r="D405" s="9" t="s">
        <v>14</v>
      </c>
      <c r="E405" s="7">
        <v>164</v>
      </c>
      <c r="F405" s="7">
        <v>165.25</v>
      </c>
      <c r="G405" s="7">
        <v>0</v>
      </c>
      <c r="H405" s="8">
        <f t="shared" si="327"/>
        <v>-8750</v>
      </c>
      <c r="I405" s="8">
        <v>0</v>
      </c>
      <c r="J405" s="8">
        <f t="shared" si="328"/>
        <v>-8750</v>
      </c>
    </row>
    <row r="406" spans="1:10" x14ac:dyDescent="0.25">
      <c r="A406" s="4">
        <v>42851</v>
      </c>
      <c r="B406" s="9" t="s">
        <v>258</v>
      </c>
      <c r="C406" s="9">
        <v>800</v>
      </c>
      <c r="D406" s="9" t="s">
        <v>14</v>
      </c>
      <c r="E406" s="7">
        <v>1010</v>
      </c>
      <c r="F406" s="7">
        <v>1008</v>
      </c>
      <c r="G406" s="7">
        <v>0</v>
      </c>
      <c r="H406" s="8">
        <f t="shared" si="327"/>
        <v>1600</v>
      </c>
      <c r="I406" s="8">
        <v>0</v>
      </c>
      <c r="J406" s="8">
        <f t="shared" si="328"/>
        <v>1600</v>
      </c>
    </row>
    <row r="407" spans="1:10" x14ac:dyDescent="0.25">
      <c r="A407" s="4">
        <v>42850</v>
      </c>
      <c r="B407" s="9" t="s">
        <v>166</v>
      </c>
      <c r="C407" s="9">
        <v>8000</v>
      </c>
      <c r="D407" s="9" t="s">
        <v>11</v>
      </c>
      <c r="E407" s="7">
        <v>151.75</v>
      </c>
      <c r="F407" s="7">
        <v>152.75</v>
      </c>
      <c r="G407" s="7">
        <v>153.25</v>
      </c>
      <c r="H407" s="8">
        <f t="shared" ref="H407:H412" si="329">(F407-E407)*C407</f>
        <v>8000</v>
      </c>
      <c r="I407" s="8">
        <f t="shared" ref="I407" si="330">(G407-F407)*C407</f>
        <v>4000</v>
      </c>
      <c r="J407" s="8">
        <f t="shared" si="328"/>
        <v>12000</v>
      </c>
    </row>
    <row r="408" spans="1:10" x14ac:dyDescent="0.25">
      <c r="A408" s="4">
        <v>42849</v>
      </c>
      <c r="B408" s="9" t="s">
        <v>206</v>
      </c>
      <c r="C408" s="9">
        <v>7375</v>
      </c>
      <c r="D408" s="9" t="s">
        <v>11</v>
      </c>
      <c r="E408" s="7">
        <v>155</v>
      </c>
      <c r="F408" s="7">
        <v>156</v>
      </c>
      <c r="G408" s="7">
        <v>0</v>
      </c>
      <c r="H408" s="8">
        <f t="shared" si="329"/>
        <v>7375</v>
      </c>
      <c r="I408" s="8">
        <v>0</v>
      </c>
      <c r="J408" s="8">
        <f t="shared" si="328"/>
        <v>7375</v>
      </c>
    </row>
    <row r="409" spans="1:10" x14ac:dyDescent="0.25">
      <c r="A409" s="4">
        <v>42846</v>
      </c>
      <c r="B409" s="9" t="s">
        <v>166</v>
      </c>
      <c r="C409" s="9">
        <v>8000</v>
      </c>
      <c r="D409" s="9" t="s">
        <v>11</v>
      </c>
      <c r="E409" s="7">
        <v>147</v>
      </c>
      <c r="F409" s="7">
        <v>148</v>
      </c>
      <c r="G409" s="7">
        <v>148.80000000000001</v>
      </c>
      <c r="H409" s="8">
        <f t="shared" si="329"/>
        <v>8000</v>
      </c>
      <c r="I409" s="8">
        <f t="shared" ref="I409:I411" si="331">(G409-F409)*C409</f>
        <v>6400.0000000000909</v>
      </c>
      <c r="J409" s="8">
        <f t="shared" si="328"/>
        <v>14400.000000000091</v>
      </c>
    </row>
    <row r="410" spans="1:10" x14ac:dyDescent="0.25">
      <c r="A410" s="4">
        <v>42845</v>
      </c>
      <c r="B410" s="9" t="s">
        <v>220</v>
      </c>
      <c r="C410" s="9">
        <v>9000</v>
      </c>
      <c r="D410" s="9" t="s">
        <v>11</v>
      </c>
      <c r="E410" s="7">
        <v>107.5</v>
      </c>
      <c r="F410" s="7">
        <v>108.4</v>
      </c>
      <c r="G410" s="7">
        <v>109.4</v>
      </c>
      <c r="H410" s="8">
        <f t="shared" si="329"/>
        <v>8100.0000000000509</v>
      </c>
      <c r="I410" s="8">
        <f t="shared" si="331"/>
        <v>9000</v>
      </c>
      <c r="J410" s="8">
        <f t="shared" si="328"/>
        <v>17100.000000000051</v>
      </c>
    </row>
    <row r="411" spans="1:10" x14ac:dyDescent="0.25">
      <c r="A411" s="4">
        <v>42844</v>
      </c>
      <c r="B411" s="9" t="s">
        <v>205</v>
      </c>
      <c r="C411" s="9">
        <v>7000</v>
      </c>
      <c r="D411" s="9" t="s">
        <v>11</v>
      </c>
      <c r="E411" s="7">
        <v>160.75</v>
      </c>
      <c r="F411" s="7">
        <v>161.75</v>
      </c>
      <c r="G411" s="7">
        <v>163.25</v>
      </c>
      <c r="H411" s="8">
        <f t="shared" si="329"/>
        <v>7000</v>
      </c>
      <c r="I411" s="8">
        <f t="shared" si="331"/>
        <v>10500</v>
      </c>
      <c r="J411" s="8">
        <f t="shared" si="328"/>
        <v>17500</v>
      </c>
    </row>
    <row r="412" spans="1:10" x14ac:dyDescent="0.25">
      <c r="A412" s="4">
        <v>42843</v>
      </c>
      <c r="B412" s="9" t="s">
        <v>102</v>
      </c>
      <c r="C412" s="9">
        <v>2000</v>
      </c>
      <c r="D412" s="9" t="s">
        <v>11</v>
      </c>
      <c r="E412" s="7">
        <v>806</v>
      </c>
      <c r="F412" s="7">
        <v>810</v>
      </c>
      <c r="G412" s="7">
        <v>0</v>
      </c>
      <c r="H412" s="8">
        <f t="shared" si="329"/>
        <v>8000</v>
      </c>
      <c r="I412" s="8">
        <v>0</v>
      </c>
      <c r="J412" s="8">
        <f t="shared" si="328"/>
        <v>8000</v>
      </c>
    </row>
    <row r="413" spans="1:10" x14ac:dyDescent="0.25">
      <c r="A413" s="4">
        <v>42842</v>
      </c>
      <c r="B413" s="9" t="s">
        <v>206</v>
      </c>
      <c r="C413" s="9">
        <v>7375</v>
      </c>
      <c r="D413" s="9" t="s">
        <v>14</v>
      </c>
      <c r="E413" s="7">
        <v>154</v>
      </c>
      <c r="F413" s="7">
        <v>153</v>
      </c>
      <c r="G413" s="7">
        <v>152.1</v>
      </c>
      <c r="H413" s="8">
        <f t="shared" ref="H413" si="332">(E413-F413)*C413</f>
        <v>7375</v>
      </c>
      <c r="I413" s="8">
        <f>(F413-G413)*C413</f>
        <v>6637.5000000000418</v>
      </c>
      <c r="J413" s="8">
        <f t="shared" si="328"/>
        <v>14012.500000000042</v>
      </c>
    </row>
    <row r="414" spans="1:10" x14ac:dyDescent="0.25">
      <c r="A414" s="4">
        <v>42838</v>
      </c>
      <c r="B414" s="9" t="s">
        <v>206</v>
      </c>
      <c r="C414" s="9">
        <v>7375</v>
      </c>
      <c r="D414" s="9" t="s">
        <v>11</v>
      </c>
      <c r="E414" s="7">
        <v>155.4</v>
      </c>
      <c r="F414" s="7">
        <v>156.30000000000001</v>
      </c>
      <c r="G414" s="7">
        <v>0</v>
      </c>
      <c r="H414" s="8">
        <f t="shared" ref="H414" si="333">(F414-E414)*C414</f>
        <v>6637.5000000000418</v>
      </c>
      <c r="I414" s="8">
        <v>0</v>
      </c>
      <c r="J414" s="8">
        <f t="shared" si="328"/>
        <v>6637.5000000000418</v>
      </c>
    </row>
    <row r="415" spans="1:10" x14ac:dyDescent="0.25">
      <c r="A415" s="4">
        <v>42837</v>
      </c>
      <c r="B415" s="9" t="s">
        <v>205</v>
      </c>
      <c r="C415" s="9">
        <v>7000</v>
      </c>
      <c r="D415" s="9" t="s">
        <v>14</v>
      </c>
      <c r="E415" s="7">
        <v>154.5</v>
      </c>
      <c r="F415" s="7">
        <v>153.5</v>
      </c>
      <c r="G415" s="7">
        <v>151.75</v>
      </c>
      <c r="H415" s="8">
        <f t="shared" ref="H415" si="334">(E415-F415)*C415</f>
        <v>7000</v>
      </c>
      <c r="I415" s="8">
        <f>(F415-G415)*C415</f>
        <v>12250</v>
      </c>
      <c r="J415" s="8">
        <f t="shared" si="328"/>
        <v>19250</v>
      </c>
    </row>
    <row r="416" spans="1:10" x14ac:dyDescent="0.25">
      <c r="A416" s="4">
        <v>42836</v>
      </c>
      <c r="B416" s="9" t="s">
        <v>122</v>
      </c>
      <c r="C416" s="9">
        <v>7000</v>
      </c>
      <c r="D416" s="9" t="s">
        <v>11</v>
      </c>
      <c r="E416" s="7">
        <v>83</v>
      </c>
      <c r="F416" s="7">
        <v>84</v>
      </c>
      <c r="G416" s="7">
        <v>0</v>
      </c>
      <c r="H416" s="8">
        <f t="shared" ref="H416:H417" si="335">(F416-E416)*C416</f>
        <v>7000</v>
      </c>
      <c r="I416" s="8">
        <v>0</v>
      </c>
      <c r="J416" s="8">
        <f t="shared" si="328"/>
        <v>7000</v>
      </c>
    </row>
    <row r="417" spans="1:10" x14ac:dyDescent="0.25">
      <c r="A417" s="4">
        <v>42835</v>
      </c>
      <c r="B417" s="9" t="s">
        <v>206</v>
      </c>
      <c r="C417" s="9">
        <v>7375</v>
      </c>
      <c r="D417" s="9" t="s">
        <v>11</v>
      </c>
      <c r="E417" s="7">
        <v>146.25</v>
      </c>
      <c r="F417" s="7">
        <v>147.25</v>
      </c>
      <c r="G417" s="7">
        <v>0</v>
      </c>
      <c r="H417" s="8">
        <f t="shared" si="335"/>
        <v>7375</v>
      </c>
      <c r="I417" s="8">
        <v>0</v>
      </c>
      <c r="J417" s="8">
        <f t="shared" si="328"/>
        <v>7375</v>
      </c>
    </row>
    <row r="418" spans="1:10" x14ac:dyDescent="0.25">
      <c r="A418" s="4">
        <v>42832</v>
      </c>
      <c r="B418" s="9" t="s">
        <v>122</v>
      </c>
      <c r="C418" s="9">
        <v>7000</v>
      </c>
      <c r="D418" s="9" t="s">
        <v>14</v>
      </c>
      <c r="E418" s="7">
        <v>84.65</v>
      </c>
      <c r="F418" s="7">
        <v>83.65</v>
      </c>
      <c r="G418" s="7">
        <v>83.45</v>
      </c>
      <c r="H418" s="8">
        <f t="shared" ref="H418" si="336">(E418-F418)*C418</f>
        <v>7000</v>
      </c>
      <c r="I418" s="8">
        <f>(F418-G418)*C418</f>
        <v>1400.00000000002</v>
      </c>
      <c r="J418" s="8">
        <f t="shared" si="328"/>
        <v>8400.00000000002</v>
      </c>
    </row>
    <row r="419" spans="1:10" x14ac:dyDescent="0.25">
      <c r="A419" s="4">
        <v>42831</v>
      </c>
      <c r="B419" s="9" t="s">
        <v>205</v>
      </c>
      <c r="C419" s="9">
        <v>7000</v>
      </c>
      <c r="D419" s="9" t="s">
        <v>11</v>
      </c>
      <c r="E419" s="7">
        <v>152</v>
      </c>
      <c r="F419" s="7">
        <v>150.5</v>
      </c>
      <c r="G419" s="7">
        <v>0</v>
      </c>
      <c r="H419" s="8">
        <f t="shared" ref="H419:H421" si="337">(F419-E419)*C419</f>
        <v>-10500</v>
      </c>
      <c r="I419" s="8">
        <v>0</v>
      </c>
      <c r="J419" s="8">
        <f t="shared" si="328"/>
        <v>-10500</v>
      </c>
    </row>
    <row r="420" spans="1:10" x14ac:dyDescent="0.25">
      <c r="A420" s="4">
        <v>42830</v>
      </c>
      <c r="B420" s="9" t="s">
        <v>25</v>
      </c>
      <c r="C420" s="9">
        <v>6000</v>
      </c>
      <c r="D420" s="9" t="s">
        <v>11</v>
      </c>
      <c r="E420" s="7">
        <v>181.5</v>
      </c>
      <c r="F420" s="7">
        <v>183</v>
      </c>
      <c r="G420" s="7">
        <v>184.5</v>
      </c>
      <c r="H420" s="8">
        <f t="shared" si="337"/>
        <v>9000</v>
      </c>
      <c r="I420" s="8">
        <f t="shared" ref="I420:I421" si="338">(G420-F420)*C420</f>
        <v>9000</v>
      </c>
      <c r="J420" s="8">
        <f t="shared" si="328"/>
        <v>18000</v>
      </c>
    </row>
    <row r="421" spans="1:10" x14ac:dyDescent="0.25">
      <c r="A421" s="4">
        <v>42828</v>
      </c>
      <c r="B421" s="9" t="s">
        <v>35</v>
      </c>
      <c r="C421" s="9">
        <v>9000</v>
      </c>
      <c r="D421" s="9" t="s">
        <v>11</v>
      </c>
      <c r="E421" s="7">
        <v>123</v>
      </c>
      <c r="F421" s="7">
        <v>124</v>
      </c>
      <c r="G421" s="7">
        <v>124.6</v>
      </c>
      <c r="H421" s="8">
        <f t="shared" si="337"/>
        <v>9000</v>
      </c>
      <c r="I421" s="8">
        <f t="shared" si="338"/>
        <v>5399.9999999999491</v>
      </c>
      <c r="J421" s="8">
        <f t="shared" si="328"/>
        <v>14399.999999999949</v>
      </c>
    </row>
    <row r="422" spans="1:10" x14ac:dyDescent="0.25">
      <c r="A422" s="42"/>
      <c r="B422" s="42"/>
      <c r="C422" s="42"/>
      <c r="D422" s="42"/>
      <c r="E422" s="42"/>
      <c r="F422" s="42"/>
      <c r="G422" s="42"/>
      <c r="H422" s="42"/>
      <c r="I422" s="42"/>
      <c r="J422" s="42"/>
    </row>
    <row r="423" spans="1:10" x14ac:dyDescent="0.25">
      <c r="A423" s="4">
        <v>42825</v>
      </c>
      <c r="B423" s="9" t="s">
        <v>100</v>
      </c>
      <c r="C423" s="9">
        <v>1200</v>
      </c>
      <c r="D423" s="9" t="s">
        <v>11</v>
      </c>
      <c r="E423" s="7">
        <v>725</v>
      </c>
      <c r="F423" s="7">
        <v>734.9</v>
      </c>
      <c r="G423" s="7">
        <v>0</v>
      </c>
      <c r="H423" s="8">
        <f t="shared" ref="H423" si="339">(F423-E423)*C423</f>
        <v>11879.999999999973</v>
      </c>
      <c r="I423" s="8">
        <v>0</v>
      </c>
      <c r="J423" s="8">
        <f t="shared" ref="J423:J436" si="340">+I423+H423</f>
        <v>11879.999999999973</v>
      </c>
    </row>
    <row r="424" spans="1:10" x14ac:dyDescent="0.25">
      <c r="A424" s="4">
        <v>42825</v>
      </c>
      <c r="B424" s="9" t="s">
        <v>35</v>
      </c>
      <c r="C424" s="9">
        <v>9000</v>
      </c>
      <c r="D424" s="9" t="s">
        <v>14</v>
      </c>
      <c r="E424" s="7">
        <v>124</v>
      </c>
      <c r="F424" s="7">
        <v>122.75</v>
      </c>
      <c r="G424" s="7">
        <v>121.75</v>
      </c>
      <c r="H424" s="8">
        <f t="shared" ref="H424" si="341">(E424-F424)*C424</f>
        <v>11250</v>
      </c>
      <c r="I424" s="8">
        <f>(F424-G424)*C424</f>
        <v>9000</v>
      </c>
      <c r="J424" s="8">
        <f t="shared" si="340"/>
        <v>20250</v>
      </c>
    </row>
    <row r="425" spans="1:10" x14ac:dyDescent="0.25">
      <c r="A425" s="4">
        <v>42824</v>
      </c>
      <c r="B425" s="9" t="s">
        <v>49</v>
      </c>
      <c r="C425" s="9">
        <v>3084</v>
      </c>
      <c r="D425" s="9" t="s">
        <v>11</v>
      </c>
      <c r="E425" s="7">
        <v>306.75</v>
      </c>
      <c r="F425" s="7">
        <v>303</v>
      </c>
      <c r="G425" s="7">
        <v>0</v>
      </c>
      <c r="H425" s="8">
        <f t="shared" ref="H425:H430" si="342">(F425-E425)*C425</f>
        <v>-11565</v>
      </c>
      <c r="I425" s="8">
        <v>0</v>
      </c>
      <c r="J425" s="8">
        <f t="shared" si="340"/>
        <v>-11565</v>
      </c>
    </row>
    <row r="426" spans="1:10" x14ac:dyDescent="0.25">
      <c r="A426" s="4">
        <v>42824</v>
      </c>
      <c r="B426" s="9" t="s">
        <v>158</v>
      </c>
      <c r="C426" s="9">
        <v>9000</v>
      </c>
      <c r="D426" s="9" t="s">
        <v>11</v>
      </c>
      <c r="E426" s="7">
        <v>123.4</v>
      </c>
      <c r="F426" s="7">
        <v>124</v>
      </c>
      <c r="G426" s="7">
        <v>0</v>
      </c>
      <c r="H426" s="8">
        <f t="shared" si="342"/>
        <v>5399.9999999999491</v>
      </c>
      <c r="I426" s="8">
        <v>0</v>
      </c>
      <c r="J426" s="8">
        <f t="shared" si="340"/>
        <v>5399.9999999999491</v>
      </c>
    </row>
    <row r="427" spans="1:10" x14ac:dyDescent="0.25">
      <c r="A427" s="4">
        <v>42823</v>
      </c>
      <c r="B427" s="9" t="s">
        <v>53</v>
      </c>
      <c r="C427" s="9">
        <v>6000</v>
      </c>
      <c r="D427" s="9" t="s">
        <v>11</v>
      </c>
      <c r="E427" s="7">
        <v>141.5</v>
      </c>
      <c r="F427" s="7">
        <v>143.5</v>
      </c>
      <c r="G427" s="7">
        <v>0</v>
      </c>
      <c r="H427" s="8">
        <f t="shared" si="342"/>
        <v>12000</v>
      </c>
      <c r="I427" s="8">
        <v>0</v>
      </c>
      <c r="J427" s="8">
        <f t="shared" si="340"/>
        <v>12000</v>
      </c>
    </row>
    <row r="428" spans="1:10" x14ac:dyDescent="0.25">
      <c r="A428" s="4">
        <v>42823</v>
      </c>
      <c r="B428" s="9" t="s">
        <v>104</v>
      </c>
      <c r="C428" s="9">
        <v>3500</v>
      </c>
      <c r="D428" s="9" t="s">
        <v>11</v>
      </c>
      <c r="E428" s="7">
        <v>268</v>
      </c>
      <c r="F428" s="7">
        <v>269</v>
      </c>
      <c r="G428" s="7">
        <v>0</v>
      </c>
      <c r="H428" s="8">
        <f t="shared" si="342"/>
        <v>3500</v>
      </c>
      <c r="I428" s="8">
        <v>0</v>
      </c>
      <c r="J428" s="8">
        <f t="shared" si="340"/>
        <v>3500</v>
      </c>
    </row>
    <row r="429" spans="1:10" x14ac:dyDescent="0.25">
      <c r="A429" s="4">
        <v>42822</v>
      </c>
      <c r="B429" s="9" t="s">
        <v>104</v>
      </c>
      <c r="C429" s="9">
        <v>3500</v>
      </c>
      <c r="D429" s="9" t="s">
        <v>11</v>
      </c>
      <c r="E429" s="7">
        <v>264.5</v>
      </c>
      <c r="F429" s="7">
        <v>267.5</v>
      </c>
      <c r="G429" s="7">
        <v>0</v>
      </c>
      <c r="H429" s="8">
        <f t="shared" si="342"/>
        <v>10500</v>
      </c>
      <c r="I429" s="8">
        <v>0</v>
      </c>
      <c r="J429" s="8">
        <f t="shared" si="340"/>
        <v>10500</v>
      </c>
    </row>
    <row r="430" spans="1:10" x14ac:dyDescent="0.25">
      <c r="A430" s="4">
        <v>42822</v>
      </c>
      <c r="B430" s="9" t="s">
        <v>108</v>
      </c>
      <c r="C430" s="9">
        <v>8000</v>
      </c>
      <c r="D430" s="9" t="s">
        <v>11</v>
      </c>
      <c r="E430" s="7">
        <v>75.75</v>
      </c>
      <c r="F430" s="7">
        <v>76</v>
      </c>
      <c r="G430" s="7">
        <v>0</v>
      </c>
      <c r="H430" s="8">
        <f t="shared" si="342"/>
        <v>2000</v>
      </c>
      <c r="I430" s="8">
        <v>0</v>
      </c>
      <c r="J430" s="8">
        <f t="shared" si="340"/>
        <v>2000</v>
      </c>
    </row>
    <row r="431" spans="1:10" x14ac:dyDescent="0.25">
      <c r="A431" s="4">
        <v>42821</v>
      </c>
      <c r="B431" s="9" t="s">
        <v>274</v>
      </c>
      <c r="C431" s="9">
        <v>11000</v>
      </c>
      <c r="D431" s="9" t="s">
        <v>14</v>
      </c>
      <c r="E431" s="7">
        <v>90.25</v>
      </c>
      <c r="F431" s="7">
        <v>89.75</v>
      </c>
      <c r="G431" s="7">
        <v>0</v>
      </c>
      <c r="H431" s="8">
        <f t="shared" ref="H431" si="343">(E431-F431)*C431</f>
        <v>5500</v>
      </c>
      <c r="I431" s="8">
        <v>0</v>
      </c>
      <c r="J431" s="8">
        <f t="shared" si="340"/>
        <v>5500</v>
      </c>
    </row>
    <row r="432" spans="1:10" x14ac:dyDescent="0.25">
      <c r="A432" s="4">
        <v>42818</v>
      </c>
      <c r="B432" s="9" t="s">
        <v>85</v>
      </c>
      <c r="C432" s="9">
        <v>2100</v>
      </c>
      <c r="D432" s="9" t="s">
        <v>11</v>
      </c>
      <c r="E432" s="7">
        <v>515.04999999999995</v>
      </c>
      <c r="F432" s="7">
        <v>518.5</v>
      </c>
      <c r="G432" s="7">
        <v>0</v>
      </c>
      <c r="H432" s="8">
        <f t="shared" ref="H432:H434" si="344">(F432-E432)*C432</f>
        <v>7245.0000000000955</v>
      </c>
      <c r="I432" s="8">
        <v>0</v>
      </c>
      <c r="J432" s="8">
        <f t="shared" si="340"/>
        <v>7245.0000000000955</v>
      </c>
    </row>
    <row r="433" spans="1:10" x14ac:dyDescent="0.25">
      <c r="A433" s="4">
        <v>42817</v>
      </c>
      <c r="B433" s="9" t="s">
        <v>241</v>
      </c>
      <c r="C433" s="9">
        <v>20000</v>
      </c>
      <c r="D433" s="9" t="s">
        <v>11</v>
      </c>
      <c r="E433" s="7">
        <v>39.6</v>
      </c>
      <c r="F433" s="7">
        <v>40.1</v>
      </c>
      <c r="G433" s="7">
        <v>0</v>
      </c>
      <c r="H433" s="8">
        <f t="shared" si="344"/>
        <v>10000</v>
      </c>
      <c r="I433" s="8">
        <v>0</v>
      </c>
      <c r="J433" s="8">
        <f t="shared" si="340"/>
        <v>10000</v>
      </c>
    </row>
    <row r="434" spans="1:10" x14ac:dyDescent="0.25">
      <c r="A434" s="4">
        <v>42817</v>
      </c>
      <c r="B434" s="9" t="s">
        <v>137</v>
      </c>
      <c r="C434" s="9">
        <v>1400</v>
      </c>
      <c r="D434" s="9" t="s">
        <v>11</v>
      </c>
      <c r="E434" s="7">
        <v>731</v>
      </c>
      <c r="F434" s="7">
        <v>736</v>
      </c>
      <c r="G434" s="7">
        <v>0</v>
      </c>
      <c r="H434" s="8">
        <f t="shared" si="344"/>
        <v>7000</v>
      </c>
      <c r="I434" s="8">
        <v>0</v>
      </c>
      <c r="J434" s="8">
        <f t="shared" si="340"/>
        <v>7000</v>
      </c>
    </row>
    <row r="435" spans="1:10" x14ac:dyDescent="0.25">
      <c r="A435" s="4">
        <v>42817</v>
      </c>
      <c r="B435" s="9" t="s">
        <v>275</v>
      </c>
      <c r="C435" s="9">
        <v>9000</v>
      </c>
      <c r="D435" s="9" t="s">
        <v>14</v>
      </c>
      <c r="E435" s="7">
        <v>125.5</v>
      </c>
      <c r="F435" s="7">
        <v>126.75</v>
      </c>
      <c r="G435" s="7">
        <v>0</v>
      </c>
      <c r="H435" s="8">
        <f t="shared" ref="H435" si="345">(E435-F435)*C435</f>
        <v>-11250</v>
      </c>
      <c r="I435" s="8">
        <v>0</v>
      </c>
      <c r="J435" s="8">
        <f t="shared" si="340"/>
        <v>-11250</v>
      </c>
    </row>
    <row r="436" spans="1:10" x14ac:dyDescent="0.25">
      <c r="A436" s="4">
        <v>42816</v>
      </c>
      <c r="B436" s="9" t="s">
        <v>102</v>
      </c>
      <c r="C436" s="9">
        <v>2000</v>
      </c>
      <c r="D436" s="9" t="s">
        <v>11</v>
      </c>
      <c r="E436" s="7">
        <v>749</v>
      </c>
      <c r="F436" s="7">
        <v>759</v>
      </c>
      <c r="G436" s="7">
        <v>0</v>
      </c>
      <c r="H436" s="8">
        <f t="shared" ref="H436" si="346">(F436-E436)*C436</f>
        <v>20000</v>
      </c>
      <c r="I436" s="8">
        <v>0</v>
      </c>
      <c r="J436" s="8">
        <f t="shared" si="340"/>
        <v>20000</v>
      </c>
    </row>
    <row r="437" spans="1:10" x14ac:dyDescent="0.25">
      <c r="A437" s="4">
        <v>42815</v>
      </c>
      <c r="B437" s="9" t="s">
        <v>276</v>
      </c>
      <c r="C437" s="9">
        <v>17000</v>
      </c>
      <c r="D437" s="9" t="s">
        <v>11</v>
      </c>
      <c r="E437" s="7">
        <v>44</v>
      </c>
      <c r="F437" s="7">
        <v>43.25</v>
      </c>
      <c r="G437" s="7">
        <v>0</v>
      </c>
      <c r="H437" s="8">
        <f>(F437-E437)*C437</f>
        <v>-12750</v>
      </c>
      <c r="I437" s="8">
        <v>0</v>
      </c>
      <c r="J437" s="8">
        <f>+I437+H437</f>
        <v>-12750</v>
      </c>
    </row>
    <row r="438" spans="1:10" x14ac:dyDescent="0.25">
      <c r="A438" s="4">
        <v>42815</v>
      </c>
      <c r="B438" s="9" t="s">
        <v>277</v>
      </c>
      <c r="C438" s="9">
        <v>1500</v>
      </c>
      <c r="D438" s="9" t="s">
        <v>11</v>
      </c>
      <c r="E438" s="7">
        <v>575.04999999999995</v>
      </c>
      <c r="F438" s="7">
        <v>582.04999999999995</v>
      </c>
      <c r="G438" s="7">
        <v>0</v>
      </c>
      <c r="H438" s="8">
        <f t="shared" ref="H438" si="347">(F438-E438)*C438</f>
        <v>10500</v>
      </c>
      <c r="I438" s="8">
        <v>0</v>
      </c>
      <c r="J438" s="8">
        <f t="shared" ref="J438:J450" si="348">+I438+H438</f>
        <v>10500</v>
      </c>
    </row>
    <row r="439" spans="1:10" x14ac:dyDescent="0.25">
      <c r="A439" s="4">
        <v>42814</v>
      </c>
      <c r="B439" s="9" t="s">
        <v>247</v>
      </c>
      <c r="C439" s="9">
        <v>1200</v>
      </c>
      <c r="D439" s="9" t="s">
        <v>14</v>
      </c>
      <c r="E439" s="7">
        <v>714.5</v>
      </c>
      <c r="F439" s="7">
        <v>724.5</v>
      </c>
      <c r="G439" s="7">
        <v>0</v>
      </c>
      <c r="H439" s="8">
        <f t="shared" ref="H439" si="349">(E439-F439)*C439</f>
        <v>-12000</v>
      </c>
      <c r="I439" s="8">
        <v>0</v>
      </c>
      <c r="J439" s="8">
        <f t="shared" si="348"/>
        <v>-12000</v>
      </c>
    </row>
    <row r="440" spans="1:10" x14ac:dyDescent="0.25">
      <c r="A440" s="4">
        <v>42811</v>
      </c>
      <c r="B440" s="9" t="s">
        <v>147</v>
      </c>
      <c r="C440" s="9">
        <v>1000</v>
      </c>
      <c r="D440" s="9" t="s">
        <v>11</v>
      </c>
      <c r="E440" s="7">
        <v>827</v>
      </c>
      <c r="F440" s="7">
        <v>837</v>
      </c>
      <c r="G440" s="7">
        <v>0</v>
      </c>
      <c r="H440" s="8">
        <f t="shared" ref="H440:H445" si="350">(F440-E440)*C440</f>
        <v>10000</v>
      </c>
      <c r="I440" s="8">
        <v>0</v>
      </c>
      <c r="J440" s="8">
        <f t="shared" si="348"/>
        <v>10000</v>
      </c>
    </row>
    <row r="441" spans="1:10" x14ac:dyDescent="0.25">
      <c r="A441" s="4">
        <v>42810</v>
      </c>
      <c r="B441" s="9" t="s">
        <v>132</v>
      </c>
      <c r="C441" s="9">
        <v>7000</v>
      </c>
      <c r="D441" s="9" t="s">
        <v>11</v>
      </c>
      <c r="E441" s="7">
        <v>114</v>
      </c>
      <c r="F441" s="7">
        <v>115.5</v>
      </c>
      <c r="G441" s="7">
        <v>0</v>
      </c>
      <c r="H441" s="8">
        <f t="shared" si="350"/>
        <v>10500</v>
      </c>
      <c r="I441" s="8">
        <v>0</v>
      </c>
      <c r="J441" s="8">
        <f t="shared" si="348"/>
        <v>10500</v>
      </c>
    </row>
    <row r="442" spans="1:10" x14ac:dyDescent="0.25">
      <c r="A442" s="4">
        <v>42809</v>
      </c>
      <c r="B442" s="9" t="s">
        <v>105</v>
      </c>
      <c r="C442" s="9">
        <v>10000</v>
      </c>
      <c r="D442" s="9" t="s">
        <v>11</v>
      </c>
      <c r="E442" s="7">
        <v>82</v>
      </c>
      <c r="F442" s="7">
        <v>83</v>
      </c>
      <c r="G442" s="7">
        <v>84.5</v>
      </c>
      <c r="H442" s="8">
        <f t="shared" si="350"/>
        <v>10000</v>
      </c>
      <c r="I442" s="8">
        <f t="shared" ref="I442" si="351">(G442-F442)*C442</f>
        <v>15000</v>
      </c>
      <c r="J442" s="8">
        <f t="shared" si="348"/>
        <v>25000</v>
      </c>
    </row>
    <row r="443" spans="1:10" x14ac:dyDescent="0.25">
      <c r="A443" s="4">
        <v>42808</v>
      </c>
      <c r="B443" s="9" t="s">
        <v>137</v>
      </c>
      <c r="C443" s="9">
        <v>1400</v>
      </c>
      <c r="D443" s="9" t="s">
        <v>11</v>
      </c>
      <c r="E443" s="7">
        <v>750.5</v>
      </c>
      <c r="F443" s="7">
        <v>758.5</v>
      </c>
      <c r="G443" s="7">
        <v>0</v>
      </c>
      <c r="H443" s="8">
        <f t="shared" si="350"/>
        <v>11200</v>
      </c>
      <c r="I443" s="8">
        <v>0</v>
      </c>
      <c r="J443" s="8">
        <f t="shared" si="348"/>
        <v>11200</v>
      </c>
    </row>
    <row r="444" spans="1:10" x14ac:dyDescent="0.25">
      <c r="A444" s="4">
        <v>42804</v>
      </c>
      <c r="B444" s="9" t="s">
        <v>102</v>
      </c>
      <c r="C444" s="9">
        <v>2000</v>
      </c>
      <c r="D444" s="9" t="s">
        <v>11</v>
      </c>
      <c r="E444" s="7">
        <v>740</v>
      </c>
      <c r="F444" s="7">
        <v>745</v>
      </c>
      <c r="G444" s="7">
        <v>0</v>
      </c>
      <c r="H444" s="8">
        <f t="shared" si="350"/>
        <v>10000</v>
      </c>
      <c r="I444" s="8">
        <v>0</v>
      </c>
      <c r="J444" s="8">
        <f t="shared" si="348"/>
        <v>10000</v>
      </c>
    </row>
    <row r="445" spans="1:10" x14ac:dyDescent="0.25">
      <c r="A445" s="4">
        <v>42804</v>
      </c>
      <c r="B445" s="9" t="s">
        <v>132</v>
      </c>
      <c r="C445" s="9">
        <v>7000</v>
      </c>
      <c r="D445" s="9" t="s">
        <v>11</v>
      </c>
      <c r="E445" s="7">
        <v>105.5</v>
      </c>
      <c r="F445" s="7">
        <v>107</v>
      </c>
      <c r="G445" s="7">
        <v>0</v>
      </c>
      <c r="H445" s="8">
        <f t="shared" si="350"/>
        <v>10500</v>
      </c>
      <c r="I445" s="8">
        <v>0</v>
      </c>
      <c r="J445" s="8">
        <f t="shared" si="348"/>
        <v>10500</v>
      </c>
    </row>
    <row r="446" spans="1:10" x14ac:dyDescent="0.25">
      <c r="A446" s="4">
        <v>42803</v>
      </c>
      <c r="B446" s="9" t="s">
        <v>147</v>
      </c>
      <c r="C446" s="9">
        <v>1000</v>
      </c>
      <c r="D446" s="9" t="s">
        <v>14</v>
      </c>
      <c r="E446" s="7">
        <v>851</v>
      </c>
      <c r="F446" s="7">
        <v>841.5</v>
      </c>
      <c r="G446" s="7">
        <v>0</v>
      </c>
      <c r="H446" s="8">
        <f t="shared" ref="H446:H447" si="352">(E446-F446)*C446</f>
        <v>9500</v>
      </c>
      <c r="I446" s="8">
        <v>0</v>
      </c>
      <c r="J446" s="8">
        <f t="shared" si="348"/>
        <v>9500</v>
      </c>
    </row>
    <row r="447" spans="1:10" x14ac:dyDescent="0.25">
      <c r="A447" s="4">
        <v>42803</v>
      </c>
      <c r="B447" s="9" t="s">
        <v>278</v>
      </c>
      <c r="C447" s="9">
        <v>2000</v>
      </c>
      <c r="D447" s="9" t="s">
        <v>14</v>
      </c>
      <c r="E447" s="7">
        <v>380</v>
      </c>
      <c r="F447" s="7">
        <v>376.75</v>
      </c>
      <c r="G447" s="7">
        <v>0</v>
      </c>
      <c r="H447" s="8">
        <f t="shared" si="352"/>
        <v>6500</v>
      </c>
      <c r="I447" s="8">
        <v>0</v>
      </c>
      <c r="J447" s="8">
        <f t="shared" si="348"/>
        <v>6500</v>
      </c>
    </row>
    <row r="448" spans="1:10" x14ac:dyDescent="0.25">
      <c r="A448" s="4">
        <v>42803</v>
      </c>
      <c r="B448" s="9" t="s">
        <v>67</v>
      </c>
      <c r="C448" s="9">
        <v>5000</v>
      </c>
      <c r="D448" s="9" t="s">
        <v>11</v>
      </c>
      <c r="E448" s="7">
        <v>143</v>
      </c>
      <c r="F448" s="7">
        <v>145</v>
      </c>
      <c r="G448" s="7">
        <v>0</v>
      </c>
      <c r="H448" s="8">
        <f t="shared" ref="H448:H450" si="353">(F448-E448)*C448</f>
        <v>10000</v>
      </c>
      <c r="I448" s="8">
        <v>0</v>
      </c>
      <c r="J448" s="8">
        <f t="shared" si="348"/>
        <v>10000</v>
      </c>
    </row>
    <row r="449" spans="1:26" x14ac:dyDescent="0.25">
      <c r="A449" s="4">
        <v>42802</v>
      </c>
      <c r="B449" s="9" t="s">
        <v>125</v>
      </c>
      <c r="C449" s="9">
        <v>2100</v>
      </c>
      <c r="D449" s="9" t="s">
        <v>11</v>
      </c>
      <c r="E449" s="7">
        <v>516.5</v>
      </c>
      <c r="F449" s="7">
        <v>519.5</v>
      </c>
      <c r="G449" s="7">
        <v>0</v>
      </c>
      <c r="H449" s="8">
        <f t="shared" si="353"/>
        <v>6300</v>
      </c>
      <c r="I449" s="8">
        <v>0</v>
      </c>
      <c r="J449" s="8">
        <f t="shared" si="348"/>
        <v>6300</v>
      </c>
    </row>
    <row r="450" spans="1:26" s="15" customFormat="1" x14ac:dyDescent="0.25">
      <c r="A450" s="4">
        <v>42801</v>
      </c>
      <c r="B450" s="9" t="s">
        <v>166</v>
      </c>
      <c r="C450" s="9">
        <v>8000</v>
      </c>
      <c r="D450" s="9" t="s">
        <v>11</v>
      </c>
      <c r="E450" s="7">
        <v>97.75</v>
      </c>
      <c r="F450" s="7">
        <v>99</v>
      </c>
      <c r="G450" s="7">
        <v>100.5</v>
      </c>
      <c r="H450" s="8">
        <f t="shared" si="353"/>
        <v>10000</v>
      </c>
      <c r="I450" s="8">
        <v>0</v>
      </c>
      <c r="J450" s="8">
        <f t="shared" si="348"/>
        <v>10000</v>
      </c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x14ac:dyDescent="0.25">
      <c r="A451" s="4">
        <v>42800</v>
      </c>
      <c r="B451" s="10" t="s">
        <v>188</v>
      </c>
      <c r="C451" s="10">
        <v>600</v>
      </c>
      <c r="D451" s="10" t="s">
        <v>14</v>
      </c>
      <c r="E451" s="13">
        <v>1310</v>
      </c>
      <c r="F451" s="13">
        <v>1303</v>
      </c>
      <c r="G451" s="13">
        <v>0</v>
      </c>
      <c r="H451" s="24">
        <f t="shared" ref="H451:H460" si="354">IF(D451="LONG",(F451-E451)*C451,(E451-F451)*C451)</f>
        <v>4200</v>
      </c>
      <c r="I451" s="24">
        <v>0</v>
      </c>
      <c r="J451" s="24">
        <f t="shared" ref="J451:J460" si="355">(H451+I451)</f>
        <v>4200</v>
      </c>
    </row>
    <row r="452" spans="1:26" x14ac:dyDescent="0.25">
      <c r="A452" s="4">
        <v>42800</v>
      </c>
      <c r="B452" s="10" t="s">
        <v>323</v>
      </c>
      <c r="C452" s="10">
        <v>1100</v>
      </c>
      <c r="D452" s="10" t="s">
        <v>11</v>
      </c>
      <c r="E452" s="13">
        <v>941</v>
      </c>
      <c r="F452" s="13">
        <v>936</v>
      </c>
      <c r="G452" s="13">
        <v>0</v>
      </c>
      <c r="H452" s="24">
        <f t="shared" si="354"/>
        <v>-5500</v>
      </c>
      <c r="I452" s="24">
        <v>0</v>
      </c>
      <c r="J452" s="24">
        <f t="shared" si="355"/>
        <v>-5500</v>
      </c>
    </row>
    <row r="453" spans="1:26" x14ac:dyDescent="0.25">
      <c r="A453" s="4">
        <v>42800</v>
      </c>
      <c r="B453" s="10" t="s">
        <v>188</v>
      </c>
      <c r="C453" s="10">
        <v>600</v>
      </c>
      <c r="D453" s="10" t="s">
        <v>14</v>
      </c>
      <c r="E453" s="13">
        <v>1310</v>
      </c>
      <c r="F453" s="13">
        <v>1303</v>
      </c>
      <c r="G453" s="13">
        <v>0</v>
      </c>
      <c r="H453" s="24">
        <f t="shared" si="354"/>
        <v>4200</v>
      </c>
      <c r="I453" s="24">
        <v>0</v>
      </c>
      <c r="J453" s="24">
        <f t="shared" si="355"/>
        <v>4200</v>
      </c>
    </row>
    <row r="454" spans="1:26" x14ac:dyDescent="0.25">
      <c r="A454" s="4">
        <v>42797</v>
      </c>
      <c r="B454" s="10" t="s">
        <v>323</v>
      </c>
      <c r="C454" s="10">
        <v>1100</v>
      </c>
      <c r="D454" s="10" t="s">
        <v>14</v>
      </c>
      <c r="E454" s="13">
        <v>930</v>
      </c>
      <c r="F454" s="13">
        <v>926</v>
      </c>
      <c r="G454" s="13">
        <v>0</v>
      </c>
      <c r="H454" s="24">
        <f t="shared" si="354"/>
        <v>4400</v>
      </c>
      <c r="I454" s="24">
        <v>0</v>
      </c>
      <c r="J454" s="24">
        <f t="shared" si="355"/>
        <v>4400</v>
      </c>
    </row>
    <row r="455" spans="1:26" x14ac:dyDescent="0.25">
      <c r="A455" s="4">
        <v>42797</v>
      </c>
      <c r="B455" s="10" t="s">
        <v>316</v>
      </c>
      <c r="C455" s="10">
        <v>7000</v>
      </c>
      <c r="D455" s="10" t="s">
        <v>14</v>
      </c>
      <c r="E455" s="13">
        <v>160.75</v>
      </c>
      <c r="F455" s="13">
        <v>161.5</v>
      </c>
      <c r="G455" s="13">
        <v>0</v>
      </c>
      <c r="H455" s="24">
        <f t="shared" si="354"/>
        <v>-5250</v>
      </c>
      <c r="I455" s="24">
        <v>0</v>
      </c>
      <c r="J455" s="24">
        <f t="shared" si="355"/>
        <v>-5250</v>
      </c>
    </row>
    <row r="456" spans="1:26" x14ac:dyDescent="0.25">
      <c r="A456" s="4">
        <v>42796</v>
      </c>
      <c r="B456" s="10" t="s">
        <v>179</v>
      </c>
      <c r="C456" s="10">
        <v>6000</v>
      </c>
      <c r="D456" s="10" t="s">
        <v>14</v>
      </c>
      <c r="E456" s="13">
        <v>135</v>
      </c>
      <c r="F456" s="13">
        <v>134.19999999999999</v>
      </c>
      <c r="G456" s="13">
        <v>133.19999999999999</v>
      </c>
      <c r="H456" s="24">
        <f t="shared" si="354"/>
        <v>4800.0000000000682</v>
      </c>
      <c r="I456" s="24">
        <f t="shared" ref="I456:I457" si="356">(IF(D456="SHORT",IF(G456="",0,F456-G456),IF(D456="LONG",IF(G456="",0,G456-F456))))*C456</f>
        <v>6000</v>
      </c>
      <c r="J456" s="24">
        <f t="shared" si="355"/>
        <v>10800.000000000069</v>
      </c>
    </row>
    <row r="457" spans="1:26" x14ac:dyDescent="0.25">
      <c r="A457" s="4">
        <v>42796</v>
      </c>
      <c r="B457" s="10" t="s">
        <v>357</v>
      </c>
      <c r="C457" s="10">
        <v>700</v>
      </c>
      <c r="D457" s="10" t="s">
        <v>14</v>
      </c>
      <c r="E457" s="13">
        <v>1183</v>
      </c>
      <c r="F457" s="13">
        <v>1177</v>
      </c>
      <c r="G457" s="13">
        <v>1169</v>
      </c>
      <c r="H457" s="24">
        <f t="shared" si="354"/>
        <v>4200</v>
      </c>
      <c r="I457" s="24">
        <f t="shared" si="356"/>
        <v>5600</v>
      </c>
      <c r="J457" s="24">
        <f t="shared" si="355"/>
        <v>9800</v>
      </c>
    </row>
    <row r="458" spans="1:26" x14ac:dyDescent="0.25">
      <c r="A458" s="4">
        <v>42796</v>
      </c>
      <c r="B458" s="10" t="s">
        <v>323</v>
      </c>
      <c r="C458" s="10">
        <v>1100</v>
      </c>
      <c r="D458" s="10" t="s">
        <v>11</v>
      </c>
      <c r="E458" s="13">
        <v>962</v>
      </c>
      <c r="F458" s="13">
        <v>958</v>
      </c>
      <c r="G458" s="13">
        <v>0</v>
      </c>
      <c r="H458" s="24">
        <f t="shared" si="354"/>
        <v>-4400</v>
      </c>
      <c r="I458" s="24">
        <v>0</v>
      </c>
      <c r="J458" s="24">
        <f t="shared" si="355"/>
        <v>-4400</v>
      </c>
    </row>
    <row r="459" spans="1:26" x14ac:dyDescent="0.25">
      <c r="A459" s="4">
        <v>42795</v>
      </c>
      <c r="B459" s="10" t="s">
        <v>357</v>
      </c>
      <c r="C459" s="10">
        <v>700</v>
      </c>
      <c r="D459" s="10" t="s">
        <v>14</v>
      </c>
      <c r="E459" s="13">
        <v>1195</v>
      </c>
      <c r="F459" s="13">
        <v>1189</v>
      </c>
      <c r="G459" s="13">
        <v>1181</v>
      </c>
      <c r="H459" s="24">
        <f t="shared" si="354"/>
        <v>4200</v>
      </c>
      <c r="I459" s="24">
        <f t="shared" ref="I459:I460" si="357">(IF(D459="SHORT",IF(G459="",0,F459-G459),IF(D459="LONG",IF(G459="",0,G459-F459))))*C459</f>
        <v>5600</v>
      </c>
      <c r="J459" s="24">
        <f t="shared" si="355"/>
        <v>9800</v>
      </c>
    </row>
    <row r="460" spans="1:26" x14ac:dyDescent="0.25">
      <c r="A460" s="4">
        <v>42795</v>
      </c>
      <c r="B460" s="10" t="s">
        <v>323</v>
      </c>
      <c r="C460" s="10">
        <v>1100</v>
      </c>
      <c r="D460" s="10" t="s">
        <v>11</v>
      </c>
      <c r="E460" s="13">
        <v>958</v>
      </c>
      <c r="F460" s="13">
        <v>962</v>
      </c>
      <c r="G460" s="13">
        <v>965.8</v>
      </c>
      <c r="H460" s="24">
        <f t="shared" si="354"/>
        <v>4400</v>
      </c>
      <c r="I460" s="24">
        <f t="shared" si="357"/>
        <v>4179.99999999995</v>
      </c>
      <c r="J460" s="24">
        <f t="shared" si="355"/>
        <v>8579.9999999999491</v>
      </c>
    </row>
    <row r="461" spans="1:26" x14ac:dyDescent="0.25">
      <c r="A461" s="51"/>
      <c r="B461" s="51"/>
      <c r="C461" s="51"/>
      <c r="D461" s="51"/>
      <c r="E461" s="51"/>
      <c r="F461" s="51"/>
      <c r="G461" s="51"/>
      <c r="H461" s="51"/>
      <c r="I461" s="51"/>
      <c r="J461" s="51"/>
    </row>
    <row r="462" spans="1:26" x14ac:dyDescent="0.25">
      <c r="A462" s="4">
        <v>42794</v>
      </c>
      <c r="B462" s="10" t="s">
        <v>323</v>
      </c>
      <c r="C462" s="10">
        <v>1100</v>
      </c>
      <c r="D462" s="10" t="s">
        <v>14</v>
      </c>
      <c r="E462" s="13">
        <v>947</v>
      </c>
      <c r="F462" s="13">
        <v>943</v>
      </c>
      <c r="G462" s="13">
        <v>0</v>
      </c>
      <c r="H462" s="24">
        <f t="shared" ref="H462:H485" si="358">IF(D462="LONG",(F462-E462)*C462,(E462-F462)*C462)</f>
        <v>4400</v>
      </c>
      <c r="I462" s="24">
        <v>0</v>
      </c>
      <c r="J462" s="24">
        <f t="shared" ref="J462:J485" si="359">(H462+I462)</f>
        <v>4400</v>
      </c>
    </row>
    <row r="463" spans="1:26" x14ac:dyDescent="0.25">
      <c r="A463" s="4">
        <v>42794</v>
      </c>
      <c r="B463" s="10" t="s">
        <v>179</v>
      </c>
      <c r="C463" s="10">
        <v>6000</v>
      </c>
      <c r="D463" s="10" t="s">
        <v>14</v>
      </c>
      <c r="E463" s="13">
        <v>135</v>
      </c>
      <c r="F463" s="13">
        <v>134.19999999999999</v>
      </c>
      <c r="G463" s="13">
        <v>0</v>
      </c>
      <c r="H463" s="24">
        <f t="shared" si="358"/>
        <v>4800.0000000000682</v>
      </c>
      <c r="I463" s="24">
        <v>0</v>
      </c>
      <c r="J463" s="24">
        <f t="shared" si="359"/>
        <v>4800.0000000000682</v>
      </c>
    </row>
    <row r="464" spans="1:26" x14ac:dyDescent="0.25">
      <c r="A464" s="4">
        <v>42793</v>
      </c>
      <c r="B464" s="10" t="s">
        <v>188</v>
      </c>
      <c r="C464" s="10">
        <v>600</v>
      </c>
      <c r="D464" s="10" t="s">
        <v>11</v>
      </c>
      <c r="E464" s="13">
        <v>1337</v>
      </c>
      <c r="F464" s="13">
        <v>1347</v>
      </c>
      <c r="G464" s="13">
        <v>1361</v>
      </c>
      <c r="H464" s="24">
        <f t="shared" si="358"/>
        <v>6000</v>
      </c>
      <c r="I464" s="24">
        <f t="shared" ref="I464" si="360">(IF(D464="SHORT",IF(G464="",0,F464-G464),IF(D464="LONG",IF(G464="",0,G464-F464))))*C464</f>
        <v>8400</v>
      </c>
      <c r="J464" s="24">
        <f t="shared" si="359"/>
        <v>14400</v>
      </c>
    </row>
    <row r="465" spans="1:10" x14ac:dyDescent="0.25">
      <c r="A465" s="4">
        <v>42793</v>
      </c>
      <c r="B465" s="10" t="s">
        <v>179</v>
      </c>
      <c r="C465" s="10">
        <v>6000</v>
      </c>
      <c r="D465" s="10" t="s">
        <v>14</v>
      </c>
      <c r="E465" s="13">
        <v>134</v>
      </c>
      <c r="F465" s="13">
        <v>133.30000000000001</v>
      </c>
      <c r="G465" s="13">
        <v>0</v>
      </c>
      <c r="H465" s="24">
        <f t="shared" si="358"/>
        <v>4199.9999999999318</v>
      </c>
      <c r="I465" s="24">
        <v>0</v>
      </c>
      <c r="J465" s="24">
        <f t="shared" si="359"/>
        <v>4199.9999999999318</v>
      </c>
    </row>
    <row r="466" spans="1:10" x14ac:dyDescent="0.25">
      <c r="A466" s="4">
        <v>42789</v>
      </c>
      <c r="B466" s="10" t="s">
        <v>358</v>
      </c>
      <c r="C466" s="10">
        <v>2000</v>
      </c>
      <c r="D466" s="10" t="s">
        <v>11</v>
      </c>
      <c r="E466" s="13">
        <v>480</v>
      </c>
      <c r="F466" s="13">
        <v>482</v>
      </c>
      <c r="G466" s="13">
        <v>0</v>
      </c>
      <c r="H466" s="24">
        <f t="shared" si="358"/>
        <v>4000</v>
      </c>
      <c r="I466" s="24">
        <v>0</v>
      </c>
      <c r="J466" s="24">
        <f t="shared" si="359"/>
        <v>4000</v>
      </c>
    </row>
    <row r="467" spans="1:10" x14ac:dyDescent="0.25">
      <c r="A467" s="4">
        <v>42789</v>
      </c>
      <c r="B467" s="10" t="s">
        <v>359</v>
      </c>
      <c r="C467" s="10">
        <v>3500</v>
      </c>
      <c r="D467" s="10" t="s">
        <v>14</v>
      </c>
      <c r="E467" s="13">
        <v>260.25</v>
      </c>
      <c r="F467" s="13">
        <v>261.5</v>
      </c>
      <c r="G467" s="13">
        <v>0</v>
      </c>
      <c r="H467" s="24">
        <f t="shared" si="358"/>
        <v>-4375</v>
      </c>
      <c r="I467" s="24">
        <v>0</v>
      </c>
      <c r="J467" s="24">
        <f t="shared" si="359"/>
        <v>-4375</v>
      </c>
    </row>
    <row r="468" spans="1:10" x14ac:dyDescent="0.25">
      <c r="A468" s="4">
        <v>42789</v>
      </c>
      <c r="B468" s="10" t="s">
        <v>188</v>
      </c>
      <c r="C468" s="10">
        <v>600</v>
      </c>
      <c r="D468" s="10" t="s">
        <v>14</v>
      </c>
      <c r="E468" s="13">
        <v>1290</v>
      </c>
      <c r="F468" s="13">
        <v>1297</v>
      </c>
      <c r="G468" s="13">
        <v>0</v>
      </c>
      <c r="H468" s="24">
        <f t="shared" si="358"/>
        <v>-4200</v>
      </c>
      <c r="I468" s="24">
        <v>0</v>
      </c>
      <c r="J468" s="24">
        <f t="shared" si="359"/>
        <v>-4200</v>
      </c>
    </row>
    <row r="469" spans="1:10" x14ac:dyDescent="0.25">
      <c r="A469" s="4">
        <v>42788</v>
      </c>
      <c r="B469" s="10" t="s">
        <v>188</v>
      </c>
      <c r="C469" s="10">
        <v>600</v>
      </c>
      <c r="D469" s="10" t="s">
        <v>14</v>
      </c>
      <c r="E469" s="13">
        <v>1313</v>
      </c>
      <c r="F469" s="13">
        <v>1305</v>
      </c>
      <c r="G469" s="13">
        <v>1295</v>
      </c>
      <c r="H469" s="24">
        <f t="shared" si="358"/>
        <v>4800</v>
      </c>
      <c r="I469" s="24">
        <f t="shared" ref="I469" si="361">(IF(D469="SHORT",IF(G469="",0,F469-G469),IF(D469="LONG",IF(G469="",0,G469-F469))))*C469</f>
        <v>6000</v>
      </c>
      <c r="J469" s="24">
        <f t="shared" si="359"/>
        <v>10800</v>
      </c>
    </row>
    <row r="470" spans="1:10" x14ac:dyDescent="0.25">
      <c r="A470" s="4">
        <v>42788</v>
      </c>
      <c r="B470" s="10" t="s">
        <v>193</v>
      </c>
      <c r="C470" s="10">
        <v>1100</v>
      </c>
      <c r="D470" s="10" t="s">
        <v>11</v>
      </c>
      <c r="E470" s="13">
        <v>868</v>
      </c>
      <c r="F470" s="13">
        <v>872</v>
      </c>
      <c r="G470" s="13">
        <v>0</v>
      </c>
      <c r="H470" s="24">
        <f t="shared" si="358"/>
        <v>4400</v>
      </c>
      <c r="I470" s="24">
        <v>0</v>
      </c>
      <c r="J470" s="24">
        <f t="shared" si="359"/>
        <v>4400</v>
      </c>
    </row>
    <row r="471" spans="1:10" x14ac:dyDescent="0.25">
      <c r="A471" s="4">
        <v>42787</v>
      </c>
      <c r="B471" s="10" t="s">
        <v>187</v>
      </c>
      <c r="C471" s="10">
        <v>5000</v>
      </c>
      <c r="D471" s="10" t="s">
        <v>11</v>
      </c>
      <c r="E471" s="13">
        <v>155</v>
      </c>
      <c r="F471" s="13">
        <v>155.6</v>
      </c>
      <c r="G471" s="13">
        <v>0</v>
      </c>
      <c r="H471" s="24">
        <f t="shared" si="358"/>
        <v>2999.9999999999718</v>
      </c>
      <c r="I471" s="24">
        <v>0</v>
      </c>
      <c r="J471" s="24">
        <f t="shared" si="359"/>
        <v>2999.9999999999718</v>
      </c>
    </row>
    <row r="472" spans="1:10" x14ac:dyDescent="0.25">
      <c r="A472" s="4">
        <v>42786</v>
      </c>
      <c r="B472" s="10" t="s">
        <v>188</v>
      </c>
      <c r="C472" s="10">
        <v>600</v>
      </c>
      <c r="D472" s="10" t="s">
        <v>11</v>
      </c>
      <c r="E472" s="13">
        <v>1303</v>
      </c>
      <c r="F472" s="13">
        <v>1310</v>
      </c>
      <c r="G472" s="13">
        <v>1320</v>
      </c>
      <c r="H472" s="24">
        <f t="shared" si="358"/>
        <v>4200</v>
      </c>
      <c r="I472" s="24">
        <f t="shared" ref="I472" si="362">(IF(D472="SHORT",IF(G472="",0,F472-G472),IF(D472="LONG",IF(G472="",0,G472-F472))))*C472</f>
        <v>6000</v>
      </c>
      <c r="J472" s="24">
        <f t="shared" si="359"/>
        <v>10200</v>
      </c>
    </row>
    <row r="473" spans="1:10" x14ac:dyDescent="0.25">
      <c r="A473" s="4">
        <v>42786</v>
      </c>
      <c r="B473" s="10" t="s">
        <v>360</v>
      </c>
      <c r="C473" s="10">
        <v>1100</v>
      </c>
      <c r="D473" s="10" t="s">
        <v>11</v>
      </c>
      <c r="E473" s="13">
        <v>502</v>
      </c>
      <c r="F473" s="13">
        <v>506</v>
      </c>
      <c r="G473" s="13">
        <v>0</v>
      </c>
      <c r="H473" s="24">
        <f t="shared" si="358"/>
        <v>4400</v>
      </c>
      <c r="I473" s="24">
        <v>0</v>
      </c>
      <c r="J473" s="24">
        <f t="shared" si="359"/>
        <v>4400</v>
      </c>
    </row>
    <row r="474" spans="1:10" x14ac:dyDescent="0.25">
      <c r="A474" s="4">
        <v>42783</v>
      </c>
      <c r="B474" s="10" t="s">
        <v>323</v>
      </c>
      <c r="C474" s="10">
        <v>1100</v>
      </c>
      <c r="D474" s="10" t="s">
        <v>11</v>
      </c>
      <c r="E474" s="13">
        <v>922</v>
      </c>
      <c r="F474" s="13">
        <v>926</v>
      </c>
      <c r="G474" s="13">
        <v>931</v>
      </c>
      <c r="H474" s="24">
        <f t="shared" si="358"/>
        <v>4400</v>
      </c>
      <c r="I474" s="24">
        <f t="shared" ref="I474:I475" si="363">(IF(D474="SHORT",IF(G474="",0,F474-G474),IF(D474="LONG",IF(G474="",0,G474-F474))))*C474</f>
        <v>5500</v>
      </c>
      <c r="J474" s="24">
        <f t="shared" si="359"/>
        <v>9900</v>
      </c>
    </row>
    <row r="475" spans="1:10" x14ac:dyDescent="0.25">
      <c r="A475" s="4">
        <v>42783</v>
      </c>
      <c r="B475" s="10" t="s">
        <v>361</v>
      </c>
      <c r="C475" s="10">
        <v>600</v>
      </c>
      <c r="D475" s="10" t="s">
        <v>11</v>
      </c>
      <c r="E475" s="13">
        <v>1067</v>
      </c>
      <c r="F475" s="13">
        <v>1073</v>
      </c>
      <c r="G475" s="13">
        <v>1081</v>
      </c>
      <c r="H475" s="24">
        <f t="shared" si="358"/>
        <v>3600</v>
      </c>
      <c r="I475" s="24">
        <f t="shared" si="363"/>
        <v>4800</v>
      </c>
      <c r="J475" s="24">
        <f t="shared" si="359"/>
        <v>8400</v>
      </c>
    </row>
    <row r="476" spans="1:10" x14ac:dyDescent="0.25">
      <c r="A476" s="4">
        <v>42783</v>
      </c>
      <c r="B476" s="10" t="s">
        <v>188</v>
      </c>
      <c r="C476" s="10">
        <v>600</v>
      </c>
      <c r="D476" s="10" t="s">
        <v>11</v>
      </c>
      <c r="E476" s="13">
        <v>1303</v>
      </c>
      <c r="F476" s="13">
        <v>1296</v>
      </c>
      <c r="G476" s="13">
        <v>0</v>
      </c>
      <c r="H476" s="24">
        <f t="shared" si="358"/>
        <v>-4200</v>
      </c>
      <c r="I476" s="24">
        <v>0</v>
      </c>
      <c r="J476" s="24">
        <f t="shared" si="359"/>
        <v>-4200</v>
      </c>
    </row>
    <row r="477" spans="1:10" x14ac:dyDescent="0.25">
      <c r="A477" s="4">
        <v>42782</v>
      </c>
      <c r="B477" s="10" t="s">
        <v>188</v>
      </c>
      <c r="C477" s="10">
        <v>600</v>
      </c>
      <c r="D477" s="10" t="s">
        <v>11</v>
      </c>
      <c r="E477" s="13">
        <v>1277</v>
      </c>
      <c r="F477" s="13">
        <v>1282</v>
      </c>
      <c r="G477" s="13">
        <v>1289</v>
      </c>
      <c r="H477" s="24">
        <f t="shared" si="358"/>
        <v>3000</v>
      </c>
      <c r="I477" s="24">
        <f t="shared" ref="I477:I478" si="364">(IF(D477="SHORT",IF(G477="",0,F477-G477),IF(D477="LONG",IF(G477="",0,G477-F477))))*C477</f>
        <v>4200</v>
      </c>
      <c r="J477" s="24">
        <f t="shared" si="359"/>
        <v>7200</v>
      </c>
    </row>
    <row r="478" spans="1:10" x14ac:dyDescent="0.25">
      <c r="A478" s="4">
        <v>42782</v>
      </c>
      <c r="B478" s="10" t="s">
        <v>124</v>
      </c>
      <c r="C478" s="10">
        <v>2000</v>
      </c>
      <c r="D478" s="10" t="s">
        <v>11</v>
      </c>
      <c r="E478" s="13">
        <v>373.75</v>
      </c>
      <c r="F478" s="13">
        <v>375.25</v>
      </c>
      <c r="G478" s="13">
        <v>377.25</v>
      </c>
      <c r="H478" s="24">
        <f t="shared" si="358"/>
        <v>3000</v>
      </c>
      <c r="I478" s="24">
        <f t="shared" si="364"/>
        <v>4000</v>
      </c>
      <c r="J478" s="24">
        <f t="shared" si="359"/>
        <v>7000</v>
      </c>
    </row>
    <row r="479" spans="1:10" x14ac:dyDescent="0.25">
      <c r="A479" s="4">
        <v>42782</v>
      </c>
      <c r="B479" s="10" t="s">
        <v>358</v>
      </c>
      <c r="C479" s="10">
        <v>2000</v>
      </c>
      <c r="D479" s="10" t="s">
        <v>14</v>
      </c>
      <c r="E479" s="13">
        <v>465.5</v>
      </c>
      <c r="F479" s="13">
        <v>467.5</v>
      </c>
      <c r="G479" s="13">
        <v>0</v>
      </c>
      <c r="H479" s="24">
        <f t="shared" si="358"/>
        <v>-4000</v>
      </c>
      <c r="I479" s="24">
        <v>0</v>
      </c>
      <c r="J479" s="24">
        <f t="shared" si="359"/>
        <v>-4000</v>
      </c>
    </row>
    <row r="480" spans="1:10" x14ac:dyDescent="0.25">
      <c r="A480" s="4">
        <v>42781</v>
      </c>
      <c r="B480" s="10" t="s">
        <v>188</v>
      </c>
      <c r="C480" s="10">
        <v>600</v>
      </c>
      <c r="D480" s="10" t="s">
        <v>14</v>
      </c>
      <c r="E480" s="13">
        <v>1290</v>
      </c>
      <c r="F480" s="13">
        <v>1285</v>
      </c>
      <c r="G480" s="13">
        <v>1278</v>
      </c>
      <c r="H480" s="24">
        <f t="shared" si="358"/>
        <v>3000</v>
      </c>
      <c r="I480" s="24">
        <f t="shared" ref="I480:I482" si="365">(IF(D480="SHORT",IF(G480="",0,F480-G480),IF(D480="LONG",IF(G480="",0,G480-F480))))*C480</f>
        <v>4200</v>
      </c>
      <c r="J480" s="24">
        <f t="shared" si="359"/>
        <v>7200</v>
      </c>
    </row>
    <row r="481" spans="1:10" x14ac:dyDescent="0.25">
      <c r="A481" s="4">
        <v>42781</v>
      </c>
      <c r="B481" s="10" t="s">
        <v>177</v>
      </c>
      <c r="C481" s="10">
        <v>5000</v>
      </c>
      <c r="D481" s="10" t="s">
        <v>14</v>
      </c>
      <c r="E481" s="13">
        <v>140.75</v>
      </c>
      <c r="F481" s="13">
        <v>140</v>
      </c>
      <c r="G481" s="13">
        <v>139</v>
      </c>
      <c r="H481" s="24">
        <f t="shared" si="358"/>
        <v>3750</v>
      </c>
      <c r="I481" s="24">
        <f t="shared" si="365"/>
        <v>5000</v>
      </c>
      <c r="J481" s="24">
        <f t="shared" si="359"/>
        <v>8750</v>
      </c>
    </row>
    <row r="482" spans="1:10" x14ac:dyDescent="0.25">
      <c r="A482" s="4">
        <v>42780</v>
      </c>
      <c r="B482" s="10" t="s">
        <v>323</v>
      </c>
      <c r="C482" s="10">
        <v>1000</v>
      </c>
      <c r="D482" s="10" t="s">
        <v>14</v>
      </c>
      <c r="E482" s="13">
        <v>919</v>
      </c>
      <c r="F482" s="13">
        <v>916</v>
      </c>
      <c r="G482" s="13">
        <v>912</v>
      </c>
      <c r="H482" s="24">
        <f t="shared" si="358"/>
        <v>3000</v>
      </c>
      <c r="I482" s="24">
        <f t="shared" si="365"/>
        <v>4000</v>
      </c>
      <c r="J482" s="24">
        <f t="shared" si="359"/>
        <v>7000</v>
      </c>
    </row>
    <row r="483" spans="1:10" x14ac:dyDescent="0.25">
      <c r="A483" s="4">
        <v>42780</v>
      </c>
      <c r="B483" s="10" t="s">
        <v>124</v>
      </c>
      <c r="C483" s="10">
        <v>2000</v>
      </c>
      <c r="D483" s="10" t="s">
        <v>11</v>
      </c>
      <c r="E483" s="13">
        <v>381.5</v>
      </c>
      <c r="F483" s="13">
        <v>383</v>
      </c>
      <c r="G483" s="13">
        <v>0</v>
      </c>
      <c r="H483" s="24">
        <f t="shared" si="358"/>
        <v>3000</v>
      </c>
      <c r="I483" s="24">
        <v>0</v>
      </c>
      <c r="J483" s="24">
        <f t="shared" si="359"/>
        <v>3000</v>
      </c>
    </row>
    <row r="484" spans="1:10" x14ac:dyDescent="0.25">
      <c r="A484" s="4">
        <v>42779</v>
      </c>
      <c r="B484" s="10" t="s">
        <v>323</v>
      </c>
      <c r="C484" s="10">
        <v>1000</v>
      </c>
      <c r="D484" s="10" t="s">
        <v>14</v>
      </c>
      <c r="E484" s="13">
        <v>927</v>
      </c>
      <c r="F484" s="13">
        <v>924</v>
      </c>
      <c r="G484" s="13">
        <v>920</v>
      </c>
      <c r="H484" s="24">
        <f t="shared" si="358"/>
        <v>3000</v>
      </c>
      <c r="I484" s="24">
        <f t="shared" ref="I484:I485" si="366">(IF(D484="SHORT",IF(G484="",0,F484-G484),IF(D484="LONG",IF(G484="",0,G484-F484))))*C484</f>
        <v>4000</v>
      </c>
      <c r="J484" s="24">
        <f t="shared" si="359"/>
        <v>7000</v>
      </c>
    </row>
    <row r="485" spans="1:10" x14ac:dyDescent="0.25">
      <c r="A485" s="4">
        <v>42779</v>
      </c>
      <c r="B485" s="10" t="s">
        <v>358</v>
      </c>
      <c r="C485" s="10">
        <v>2000</v>
      </c>
      <c r="D485" s="10" t="s">
        <v>11</v>
      </c>
      <c r="E485" s="13">
        <v>476</v>
      </c>
      <c r="F485" s="13">
        <v>477.5</v>
      </c>
      <c r="G485" s="13">
        <v>478.55</v>
      </c>
      <c r="H485" s="24">
        <f t="shared" si="358"/>
        <v>3000</v>
      </c>
      <c r="I485" s="24">
        <f t="shared" si="366"/>
        <v>2100.0000000000227</v>
      </c>
      <c r="J485" s="24">
        <f t="shared" si="359"/>
        <v>5100.0000000000227</v>
      </c>
    </row>
    <row r="486" spans="1:10" x14ac:dyDescent="0.25">
      <c r="A486" s="4">
        <v>42776</v>
      </c>
      <c r="B486" s="10" t="s">
        <v>124</v>
      </c>
      <c r="C486" s="10">
        <v>2000</v>
      </c>
      <c r="D486" s="10" t="s">
        <v>11</v>
      </c>
      <c r="E486" s="13">
        <v>382.25</v>
      </c>
      <c r="F486" s="13">
        <v>383.75</v>
      </c>
      <c r="G486" s="13">
        <v>385.5</v>
      </c>
      <c r="H486" s="24">
        <f>IF(D486="LONG",(F486-E486)*C486,(E486-F486)*C486)</f>
        <v>3000</v>
      </c>
      <c r="I486" s="24">
        <f>(IF(D486="SHORT",IF(G486="",0,F486-G486),IF(D486="LONG",IF(G486="",0,G486-F486))))*C486</f>
        <v>3500</v>
      </c>
      <c r="J486" s="24">
        <f>(H486+I486)</f>
        <v>6500</v>
      </c>
    </row>
    <row r="487" spans="1:10" x14ac:dyDescent="0.25">
      <c r="A487" s="4">
        <v>42776</v>
      </c>
      <c r="B487" s="10" t="s">
        <v>188</v>
      </c>
      <c r="C487" s="10">
        <v>600</v>
      </c>
      <c r="D487" s="10" t="s">
        <v>11</v>
      </c>
      <c r="E487" s="13">
        <v>1335</v>
      </c>
      <c r="F487" s="13">
        <v>1329</v>
      </c>
      <c r="G487" s="13">
        <v>0</v>
      </c>
      <c r="H487" s="24">
        <f t="shared" ref="H487:H494" si="367">IF(D487="LONG",(F487-E487)*C487,(E487-F487)*C487)</f>
        <v>-3600</v>
      </c>
      <c r="I487" s="24">
        <v>0</v>
      </c>
      <c r="J487" s="24">
        <f t="shared" ref="J487:J494" si="368">(H487+I487)</f>
        <v>-3600</v>
      </c>
    </row>
    <row r="488" spans="1:10" x14ac:dyDescent="0.25">
      <c r="A488" s="4">
        <v>42775</v>
      </c>
      <c r="B488" s="10" t="s">
        <v>124</v>
      </c>
      <c r="C488" s="10">
        <v>2000</v>
      </c>
      <c r="D488" s="10" t="s">
        <v>14</v>
      </c>
      <c r="E488" s="13">
        <v>383.25</v>
      </c>
      <c r="F488" s="13">
        <v>382</v>
      </c>
      <c r="G488" s="13">
        <v>380</v>
      </c>
      <c r="H488" s="24">
        <f t="shared" si="367"/>
        <v>2500</v>
      </c>
      <c r="I488" s="24">
        <f t="shared" ref="I488" si="369">(IF(D488="SHORT",IF(G488="",0,F488-G488),IF(D488="LONG",IF(G488="",0,G488-F488))))*C488</f>
        <v>4000</v>
      </c>
      <c r="J488" s="24">
        <f t="shared" si="368"/>
        <v>6500</v>
      </c>
    </row>
    <row r="489" spans="1:10" x14ac:dyDescent="0.25">
      <c r="A489" s="4">
        <v>42775</v>
      </c>
      <c r="B489" s="10" t="s">
        <v>362</v>
      </c>
      <c r="C489" s="10">
        <v>2500</v>
      </c>
      <c r="D489" s="10" t="s">
        <v>11</v>
      </c>
      <c r="E489" s="13">
        <v>303.5</v>
      </c>
      <c r="F489" s="13">
        <v>304.3</v>
      </c>
      <c r="G489" s="13">
        <v>0</v>
      </c>
      <c r="H489" s="24">
        <f t="shared" si="367"/>
        <v>2000.0000000000284</v>
      </c>
      <c r="I489" s="24">
        <v>0</v>
      </c>
      <c r="J489" s="24">
        <f t="shared" si="368"/>
        <v>2000.0000000000284</v>
      </c>
    </row>
    <row r="490" spans="1:10" x14ac:dyDescent="0.25">
      <c r="A490" s="4">
        <v>42774</v>
      </c>
      <c r="B490" s="10" t="s">
        <v>363</v>
      </c>
      <c r="C490" s="10">
        <v>1000</v>
      </c>
      <c r="D490" s="10" t="s">
        <v>14</v>
      </c>
      <c r="E490" s="13">
        <v>813</v>
      </c>
      <c r="F490" s="13">
        <v>810</v>
      </c>
      <c r="G490" s="13">
        <v>806</v>
      </c>
      <c r="H490" s="24">
        <f t="shared" si="367"/>
        <v>3000</v>
      </c>
      <c r="I490" s="24">
        <f t="shared" ref="I490" si="370">(IF(D490="SHORT",IF(G490="",0,F490-G490),IF(D490="LONG",IF(G490="",0,G490-F490))))*C490</f>
        <v>4000</v>
      </c>
      <c r="J490" s="24">
        <f t="shared" si="368"/>
        <v>7000</v>
      </c>
    </row>
    <row r="491" spans="1:10" x14ac:dyDescent="0.25">
      <c r="A491" s="4">
        <v>42774</v>
      </c>
      <c r="B491" s="10" t="s">
        <v>358</v>
      </c>
      <c r="C491" s="10">
        <v>2000</v>
      </c>
      <c r="D491" s="10" t="s">
        <v>11</v>
      </c>
      <c r="E491" s="13">
        <v>478.75</v>
      </c>
      <c r="F491" s="13">
        <v>480.25</v>
      </c>
      <c r="G491" s="13">
        <v>0</v>
      </c>
      <c r="H491" s="24">
        <f t="shared" si="367"/>
        <v>3000</v>
      </c>
      <c r="I491" s="24">
        <v>0</v>
      </c>
      <c r="J491" s="24">
        <f t="shared" si="368"/>
        <v>3000</v>
      </c>
    </row>
    <row r="492" spans="1:10" x14ac:dyDescent="0.25">
      <c r="A492" s="4">
        <v>42774</v>
      </c>
      <c r="B492" s="10" t="s">
        <v>316</v>
      </c>
      <c r="C492" s="10">
        <v>3500</v>
      </c>
      <c r="D492" s="10" t="s">
        <v>11</v>
      </c>
      <c r="E492" s="13">
        <v>187</v>
      </c>
      <c r="F492" s="13">
        <v>185.75</v>
      </c>
      <c r="G492" s="13">
        <v>0</v>
      </c>
      <c r="H492" s="24">
        <f t="shared" si="367"/>
        <v>-4375</v>
      </c>
      <c r="I492" s="24">
        <v>0</v>
      </c>
      <c r="J492" s="24">
        <f t="shared" si="368"/>
        <v>-4375</v>
      </c>
    </row>
    <row r="493" spans="1:10" x14ac:dyDescent="0.25">
      <c r="A493" s="4">
        <v>42773</v>
      </c>
      <c r="B493" s="10" t="s">
        <v>177</v>
      </c>
      <c r="C493" s="10">
        <v>5000</v>
      </c>
      <c r="D493" s="10" t="s">
        <v>14</v>
      </c>
      <c r="E493" s="13">
        <v>144.75</v>
      </c>
      <c r="F493" s="13">
        <v>144</v>
      </c>
      <c r="G493" s="13">
        <v>143</v>
      </c>
      <c r="H493" s="24">
        <f t="shared" si="367"/>
        <v>3750</v>
      </c>
      <c r="I493" s="24">
        <f t="shared" ref="I493:I494" si="371">(IF(D493="SHORT",IF(G493="",0,F493-G493),IF(D493="LONG",IF(G493="",0,G493-F493))))*C493</f>
        <v>5000</v>
      </c>
      <c r="J493" s="24">
        <f t="shared" si="368"/>
        <v>8750</v>
      </c>
    </row>
    <row r="494" spans="1:10" x14ac:dyDescent="0.25">
      <c r="A494" s="4">
        <v>42773</v>
      </c>
      <c r="B494" s="10" t="s">
        <v>364</v>
      </c>
      <c r="C494" s="10">
        <v>1500</v>
      </c>
      <c r="D494" s="10" t="s">
        <v>14</v>
      </c>
      <c r="E494" s="13">
        <v>395.5</v>
      </c>
      <c r="F494" s="13">
        <v>393.5</v>
      </c>
      <c r="G494" s="13">
        <v>390.5</v>
      </c>
      <c r="H494" s="24">
        <f t="shared" si="367"/>
        <v>3000</v>
      </c>
      <c r="I494" s="24">
        <f t="shared" si="371"/>
        <v>4500</v>
      </c>
      <c r="J494" s="24">
        <f t="shared" si="368"/>
        <v>7500</v>
      </c>
    </row>
    <row r="495" spans="1:10" x14ac:dyDescent="0.25">
      <c r="A495" s="4">
        <v>42772</v>
      </c>
      <c r="B495" s="10" t="s">
        <v>365</v>
      </c>
      <c r="C495" s="10">
        <v>7000</v>
      </c>
      <c r="D495" s="10" t="s">
        <v>11</v>
      </c>
      <c r="E495" s="13">
        <v>151.5</v>
      </c>
      <c r="F495" s="13">
        <v>152</v>
      </c>
      <c r="G495" s="13">
        <v>152.75</v>
      </c>
      <c r="H495" s="24">
        <f>IF(D495="LONG",(F495-E495)*C495,(E495-F495)*C495)</f>
        <v>3500</v>
      </c>
      <c r="I495" s="24">
        <f>(IF(D495="SHORT",IF(G495="",0,F495-G495),IF(D495="LONG",IF(G495="",0,G495-F495))))*C495</f>
        <v>5250</v>
      </c>
      <c r="J495" s="24">
        <f>(H495+I495)</f>
        <v>8750</v>
      </c>
    </row>
    <row r="496" spans="1:10" x14ac:dyDescent="0.25">
      <c r="A496" s="4">
        <v>42772</v>
      </c>
      <c r="B496" s="10" t="s">
        <v>188</v>
      </c>
      <c r="C496" s="10">
        <v>600</v>
      </c>
      <c r="D496" s="10" t="s">
        <v>14</v>
      </c>
      <c r="E496" s="13">
        <v>1264</v>
      </c>
      <c r="F496" s="13">
        <v>1259</v>
      </c>
      <c r="G496" s="13">
        <v>1252</v>
      </c>
      <c r="H496" s="24">
        <f t="shared" ref="H496:H499" si="372">IF(D496="LONG",(F496-E496)*C496,(E496-F496)*C496)</f>
        <v>3000</v>
      </c>
      <c r="I496" s="24">
        <f t="shared" ref="I496:I497" si="373">(IF(D496="SHORT",IF(G496="",0,F496-G496),IF(D496="LONG",IF(G496="",0,G496-F496))))*C496</f>
        <v>4200</v>
      </c>
      <c r="J496" s="24">
        <f t="shared" ref="J496:J499" si="374">(H496+I496)</f>
        <v>7200</v>
      </c>
    </row>
    <row r="497" spans="1:10" x14ac:dyDescent="0.25">
      <c r="A497" s="4">
        <v>42769</v>
      </c>
      <c r="B497" s="10" t="s">
        <v>188</v>
      </c>
      <c r="C497" s="10">
        <v>600</v>
      </c>
      <c r="D497" s="10" t="s">
        <v>11</v>
      </c>
      <c r="E497" s="13">
        <v>1230</v>
      </c>
      <c r="F497" s="13">
        <v>1236</v>
      </c>
      <c r="G497" s="13">
        <v>1244</v>
      </c>
      <c r="H497" s="24">
        <f t="shared" si="372"/>
        <v>3600</v>
      </c>
      <c r="I497" s="24">
        <f t="shared" si="373"/>
        <v>4800</v>
      </c>
      <c r="J497" s="24">
        <f t="shared" si="374"/>
        <v>8400</v>
      </c>
    </row>
    <row r="498" spans="1:10" x14ac:dyDescent="0.25">
      <c r="A498" s="4">
        <v>42769</v>
      </c>
      <c r="B498" s="10" t="s">
        <v>358</v>
      </c>
      <c r="C498" s="10">
        <v>2000</v>
      </c>
      <c r="D498" s="10" t="s">
        <v>11</v>
      </c>
      <c r="E498" s="13">
        <v>477</v>
      </c>
      <c r="F498" s="13">
        <v>478.5</v>
      </c>
      <c r="G498" s="13">
        <v>480.4</v>
      </c>
      <c r="H498" s="24">
        <f t="shared" si="372"/>
        <v>3000</v>
      </c>
      <c r="I498" s="24">
        <v>0</v>
      </c>
      <c r="J498" s="24">
        <f t="shared" si="374"/>
        <v>3000</v>
      </c>
    </row>
    <row r="499" spans="1:10" x14ac:dyDescent="0.25">
      <c r="A499" s="4">
        <v>42768</v>
      </c>
      <c r="B499" s="10" t="s">
        <v>355</v>
      </c>
      <c r="C499" s="10">
        <v>2100</v>
      </c>
      <c r="D499" s="10" t="s">
        <v>14</v>
      </c>
      <c r="E499" s="13">
        <v>542</v>
      </c>
      <c r="F499" s="13">
        <v>540</v>
      </c>
      <c r="G499" s="13">
        <v>537</v>
      </c>
      <c r="H499" s="24">
        <f t="shared" si="372"/>
        <v>4200</v>
      </c>
      <c r="I499" s="24">
        <f t="shared" ref="I499:I500" si="375">(IF(D499="SHORT",IF(G499="",0,F499-G499),IF(D499="LONG",IF(G499="",0,G499-F499))))*C499</f>
        <v>6300</v>
      </c>
      <c r="J499" s="24">
        <f t="shared" si="374"/>
        <v>10500</v>
      </c>
    </row>
    <row r="500" spans="1:10" x14ac:dyDescent="0.25">
      <c r="A500" s="4">
        <v>42768</v>
      </c>
      <c r="B500" s="10" t="s">
        <v>333</v>
      </c>
      <c r="C500" s="10">
        <v>8000</v>
      </c>
      <c r="D500" s="10" t="s">
        <v>11</v>
      </c>
      <c r="E500" s="13">
        <v>90.25</v>
      </c>
      <c r="F500" s="13">
        <v>90.75</v>
      </c>
      <c r="G500" s="13">
        <v>91.5</v>
      </c>
      <c r="H500" s="24">
        <f>IF(D500="LONG",(F500-E500)*C500,(E500-F500)*C500)</f>
        <v>4000</v>
      </c>
      <c r="I500" s="24">
        <f t="shared" si="375"/>
        <v>6000</v>
      </c>
      <c r="J500" s="24">
        <f>(H500+I500)</f>
        <v>10000</v>
      </c>
    </row>
    <row r="501" spans="1:10" x14ac:dyDescent="0.25">
      <c r="A501" s="4">
        <v>42767</v>
      </c>
      <c r="B501" s="10" t="s">
        <v>177</v>
      </c>
      <c r="C501" s="10">
        <v>5000</v>
      </c>
      <c r="D501" s="10" t="s">
        <v>14</v>
      </c>
      <c r="E501" s="13">
        <v>137</v>
      </c>
      <c r="F501" s="13">
        <v>136.30000000000001</v>
      </c>
      <c r="G501" s="13">
        <v>0</v>
      </c>
      <c r="H501" s="24">
        <f t="shared" ref="H501:H503" si="376">IF(D501="LONG",(F501-E501)*C501,(E501-F501)*C501)</f>
        <v>3499.9999999999432</v>
      </c>
      <c r="I501" s="24">
        <v>0</v>
      </c>
      <c r="J501" s="24">
        <f t="shared" ref="J501:J503" si="377">(H501+I501)</f>
        <v>3499.9999999999432</v>
      </c>
    </row>
    <row r="502" spans="1:10" x14ac:dyDescent="0.25">
      <c r="A502" s="4">
        <v>42767</v>
      </c>
      <c r="B502" s="10" t="s">
        <v>358</v>
      </c>
      <c r="C502" s="10">
        <v>2000</v>
      </c>
      <c r="D502" s="10" t="s">
        <v>11</v>
      </c>
      <c r="E502" s="13">
        <v>470.5</v>
      </c>
      <c r="F502" s="13">
        <v>471.75</v>
      </c>
      <c r="G502" s="13">
        <v>0</v>
      </c>
      <c r="H502" s="24">
        <f t="shared" si="376"/>
        <v>2500</v>
      </c>
      <c r="I502" s="24">
        <v>0</v>
      </c>
      <c r="J502" s="24">
        <f t="shared" si="377"/>
        <v>2500</v>
      </c>
    </row>
    <row r="503" spans="1:10" x14ac:dyDescent="0.25">
      <c r="A503" s="4">
        <v>42767</v>
      </c>
      <c r="B503" s="10" t="s">
        <v>357</v>
      </c>
      <c r="C503" s="10">
        <v>700</v>
      </c>
      <c r="D503" s="10" t="s">
        <v>14</v>
      </c>
      <c r="E503" s="13">
        <v>1165</v>
      </c>
      <c r="F503" s="13">
        <v>1170</v>
      </c>
      <c r="G503" s="13">
        <v>0</v>
      </c>
      <c r="H503" s="24">
        <f t="shared" si="376"/>
        <v>-3500</v>
      </c>
      <c r="I503" s="24">
        <v>0</v>
      </c>
      <c r="J503" s="24">
        <f t="shared" si="377"/>
        <v>-3500</v>
      </c>
    </row>
    <row r="504" spans="1:10" x14ac:dyDescent="0.25">
      <c r="A504" s="51"/>
      <c r="B504" s="51"/>
      <c r="C504" s="51"/>
      <c r="D504" s="51"/>
      <c r="E504" s="51"/>
      <c r="F504" s="51"/>
      <c r="G504" s="51"/>
      <c r="H504" s="51"/>
      <c r="I504" s="51"/>
      <c r="J504" s="51"/>
    </row>
    <row r="505" spans="1:10" x14ac:dyDescent="0.25">
      <c r="A505" s="4">
        <v>42766</v>
      </c>
      <c r="B505" s="10" t="s">
        <v>355</v>
      </c>
      <c r="C505" s="10">
        <v>2100</v>
      </c>
      <c r="D505" s="10" t="s">
        <v>14</v>
      </c>
      <c r="E505" s="13">
        <v>514.5</v>
      </c>
      <c r="F505" s="13">
        <v>513</v>
      </c>
      <c r="G505" s="13">
        <v>511</v>
      </c>
      <c r="H505" s="24">
        <f t="shared" ref="H505:H510" si="378">IF(D505="LONG",(F505-E505)*C505,(E505-F505)*C505)</f>
        <v>3150</v>
      </c>
      <c r="I505" s="24">
        <f t="shared" ref="I505" si="379">(IF(D505="SHORT",IF(G505="",0,F505-G505),IF(D505="LONG",IF(G505="",0,G505-F505))))*C505</f>
        <v>4200</v>
      </c>
      <c r="J505" s="24">
        <f t="shared" ref="J505:J510" si="380">(H505+I505)</f>
        <v>7350</v>
      </c>
    </row>
    <row r="506" spans="1:10" x14ac:dyDescent="0.25">
      <c r="A506" s="4">
        <v>42766</v>
      </c>
      <c r="B506" s="10" t="s">
        <v>357</v>
      </c>
      <c r="C506" s="10">
        <v>700</v>
      </c>
      <c r="D506" s="10" t="s">
        <v>14</v>
      </c>
      <c r="E506" s="13">
        <v>1166</v>
      </c>
      <c r="F506" s="13">
        <v>1162</v>
      </c>
      <c r="G506" s="13">
        <v>0</v>
      </c>
      <c r="H506" s="24">
        <f t="shared" si="378"/>
        <v>2800</v>
      </c>
      <c r="I506" s="24">
        <v>0</v>
      </c>
      <c r="J506" s="24">
        <f t="shared" si="380"/>
        <v>2800</v>
      </c>
    </row>
    <row r="507" spans="1:10" x14ac:dyDescent="0.25">
      <c r="A507" s="4">
        <v>42766</v>
      </c>
      <c r="B507" s="10" t="s">
        <v>320</v>
      </c>
      <c r="C507" s="10">
        <v>1300</v>
      </c>
      <c r="D507" s="10" t="s">
        <v>11</v>
      </c>
      <c r="E507" s="13">
        <v>520</v>
      </c>
      <c r="F507" s="13">
        <v>517</v>
      </c>
      <c r="G507" s="13">
        <v>0</v>
      </c>
      <c r="H507" s="24">
        <f t="shared" si="378"/>
        <v>-3900</v>
      </c>
      <c r="I507" s="24">
        <v>0</v>
      </c>
      <c r="J507" s="24">
        <f t="shared" si="380"/>
        <v>-3900</v>
      </c>
    </row>
    <row r="508" spans="1:10" x14ac:dyDescent="0.25">
      <c r="A508" s="4">
        <v>42765</v>
      </c>
      <c r="B508" s="10" t="s">
        <v>357</v>
      </c>
      <c r="C508" s="10">
        <v>700</v>
      </c>
      <c r="D508" s="10" t="s">
        <v>14</v>
      </c>
      <c r="E508" s="13">
        <v>1190</v>
      </c>
      <c r="F508" s="13">
        <v>1186</v>
      </c>
      <c r="G508" s="13">
        <v>1181</v>
      </c>
      <c r="H508" s="24">
        <f t="shared" si="378"/>
        <v>2800</v>
      </c>
      <c r="I508" s="24">
        <f t="shared" ref="I508" si="381">(IF(D508="SHORT",IF(G508="",0,F508-G508),IF(D508="LONG",IF(G508="",0,G508-F508))))*C508</f>
        <v>3500</v>
      </c>
      <c r="J508" s="24">
        <f t="shared" si="380"/>
        <v>6300</v>
      </c>
    </row>
    <row r="509" spans="1:10" x14ac:dyDescent="0.25">
      <c r="A509" s="4">
        <v>42765</v>
      </c>
      <c r="B509" s="10" t="s">
        <v>355</v>
      </c>
      <c r="C509" s="10">
        <v>2100</v>
      </c>
      <c r="D509" s="10" t="s">
        <v>11</v>
      </c>
      <c r="E509" s="13">
        <v>518</v>
      </c>
      <c r="F509" s="13">
        <v>519.4</v>
      </c>
      <c r="G509" s="13">
        <v>0</v>
      </c>
      <c r="H509" s="24">
        <f t="shared" si="378"/>
        <v>2939.9999999999523</v>
      </c>
      <c r="I509" s="24">
        <v>0</v>
      </c>
      <c r="J509" s="24">
        <f t="shared" si="380"/>
        <v>2939.9999999999523</v>
      </c>
    </row>
    <row r="510" spans="1:10" x14ac:dyDescent="0.25">
      <c r="A510" s="4">
        <v>42765</v>
      </c>
      <c r="B510" s="10" t="s">
        <v>323</v>
      </c>
      <c r="C510" s="10">
        <v>1100</v>
      </c>
      <c r="D510" s="10" t="s">
        <v>14</v>
      </c>
      <c r="E510" s="13">
        <v>841</v>
      </c>
      <c r="F510" s="13">
        <v>844</v>
      </c>
      <c r="G510" s="13">
        <v>0</v>
      </c>
      <c r="H510" s="24">
        <f t="shared" si="378"/>
        <v>-3300</v>
      </c>
      <c r="I510" s="24">
        <v>0</v>
      </c>
      <c r="J510" s="24">
        <f t="shared" si="380"/>
        <v>-3300</v>
      </c>
    </row>
    <row r="511" spans="1:10" x14ac:dyDescent="0.25">
      <c r="A511" s="4">
        <v>42762</v>
      </c>
      <c r="B511" s="10" t="s">
        <v>357</v>
      </c>
      <c r="C511" s="10">
        <v>700</v>
      </c>
      <c r="D511" s="10" t="s">
        <v>11</v>
      </c>
      <c r="E511" s="13">
        <v>1212</v>
      </c>
      <c r="F511" s="13">
        <v>1216</v>
      </c>
      <c r="G511" s="13">
        <v>1220</v>
      </c>
      <c r="H511" s="24">
        <f>IF(D511="LONG",(F511-E511)*C511,(E511-F511)*C511)</f>
        <v>2800</v>
      </c>
      <c r="I511" s="24">
        <f t="shared" ref="I511" si="382">(IF(D511="SHORT",IF(G511="",0,F511-G511),IF(D511="LONG",IF(G511="",0,G511-F511))))*C511</f>
        <v>2800</v>
      </c>
      <c r="J511" s="24">
        <f>(H511+I511)</f>
        <v>5600</v>
      </c>
    </row>
    <row r="512" spans="1:10" x14ac:dyDescent="0.25">
      <c r="A512" s="4">
        <v>42762</v>
      </c>
      <c r="B512" s="10" t="s">
        <v>247</v>
      </c>
      <c r="C512" s="10">
        <v>1200</v>
      </c>
      <c r="D512" s="10" t="s">
        <v>14</v>
      </c>
      <c r="E512" s="13">
        <v>733</v>
      </c>
      <c r="F512" s="13">
        <v>730.5</v>
      </c>
      <c r="G512" s="13">
        <v>0</v>
      </c>
      <c r="H512" s="24">
        <f t="shared" ref="H512:H513" si="383">IF(D512="LONG",(F512-E512)*C512,(E512-F512)*C512)</f>
        <v>3000</v>
      </c>
      <c r="I512" s="24">
        <v>0</v>
      </c>
      <c r="J512" s="24">
        <f t="shared" ref="J512:J513" si="384">(H512+I512)</f>
        <v>3000</v>
      </c>
    </row>
    <row r="513" spans="1:10" x14ac:dyDescent="0.25">
      <c r="A513" s="4">
        <v>42762</v>
      </c>
      <c r="B513" s="10" t="s">
        <v>177</v>
      </c>
      <c r="C513" s="10">
        <v>5000</v>
      </c>
      <c r="D513" s="10" t="s">
        <v>11</v>
      </c>
      <c r="E513" s="13">
        <v>138.75</v>
      </c>
      <c r="F513" s="13">
        <v>138.05000000000001</v>
      </c>
      <c r="G513" s="13">
        <v>0</v>
      </c>
      <c r="H513" s="24">
        <f t="shared" si="383"/>
        <v>-3499.9999999999432</v>
      </c>
      <c r="I513" s="24">
        <v>0</v>
      </c>
      <c r="J513" s="24">
        <f t="shared" si="384"/>
        <v>-3499.9999999999432</v>
      </c>
    </row>
    <row r="514" spans="1:10" x14ac:dyDescent="0.25">
      <c r="A514" s="4">
        <v>42759</v>
      </c>
      <c r="B514" s="10" t="s">
        <v>366</v>
      </c>
      <c r="C514" s="10">
        <v>7000</v>
      </c>
      <c r="D514" s="10" t="s">
        <v>11</v>
      </c>
      <c r="E514" s="13">
        <v>87.5</v>
      </c>
      <c r="F514" s="13">
        <v>88</v>
      </c>
      <c r="G514" s="13">
        <v>88.7</v>
      </c>
      <c r="H514" s="24">
        <f>IF(D514="LONG",(F514-E514)*C514,(E514-F514)*C514)</f>
        <v>3500</v>
      </c>
      <c r="I514" s="24">
        <f t="shared" ref="I514:I515" si="385">(IF(D514="SHORT",IF(G514="",0,F514-G514),IF(D514="LONG",IF(G514="",0,G514-F514))))*C514</f>
        <v>4900.00000000002</v>
      </c>
      <c r="J514" s="24">
        <f>(H514+I514)</f>
        <v>8400.00000000002</v>
      </c>
    </row>
    <row r="515" spans="1:10" x14ac:dyDescent="0.25">
      <c r="A515" s="4">
        <v>42759</v>
      </c>
      <c r="B515" s="10" t="s">
        <v>367</v>
      </c>
      <c r="C515" s="10">
        <v>700</v>
      </c>
      <c r="D515" s="10" t="s">
        <v>14</v>
      </c>
      <c r="E515" s="13">
        <v>1170</v>
      </c>
      <c r="F515" s="13">
        <v>1166</v>
      </c>
      <c r="G515" s="13">
        <v>1161</v>
      </c>
      <c r="H515" s="24">
        <f t="shared" ref="H515:H516" si="386">IF(D515="LONG",(F515-E515)*C515,(E515-F515)*C515)</f>
        <v>2800</v>
      </c>
      <c r="I515" s="24">
        <f t="shared" si="385"/>
        <v>3500</v>
      </c>
      <c r="J515" s="24">
        <f t="shared" ref="J515:J516" si="387">(H515+I515)</f>
        <v>6300</v>
      </c>
    </row>
    <row r="516" spans="1:10" x14ac:dyDescent="0.25">
      <c r="A516" s="4">
        <v>42759</v>
      </c>
      <c r="B516" s="10" t="s">
        <v>191</v>
      </c>
      <c r="C516" s="10">
        <v>7000</v>
      </c>
      <c r="D516" s="10" t="s">
        <v>11</v>
      </c>
      <c r="E516" s="13">
        <v>130.5</v>
      </c>
      <c r="F516" s="13">
        <v>129.9</v>
      </c>
      <c r="G516" s="13">
        <v>0</v>
      </c>
      <c r="H516" s="24">
        <f t="shared" si="386"/>
        <v>-4199.99999999996</v>
      </c>
      <c r="I516" s="24">
        <v>0</v>
      </c>
      <c r="J516" s="24">
        <f t="shared" si="387"/>
        <v>-4199.99999999996</v>
      </c>
    </row>
    <row r="517" spans="1:10" x14ac:dyDescent="0.25">
      <c r="A517" s="4">
        <v>42758</v>
      </c>
      <c r="B517" s="10" t="s">
        <v>355</v>
      </c>
      <c r="C517" s="10">
        <v>2100</v>
      </c>
      <c r="D517" s="10" t="s">
        <v>11</v>
      </c>
      <c r="E517" s="13">
        <v>503</v>
      </c>
      <c r="F517" s="13">
        <v>504.5</v>
      </c>
      <c r="G517" s="13">
        <v>506.5</v>
      </c>
      <c r="H517" s="24">
        <f>IF(D517="LONG",(F517-E517)*C517,(E517-F517)*C517)</f>
        <v>3150</v>
      </c>
      <c r="I517" s="24">
        <f t="shared" ref="I517" si="388">(IF(D517="SHORT",IF(G517="",0,F517-G517),IF(D517="LONG",IF(G517="",0,G517-F517))))*C517</f>
        <v>4200</v>
      </c>
      <c r="J517" s="24">
        <f>(H517+I517)</f>
        <v>7350</v>
      </c>
    </row>
    <row r="518" spans="1:10" x14ac:dyDescent="0.25">
      <c r="A518" s="4">
        <v>42758</v>
      </c>
      <c r="B518" s="10" t="s">
        <v>267</v>
      </c>
      <c r="C518" s="10">
        <v>700</v>
      </c>
      <c r="D518" s="10" t="s">
        <v>14</v>
      </c>
      <c r="E518" s="13">
        <v>1183</v>
      </c>
      <c r="F518" s="13">
        <v>1179</v>
      </c>
      <c r="G518" s="13">
        <v>0</v>
      </c>
      <c r="H518" s="24">
        <f t="shared" ref="H518:H541" si="389">IF(D518="LONG",(F518-E518)*C518,(E518-F518)*C518)</f>
        <v>2800</v>
      </c>
      <c r="I518" s="24">
        <v>0</v>
      </c>
      <c r="J518" s="24">
        <f t="shared" ref="J518:J541" si="390">(H518+I518)</f>
        <v>2800</v>
      </c>
    </row>
    <row r="519" spans="1:10" x14ac:dyDescent="0.25">
      <c r="A519" s="4">
        <v>42755</v>
      </c>
      <c r="B519" s="10" t="s">
        <v>177</v>
      </c>
      <c r="C519" s="10">
        <v>5000</v>
      </c>
      <c r="D519" s="10" t="s">
        <v>11</v>
      </c>
      <c r="E519" s="13">
        <v>132.80000000000001</v>
      </c>
      <c r="F519" s="13">
        <v>132</v>
      </c>
      <c r="G519" s="13">
        <v>0</v>
      </c>
      <c r="H519" s="24">
        <f t="shared" si="389"/>
        <v>-4000.0000000000568</v>
      </c>
      <c r="I519" s="24">
        <v>0</v>
      </c>
      <c r="J519" s="24">
        <f t="shared" si="390"/>
        <v>-4000.0000000000568</v>
      </c>
    </row>
    <row r="520" spans="1:10" x14ac:dyDescent="0.25">
      <c r="A520" s="4">
        <v>42755</v>
      </c>
      <c r="B520" s="10" t="s">
        <v>267</v>
      </c>
      <c r="C520" s="10">
        <v>700</v>
      </c>
      <c r="D520" s="10" t="s">
        <v>11</v>
      </c>
      <c r="E520" s="13">
        <v>1192</v>
      </c>
      <c r="F520" s="13">
        <v>1187</v>
      </c>
      <c r="G520" s="13">
        <v>0</v>
      </c>
      <c r="H520" s="24">
        <f t="shared" si="389"/>
        <v>-3500</v>
      </c>
      <c r="I520" s="24">
        <v>0</v>
      </c>
      <c r="J520" s="24">
        <f t="shared" si="390"/>
        <v>-3500</v>
      </c>
    </row>
    <row r="521" spans="1:10" x14ac:dyDescent="0.25">
      <c r="A521" s="4">
        <v>42754</v>
      </c>
      <c r="B521" s="10" t="s">
        <v>267</v>
      </c>
      <c r="C521" s="10">
        <v>700</v>
      </c>
      <c r="D521" s="10" t="s">
        <v>14</v>
      </c>
      <c r="E521" s="13">
        <v>1188</v>
      </c>
      <c r="F521" s="13">
        <v>1184</v>
      </c>
      <c r="G521" s="13">
        <v>1179</v>
      </c>
      <c r="H521" s="24">
        <f t="shared" si="389"/>
        <v>2800</v>
      </c>
      <c r="I521" s="24">
        <f t="shared" ref="I521" si="391">(IF(D521="SHORT",IF(G521="",0,F521-G521),IF(D521="LONG",IF(G521="",0,G521-F521))))*C521</f>
        <v>3500</v>
      </c>
      <c r="J521" s="24">
        <f t="shared" si="390"/>
        <v>6300</v>
      </c>
    </row>
    <row r="522" spans="1:10" x14ac:dyDescent="0.25">
      <c r="A522" s="4">
        <v>42753</v>
      </c>
      <c r="B522" s="10" t="s">
        <v>177</v>
      </c>
      <c r="C522" s="10">
        <v>5000</v>
      </c>
      <c r="D522" s="10" t="s">
        <v>11</v>
      </c>
      <c r="E522" s="13">
        <v>132.25</v>
      </c>
      <c r="F522" s="13">
        <v>132.80000000000001</v>
      </c>
      <c r="G522" s="13">
        <v>0</v>
      </c>
      <c r="H522" s="24">
        <f t="shared" si="389"/>
        <v>2750.0000000000568</v>
      </c>
      <c r="I522" s="24">
        <v>0</v>
      </c>
      <c r="J522" s="24">
        <f t="shared" si="390"/>
        <v>2750.0000000000568</v>
      </c>
    </row>
    <row r="523" spans="1:10" x14ac:dyDescent="0.25">
      <c r="A523" s="4">
        <v>42753</v>
      </c>
      <c r="B523" s="10" t="s">
        <v>267</v>
      </c>
      <c r="C523" s="10">
        <v>700</v>
      </c>
      <c r="D523" s="10" t="s">
        <v>11</v>
      </c>
      <c r="E523" s="13">
        <v>1215</v>
      </c>
      <c r="F523" s="13">
        <v>1218</v>
      </c>
      <c r="G523" s="13">
        <v>0</v>
      </c>
      <c r="H523" s="24">
        <f t="shared" si="389"/>
        <v>2100</v>
      </c>
      <c r="I523" s="24">
        <v>0</v>
      </c>
      <c r="J523" s="24">
        <f t="shared" si="390"/>
        <v>2100</v>
      </c>
    </row>
    <row r="524" spans="1:10" x14ac:dyDescent="0.25">
      <c r="A524" s="4">
        <v>42752</v>
      </c>
      <c r="B524" s="10" t="s">
        <v>321</v>
      </c>
      <c r="C524" s="10">
        <v>2100</v>
      </c>
      <c r="D524" s="10" t="s">
        <v>11</v>
      </c>
      <c r="E524" s="13">
        <v>329.5</v>
      </c>
      <c r="F524" s="13">
        <v>331</v>
      </c>
      <c r="G524" s="13">
        <v>332.45</v>
      </c>
      <c r="H524" s="24">
        <f t="shared" si="389"/>
        <v>3150</v>
      </c>
      <c r="I524" s="24">
        <f t="shared" ref="I524" si="392">(IF(D524="SHORT",IF(G524="",0,F524-G524),IF(D524="LONG",IF(G524="",0,G524-F524))))*C524</f>
        <v>3044.9999999999764</v>
      </c>
      <c r="J524" s="24">
        <f t="shared" si="390"/>
        <v>6194.9999999999764</v>
      </c>
    </row>
    <row r="525" spans="1:10" x14ac:dyDescent="0.25">
      <c r="A525" s="4">
        <v>42752</v>
      </c>
      <c r="B525" s="10" t="s">
        <v>267</v>
      </c>
      <c r="C525" s="10">
        <v>700</v>
      </c>
      <c r="D525" s="10" t="s">
        <v>11</v>
      </c>
      <c r="E525" s="13">
        <v>1223</v>
      </c>
      <c r="F525" s="13">
        <v>1226.9000000000001</v>
      </c>
      <c r="G525" s="13">
        <v>0</v>
      </c>
      <c r="H525" s="24">
        <f t="shared" si="389"/>
        <v>2730.0000000000637</v>
      </c>
      <c r="I525" s="24">
        <v>0</v>
      </c>
      <c r="J525" s="24">
        <f t="shared" si="390"/>
        <v>2730.0000000000637</v>
      </c>
    </row>
    <row r="526" spans="1:10" x14ac:dyDescent="0.25">
      <c r="A526" s="4">
        <v>42751</v>
      </c>
      <c r="B526" s="10" t="s">
        <v>368</v>
      </c>
      <c r="C526" s="10">
        <v>2500</v>
      </c>
      <c r="D526" s="10" t="s">
        <v>11</v>
      </c>
      <c r="E526" s="13">
        <v>299.25</v>
      </c>
      <c r="F526" s="13">
        <v>300.25</v>
      </c>
      <c r="G526" s="13">
        <v>301.7</v>
      </c>
      <c r="H526" s="24">
        <f t="shared" si="389"/>
        <v>2500</v>
      </c>
      <c r="I526" s="24">
        <f t="shared" ref="I526" si="393">(IF(D526="SHORT",IF(G526="",0,F526-G526),IF(D526="LONG",IF(G526="",0,G526-F526))))*C526</f>
        <v>3624.9999999999718</v>
      </c>
      <c r="J526" s="24">
        <f t="shared" si="390"/>
        <v>6124.9999999999718</v>
      </c>
    </row>
    <row r="527" spans="1:10" x14ac:dyDescent="0.25">
      <c r="A527" s="4">
        <v>42748</v>
      </c>
      <c r="B527" s="10" t="s">
        <v>267</v>
      </c>
      <c r="C527" s="10">
        <v>700</v>
      </c>
      <c r="D527" s="10" t="s">
        <v>14</v>
      </c>
      <c r="E527" s="13">
        <v>1178</v>
      </c>
      <c r="F527" s="13">
        <v>1174</v>
      </c>
      <c r="G527" s="13">
        <v>0</v>
      </c>
      <c r="H527" s="24">
        <f t="shared" si="389"/>
        <v>2800</v>
      </c>
      <c r="I527" s="24">
        <v>0</v>
      </c>
      <c r="J527" s="24">
        <f t="shared" si="390"/>
        <v>2800</v>
      </c>
    </row>
    <row r="528" spans="1:10" x14ac:dyDescent="0.25">
      <c r="A528" s="4">
        <v>42748</v>
      </c>
      <c r="B528" s="10" t="s">
        <v>177</v>
      </c>
      <c r="C528" s="10">
        <v>5000</v>
      </c>
      <c r="D528" s="10" t="s">
        <v>11</v>
      </c>
      <c r="E528" s="13">
        <v>125.5</v>
      </c>
      <c r="F528" s="13">
        <v>126.25</v>
      </c>
      <c r="G528" s="13">
        <v>0</v>
      </c>
      <c r="H528" s="24">
        <f t="shared" si="389"/>
        <v>3750</v>
      </c>
      <c r="I528" s="24">
        <v>0</v>
      </c>
      <c r="J528" s="24">
        <f t="shared" si="390"/>
        <v>3750</v>
      </c>
    </row>
    <row r="529" spans="1:10" x14ac:dyDescent="0.25">
      <c r="A529" s="4">
        <v>42747</v>
      </c>
      <c r="B529" s="10" t="s">
        <v>230</v>
      </c>
      <c r="C529" s="10">
        <v>1500</v>
      </c>
      <c r="D529" s="10" t="s">
        <v>11</v>
      </c>
      <c r="E529" s="13">
        <v>521.5</v>
      </c>
      <c r="F529" s="13">
        <v>523.5</v>
      </c>
      <c r="G529" s="13">
        <v>0</v>
      </c>
      <c r="H529" s="24">
        <f t="shared" si="389"/>
        <v>3000</v>
      </c>
      <c r="I529" s="24">
        <v>0</v>
      </c>
      <c r="J529" s="24">
        <f t="shared" si="390"/>
        <v>3000</v>
      </c>
    </row>
    <row r="530" spans="1:10" x14ac:dyDescent="0.25">
      <c r="A530" s="4">
        <v>42747</v>
      </c>
      <c r="B530" s="10" t="s">
        <v>267</v>
      </c>
      <c r="C530" s="10">
        <v>700</v>
      </c>
      <c r="D530" s="10" t="s">
        <v>14</v>
      </c>
      <c r="E530" s="13">
        <v>1205</v>
      </c>
      <c r="F530" s="13">
        <v>1201</v>
      </c>
      <c r="G530" s="13">
        <v>0</v>
      </c>
      <c r="H530" s="24">
        <f t="shared" si="389"/>
        <v>2800</v>
      </c>
      <c r="I530" s="24">
        <v>0</v>
      </c>
      <c r="J530" s="24">
        <f t="shared" si="390"/>
        <v>2800</v>
      </c>
    </row>
    <row r="531" spans="1:10" x14ac:dyDescent="0.25">
      <c r="A531" s="4">
        <v>42746</v>
      </c>
      <c r="B531" s="10" t="s">
        <v>357</v>
      </c>
      <c r="C531" s="10">
        <v>700</v>
      </c>
      <c r="D531" s="10" t="s">
        <v>11</v>
      </c>
      <c r="E531" s="13">
        <v>1232</v>
      </c>
      <c r="F531" s="13">
        <v>1236</v>
      </c>
      <c r="G531" s="13">
        <v>1242</v>
      </c>
      <c r="H531" s="24">
        <f t="shared" si="389"/>
        <v>2800</v>
      </c>
      <c r="I531" s="24">
        <f t="shared" ref="I531" si="394">(IF(D531="SHORT",IF(G531="",0,F531-G531),IF(D531="LONG",IF(G531="",0,G531-F531))))*C531</f>
        <v>4200</v>
      </c>
      <c r="J531" s="24">
        <f t="shared" si="390"/>
        <v>7000</v>
      </c>
    </row>
    <row r="532" spans="1:10" x14ac:dyDescent="0.25">
      <c r="A532" s="4">
        <v>42746</v>
      </c>
      <c r="B532" s="10" t="s">
        <v>368</v>
      </c>
      <c r="C532" s="10">
        <v>2500</v>
      </c>
      <c r="D532" s="10" t="s">
        <v>11</v>
      </c>
      <c r="E532" s="13">
        <v>298</v>
      </c>
      <c r="F532" s="13">
        <v>299.5</v>
      </c>
      <c r="G532" s="13">
        <v>0</v>
      </c>
      <c r="H532" s="24">
        <f t="shared" si="389"/>
        <v>3750</v>
      </c>
      <c r="I532" s="24">
        <v>0</v>
      </c>
      <c r="J532" s="24">
        <f t="shared" si="390"/>
        <v>3750</v>
      </c>
    </row>
    <row r="533" spans="1:10" x14ac:dyDescent="0.25">
      <c r="A533" s="4">
        <v>42745</v>
      </c>
      <c r="B533" s="10" t="s">
        <v>330</v>
      </c>
      <c r="C533" s="10">
        <v>3000</v>
      </c>
      <c r="D533" s="10" t="s">
        <v>14</v>
      </c>
      <c r="E533" s="13">
        <v>190</v>
      </c>
      <c r="F533" s="13">
        <v>189</v>
      </c>
      <c r="G533" s="13">
        <v>187.8</v>
      </c>
      <c r="H533" s="24">
        <f t="shared" si="389"/>
        <v>3000</v>
      </c>
      <c r="I533" s="24">
        <f t="shared" ref="I533:I538" si="395">(IF(D533="SHORT",IF(G533="",0,F533-G533),IF(D533="LONG",IF(G533="",0,G533-F533))))*C533</f>
        <v>3599.9999999999659</v>
      </c>
      <c r="J533" s="24">
        <f t="shared" si="390"/>
        <v>6599.9999999999654</v>
      </c>
    </row>
    <row r="534" spans="1:10" x14ac:dyDescent="0.25">
      <c r="A534" s="4">
        <v>42745</v>
      </c>
      <c r="B534" s="10" t="s">
        <v>267</v>
      </c>
      <c r="C534" s="10">
        <v>700</v>
      </c>
      <c r="D534" s="10" t="s">
        <v>14</v>
      </c>
      <c r="E534" s="13">
        <v>1185</v>
      </c>
      <c r="F534" s="13">
        <v>1181</v>
      </c>
      <c r="G534" s="13">
        <v>1179.3</v>
      </c>
      <c r="H534" s="24">
        <f t="shared" si="389"/>
        <v>2800</v>
      </c>
      <c r="I534" s="24">
        <f t="shared" si="395"/>
        <v>1190.0000000000318</v>
      </c>
      <c r="J534" s="24">
        <f t="shared" si="390"/>
        <v>3990.0000000000318</v>
      </c>
    </row>
    <row r="535" spans="1:10" x14ac:dyDescent="0.25">
      <c r="A535" s="4">
        <v>42744</v>
      </c>
      <c r="B535" s="10" t="s">
        <v>267</v>
      </c>
      <c r="C535" s="10">
        <v>700</v>
      </c>
      <c r="D535" s="10" t="s">
        <v>14</v>
      </c>
      <c r="E535" s="13">
        <v>1193</v>
      </c>
      <c r="F535" s="13">
        <v>1189</v>
      </c>
      <c r="G535" s="13">
        <v>1185</v>
      </c>
      <c r="H535" s="24">
        <f t="shared" si="389"/>
        <v>2800</v>
      </c>
      <c r="I535" s="24">
        <f t="shared" si="395"/>
        <v>2800</v>
      </c>
      <c r="J535" s="24">
        <f t="shared" si="390"/>
        <v>5600</v>
      </c>
    </row>
    <row r="536" spans="1:10" x14ac:dyDescent="0.25">
      <c r="A536" s="4">
        <v>42744</v>
      </c>
      <c r="B536" s="10" t="s">
        <v>369</v>
      </c>
      <c r="C536" s="10">
        <v>2100</v>
      </c>
      <c r="D536" s="10" t="s">
        <v>11</v>
      </c>
      <c r="E536" s="13">
        <v>462</v>
      </c>
      <c r="F536" s="13">
        <v>465</v>
      </c>
      <c r="G536" s="13">
        <v>469</v>
      </c>
      <c r="H536" s="24">
        <f t="shared" si="389"/>
        <v>6300</v>
      </c>
      <c r="I536" s="24">
        <f t="shared" si="395"/>
        <v>8400</v>
      </c>
      <c r="J536" s="24">
        <f t="shared" si="390"/>
        <v>14700</v>
      </c>
    </row>
    <row r="537" spans="1:10" x14ac:dyDescent="0.25">
      <c r="A537" s="4">
        <v>42741</v>
      </c>
      <c r="B537" s="10" t="s">
        <v>358</v>
      </c>
      <c r="C537" s="10">
        <v>1500</v>
      </c>
      <c r="D537" s="10" t="s">
        <v>11</v>
      </c>
      <c r="E537" s="13">
        <v>421</v>
      </c>
      <c r="F537" s="13">
        <v>423</v>
      </c>
      <c r="G537" s="13">
        <v>426</v>
      </c>
      <c r="H537" s="24">
        <f t="shared" si="389"/>
        <v>3000</v>
      </c>
      <c r="I537" s="24">
        <f t="shared" si="395"/>
        <v>4500</v>
      </c>
      <c r="J537" s="24">
        <f t="shared" si="390"/>
        <v>7500</v>
      </c>
    </row>
    <row r="538" spans="1:10" x14ac:dyDescent="0.25">
      <c r="A538" s="4">
        <v>42741</v>
      </c>
      <c r="B538" s="10" t="s">
        <v>323</v>
      </c>
      <c r="C538" s="10">
        <v>1100</v>
      </c>
      <c r="D538" s="10" t="s">
        <v>14</v>
      </c>
      <c r="E538" s="13">
        <v>834</v>
      </c>
      <c r="F538" s="13">
        <v>831</v>
      </c>
      <c r="G538" s="13">
        <v>827</v>
      </c>
      <c r="H538" s="24">
        <f t="shared" si="389"/>
        <v>3300</v>
      </c>
      <c r="I538" s="24">
        <f t="shared" si="395"/>
        <v>4400</v>
      </c>
      <c r="J538" s="24">
        <f t="shared" si="390"/>
        <v>7700</v>
      </c>
    </row>
    <row r="539" spans="1:10" x14ac:dyDescent="0.25">
      <c r="A539" s="4">
        <v>42741</v>
      </c>
      <c r="B539" s="10" t="s">
        <v>370</v>
      </c>
      <c r="C539" s="10">
        <v>1100</v>
      </c>
      <c r="D539" s="10" t="s">
        <v>11</v>
      </c>
      <c r="E539" s="13">
        <v>931</v>
      </c>
      <c r="F539" s="13">
        <v>927</v>
      </c>
      <c r="G539" s="13">
        <v>0</v>
      </c>
      <c r="H539" s="24">
        <f t="shared" si="389"/>
        <v>-4400</v>
      </c>
      <c r="I539" s="24">
        <v>0</v>
      </c>
      <c r="J539" s="24">
        <f t="shared" si="390"/>
        <v>-4400</v>
      </c>
    </row>
    <row r="540" spans="1:10" x14ac:dyDescent="0.25">
      <c r="A540" s="4">
        <v>42740</v>
      </c>
      <c r="B540" s="10" t="s">
        <v>247</v>
      </c>
      <c r="C540" s="10">
        <v>1200</v>
      </c>
      <c r="D540" s="10" t="s">
        <v>11</v>
      </c>
      <c r="E540" s="13">
        <v>671</v>
      </c>
      <c r="F540" s="13">
        <v>674</v>
      </c>
      <c r="G540" s="13">
        <v>677</v>
      </c>
      <c r="H540" s="24">
        <f t="shared" si="389"/>
        <v>3600</v>
      </c>
      <c r="I540" s="24">
        <f t="shared" ref="I540:I541" si="396">(IF(D540="SHORT",IF(G540="",0,F540-G540),IF(D540="LONG",IF(G540="",0,G540-F540))))*C540</f>
        <v>3600</v>
      </c>
      <c r="J540" s="24">
        <f t="shared" si="390"/>
        <v>7200</v>
      </c>
    </row>
    <row r="541" spans="1:10" x14ac:dyDescent="0.25">
      <c r="A541" s="4">
        <v>42740</v>
      </c>
      <c r="B541" s="10" t="s">
        <v>323</v>
      </c>
      <c r="C541" s="10">
        <v>1100</v>
      </c>
      <c r="D541" s="10" t="s">
        <v>11</v>
      </c>
      <c r="E541" s="13">
        <v>837</v>
      </c>
      <c r="F541" s="13">
        <v>840</v>
      </c>
      <c r="G541" s="13">
        <v>842.4</v>
      </c>
      <c r="H541" s="24">
        <f t="shared" si="389"/>
        <v>3300</v>
      </c>
      <c r="I541" s="24">
        <f t="shared" si="396"/>
        <v>2639.999999999975</v>
      </c>
      <c r="J541" s="24">
        <f t="shared" si="390"/>
        <v>5939.9999999999745</v>
      </c>
    </row>
    <row r="542" spans="1:10" x14ac:dyDescent="0.25">
      <c r="A542" s="4">
        <v>42740</v>
      </c>
      <c r="B542" s="10" t="s">
        <v>355</v>
      </c>
      <c r="C542" s="10">
        <v>2100</v>
      </c>
      <c r="D542" s="10" t="s">
        <v>14</v>
      </c>
      <c r="E542" s="13">
        <v>462.5</v>
      </c>
      <c r="F542" s="13">
        <v>465</v>
      </c>
      <c r="G542" s="13">
        <v>0</v>
      </c>
      <c r="H542" s="24">
        <f>IF(D542="LONG",(F542-E542)*C542,(E542-F542)*C542)</f>
        <v>-5250</v>
      </c>
      <c r="I542" s="24">
        <v>0</v>
      </c>
      <c r="J542" s="24">
        <f>(H542+I542)</f>
        <v>-5250</v>
      </c>
    </row>
    <row r="543" spans="1:10" x14ac:dyDescent="0.25">
      <c r="A543" s="4">
        <v>42739</v>
      </c>
      <c r="B543" s="10" t="s">
        <v>371</v>
      </c>
      <c r="C543" s="10">
        <v>700</v>
      </c>
      <c r="D543" s="10" t="s">
        <v>11</v>
      </c>
      <c r="E543" s="13">
        <v>1197</v>
      </c>
      <c r="F543" s="13">
        <v>1202</v>
      </c>
      <c r="G543" s="13">
        <v>0</v>
      </c>
      <c r="H543" s="24">
        <f t="shared" ref="H543:H544" si="397">IF(D543="LONG",(F543-E543)*C543,(E543-F543)*C543)</f>
        <v>3500</v>
      </c>
      <c r="I543" s="24">
        <v>0</v>
      </c>
      <c r="J543" s="24">
        <f t="shared" ref="J543:J544" si="398">(H543+I543)</f>
        <v>3500</v>
      </c>
    </row>
    <row r="544" spans="1:10" x14ac:dyDescent="0.25">
      <c r="A544" s="4">
        <v>42739</v>
      </c>
      <c r="B544" s="10" t="s">
        <v>124</v>
      </c>
      <c r="C544" s="10">
        <v>2000</v>
      </c>
      <c r="D544" s="10" t="s">
        <v>11</v>
      </c>
      <c r="E544" s="13">
        <v>361</v>
      </c>
      <c r="F544" s="13">
        <v>358</v>
      </c>
      <c r="G544" s="13">
        <v>0</v>
      </c>
      <c r="H544" s="24">
        <f t="shared" si="397"/>
        <v>-6000</v>
      </c>
      <c r="I544" s="24">
        <v>0</v>
      </c>
      <c r="J544" s="24">
        <f t="shared" si="398"/>
        <v>-6000</v>
      </c>
    </row>
    <row r="545" spans="1:10" x14ac:dyDescent="0.25">
      <c r="A545" s="4">
        <v>42738</v>
      </c>
      <c r="B545" s="10" t="s">
        <v>330</v>
      </c>
      <c r="C545" s="10">
        <v>3000</v>
      </c>
      <c r="D545" s="10" t="s">
        <v>14</v>
      </c>
      <c r="E545" s="13">
        <v>188.25</v>
      </c>
      <c r="F545" s="13">
        <v>187.25</v>
      </c>
      <c r="G545" s="13">
        <v>186.1</v>
      </c>
      <c r="H545" s="24">
        <f>IF(D545="LONG",(F545-E545)*C545,(E545-F545)*C545)</f>
        <v>3000</v>
      </c>
      <c r="I545" s="24">
        <f t="shared" ref="I545" si="399">(IF(D545="SHORT",IF(G545="",0,F545-G545),IF(D545="LONG",IF(G545="",0,G545-F545))))*C545</f>
        <v>3450.0000000000173</v>
      </c>
      <c r="J545" s="24">
        <f>(H545+I545)</f>
        <v>6450.0000000000173</v>
      </c>
    </row>
    <row r="546" spans="1:10" x14ac:dyDescent="0.25">
      <c r="A546" s="4">
        <v>42738</v>
      </c>
      <c r="B546" s="10" t="s">
        <v>193</v>
      </c>
      <c r="C546" s="10">
        <v>1100</v>
      </c>
      <c r="D546" s="10" t="s">
        <v>11</v>
      </c>
      <c r="E546" s="13">
        <v>645</v>
      </c>
      <c r="F546" s="13">
        <v>647.5</v>
      </c>
      <c r="G546" s="13">
        <v>0</v>
      </c>
      <c r="H546" s="24">
        <f t="shared" ref="H546:H549" si="400">IF(D546="LONG",(F546-E546)*C546,(E546-F546)*C546)</f>
        <v>2750</v>
      </c>
      <c r="I546" s="24">
        <v>0</v>
      </c>
      <c r="J546" s="24">
        <f t="shared" ref="J546:J549" si="401">(H546+I546)</f>
        <v>2750</v>
      </c>
    </row>
    <row r="547" spans="1:10" x14ac:dyDescent="0.25">
      <c r="A547" s="4">
        <v>42737</v>
      </c>
      <c r="B547" s="10" t="s">
        <v>355</v>
      </c>
      <c r="C547" s="10">
        <v>2100</v>
      </c>
      <c r="D547" s="10" t="s">
        <v>11</v>
      </c>
      <c r="E547" s="13">
        <v>438</v>
      </c>
      <c r="F547" s="13">
        <v>435</v>
      </c>
      <c r="G547" s="13">
        <v>0</v>
      </c>
      <c r="H547" s="24">
        <f t="shared" si="400"/>
        <v>-6300</v>
      </c>
      <c r="I547" s="24">
        <v>0</v>
      </c>
      <c r="J547" s="24">
        <f t="shared" si="401"/>
        <v>-6300</v>
      </c>
    </row>
    <row r="548" spans="1:10" x14ac:dyDescent="0.25">
      <c r="A548" s="4">
        <v>42737</v>
      </c>
      <c r="B548" s="10" t="s">
        <v>360</v>
      </c>
      <c r="C548" s="10">
        <v>1100</v>
      </c>
      <c r="D548" s="10" t="s">
        <v>11</v>
      </c>
      <c r="E548" s="13">
        <v>446</v>
      </c>
      <c r="F548" s="13">
        <v>442</v>
      </c>
      <c r="G548" s="13">
        <v>0</v>
      </c>
      <c r="H548" s="24">
        <f t="shared" si="400"/>
        <v>-4400</v>
      </c>
      <c r="I548" s="24">
        <v>0</v>
      </c>
      <c r="J548" s="24">
        <f t="shared" si="401"/>
        <v>-4400</v>
      </c>
    </row>
    <row r="549" spans="1:10" x14ac:dyDescent="0.25">
      <c r="A549" s="4">
        <v>42737</v>
      </c>
      <c r="B549" s="10" t="s">
        <v>124</v>
      </c>
      <c r="C549" s="10">
        <v>2000</v>
      </c>
      <c r="D549" s="10" t="s">
        <v>11</v>
      </c>
      <c r="E549" s="13">
        <v>355</v>
      </c>
      <c r="F549" s="13">
        <v>353</v>
      </c>
      <c r="G549" s="13">
        <v>0</v>
      </c>
      <c r="H549" s="24">
        <f t="shared" si="400"/>
        <v>-4000</v>
      </c>
      <c r="I549" s="24">
        <v>0</v>
      </c>
      <c r="J549" s="24">
        <f t="shared" si="401"/>
        <v>-4000</v>
      </c>
    </row>
    <row r="550" spans="1:10" x14ac:dyDescent="0.25">
      <c r="A550" s="51"/>
      <c r="B550" s="51"/>
      <c r="C550" s="51"/>
      <c r="D550" s="51"/>
      <c r="E550" s="51"/>
      <c r="F550" s="51"/>
      <c r="G550" s="51"/>
      <c r="H550" s="51"/>
      <c r="I550" s="51"/>
      <c r="J550" s="51"/>
    </row>
    <row r="551" spans="1:10" x14ac:dyDescent="0.25">
      <c r="A551" s="4">
        <v>42734</v>
      </c>
      <c r="B551" s="10" t="s">
        <v>355</v>
      </c>
      <c r="C551" s="10">
        <v>2100</v>
      </c>
      <c r="D551" s="10" t="s">
        <v>11</v>
      </c>
      <c r="E551" s="13">
        <v>427.5</v>
      </c>
      <c r="F551" s="13">
        <v>429.5</v>
      </c>
      <c r="G551" s="13">
        <v>432.5</v>
      </c>
      <c r="H551" s="24">
        <f>IF(D551="LONG",(F551-E551)*C551,(E551-F551)*C551)</f>
        <v>4200</v>
      </c>
      <c r="I551" s="24">
        <f t="shared" ref="I551:I553" si="402">(IF(D551="SHORT",IF(G551="",0,F551-G551),IF(D551="LONG",IF(G551="",0,G551-F551))))*C551</f>
        <v>6300</v>
      </c>
      <c r="J551" s="24">
        <f>(H551+I551)</f>
        <v>10500</v>
      </c>
    </row>
    <row r="552" spans="1:10" x14ac:dyDescent="0.25">
      <c r="A552" s="4">
        <v>42734</v>
      </c>
      <c r="B552" s="10" t="s">
        <v>372</v>
      </c>
      <c r="C552" s="10">
        <v>300</v>
      </c>
      <c r="D552" s="10" t="s">
        <v>11</v>
      </c>
      <c r="E552" s="13">
        <v>1616</v>
      </c>
      <c r="F552" s="13">
        <v>1626</v>
      </c>
      <c r="G552" s="13">
        <v>1636.15</v>
      </c>
      <c r="H552" s="24">
        <f>IF(D552="LONG",(F552-E552)*C552,(E552-F552)*C552)</f>
        <v>3000</v>
      </c>
      <c r="I552" s="24">
        <f t="shared" si="402"/>
        <v>3045.0000000000273</v>
      </c>
      <c r="J552" s="24">
        <f>(H552+I552)</f>
        <v>6045.0000000000273</v>
      </c>
    </row>
    <row r="553" spans="1:10" x14ac:dyDescent="0.25">
      <c r="A553" s="4">
        <v>42733</v>
      </c>
      <c r="B553" s="10" t="s">
        <v>363</v>
      </c>
      <c r="C553" s="10">
        <v>1000</v>
      </c>
      <c r="D553" s="10" t="s">
        <v>11</v>
      </c>
      <c r="E553" s="13">
        <v>577</v>
      </c>
      <c r="F553" s="13">
        <v>580</v>
      </c>
      <c r="G553" s="13">
        <v>584</v>
      </c>
      <c r="H553" s="24">
        <f>IF(D553="LONG",(F553-E553)*C553,(E553-F553)*C553)</f>
        <v>3000</v>
      </c>
      <c r="I553" s="24">
        <f t="shared" si="402"/>
        <v>4000</v>
      </c>
      <c r="J553" s="24">
        <f>(H553+I553)</f>
        <v>7000</v>
      </c>
    </row>
    <row r="554" spans="1:10" x14ac:dyDescent="0.25">
      <c r="A554" s="4">
        <v>42733</v>
      </c>
      <c r="B554" s="10" t="s">
        <v>364</v>
      </c>
      <c r="C554" s="10">
        <v>1500</v>
      </c>
      <c r="D554" s="10" t="s">
        <v>11</v>
      </c>
      <c r="E554" s="13">
        <v>317.5</v>
      </c>
      <c r="F554" s="13">
        <v>319</v>
      </c>
      <c r="G554" s="13">
        <v>0</v>
      </c>
      <c r="H554" s="24">
        <f t="shared" ref="H554:H555" si="403">IF(D554="LONG",(F554-E554)*C554,(E554-F554)*C554)</f>
        <v>2250</v>
      </c>
      <c r="I554" s="24">
        <v>0</v>
      </c>
      <c r="J554" s="24">
        <f t="shared" ref="J554:J555" si="404">(H554+I554)</f>
        <v>2250</v>
      </c>
    </row>
    <row r="555" spans="1:10" x14ac:dyDescent="0.25">
      <c r="A555" s="4">
        <v>42733</v>
      </c>
      <c r="B555" s="10" t="s">
        <v>324</v>
      </c>
      <c r="C555" s="10">
        <v>6000</v>
      </c>
      <c r="D555" s="10" t="s">
        <v>11</v>
      </c>
      <c r="E555" s="13">
        <v>121</v>
      </c>
      <c r="F555" s="13">
        <v>120.2</v>
      </c>
      <c r="G555" s="13">
        <v>0</v>
      </c>
      <c r="H555" s="24">
        <f t="shared" si="403"/>
        <v>-4799.9999999999827</v>
      </c>
      <c r="I555" s="24">
        <v>0</v>
      </c>
      <c r="J555" s="24">
        <f t="shared" si="404"/>
        <v>-4799.9999999999827</v>
      </c>
    </row>
    <row r="556" spans="1:10" x14ac:dyDescent="0.25">
      <c r="A556" s="4">
        <v>42732</v>
      </c>
      <c r="B556" s="10" t="s">
        <v>330</v>
      </c>
      <c r="C556" s="10">
        <v>3000</v>
      </c>
      <c r="D556" s="10" t="s">
        <v>14</v>
      </c>
      <c r="E556" s="13">
        <v>184.25</v>
      </c>
      <c r="F556" s="13">
        <v>183.25</v>
      </c>
      <c r="G556" s="13">
        <v>182.7</v>
      </c>
      <c r="H556" s="24">
        <f>IF(D556="LONG",(F556-E556)*C556,(E556-F556)*C556)</f>
        <v>3000</v>
      </c>
      <c r="I556" s="24">
        <f t="shared" ref="I556:I557" si="405">(IF(D556="SHORT",IF(G556="",0,F556-G556),IF(D556="LONG",IF(G556="",0,G556-F556))))*C556</f>
        <v>1650.0000000000341</v>
      </c>
      <c r="J556" s="24">
        <f>(H556+I556)</f>
        <v>4650.0000000000346</v>
      </c>
    </row>
    <row r="557" spans="1:10" x14ac:dyDescent="0.25">
      <c r="A557" s="4">
        <v>42732</v>
      </c>
      <c r="B557" s="10" t="s">
        <v>320</v>
      </c>
      <c r="C557" s="10">
        <v>1300</v>
      </c>
      <c r="D557" s="10" t="s">
        <v>11</v>
      </c>
      <c r="E557" s="13">
        <v>455</v>
      </c>
      <c r="F557" s="13">
        <v>458</v>
      </c>
      <c r="G557" s="13">
        <v>460.5</v>
      </c>
      <c r="H557" s="24">
        <f t="shared" ref="H557:H590" si="406">IF(D557="LONG",(F557-E557)*C557,(E557-F557)*C557)</f>
        <v>3900</v>
      </c>
      <c r="I557" s="24">
        <f t="shared" si="405"/>
        <v>3250</v>
      </c>
      <c r="J557" s="24">
        <f t="shared" ref="J557:J590" si="407">(H557+I557)</f>
        <v>7150</v>
      </c>
    </row>
    <row r="558" spans="1:10" x14ac:dyDescent="0.25">
      <c r="A558" s="4">
        <v>42732</v>
      </c>
      <c r="B558" s="10" t="s">
        <v>324</v>
      </c>
      <c r="C558" s="10">
        <v>6000</v>
      </c>
      <c r="D558" s="10" t="s">
        <v>11</v>
      </c>
      <c r="E558" s="13">
        <v>122.75</v>
      </c>
      <c r="F558" s="13">
        <v>123.4</v>
      </c>
      <c r="G558" s="13">
        <v>0</v>
      </c>
      <c r="H558" s="24">
        <f t="shared" si="406"/>
        <v>3900.0000000000341</v>
      </c>
      <c r="I558" s="24">
        <v>0</v>
      </c>
      <c r="J558" s="24">
        <f t="shared" si="407"/>
        <v>3900.0000000000341</v>
      </c>
    </row>
    <row r="559" spans="1:10" x14ac:dyDescent="0.25">
      <c r="A559" s="4">
        <v>42731</v>
      </c>
      <c r="B559" s="10" t="s">
        <v>334</v>
      </c>
      <c r="C559" s="10">
        <v>7000</v>
      </c>
      <c r="D559" s="10" t="s">
        <v>14</v>
      </c>
      <c r="E559" s="13">
        <v>76.25</v>
      </c>
      <c r="F559" s="13">
        <v>75.5</v>
      </c>
      <c r="G559" s="13">
        <v>75.099999999999994</v>
      </c>
      <c r="H559" s="24">
        <f t="shared" si="406"/>
        <v>5250</v>
      </c>
      <c r="I559" s="24">
        <f t="shared" ref="I559:I563" si="408">(IF(D559="SHORT",IF(G559="",0,F559-G559),IF(D559="LONG",IF(G559="",0,G559-F559))))*C559</f>
        <v>2800.00000000004</v>
      </c>
      <c r="J559" s="24">
        <f t="shared" si="407"/>
        <v>8050.00000000004</v>
      </c>
    </row>
    <row r="560" spans="1:10" x14ac:dyDescent="0.25">
      <c r="A560" s="4">
        <v>42731</v>
      </c>
      <c r="B560" s="10" t="s">
        <v>177</v>
      </c>
      <c r="C560" s="10">
        <v>5000</v>
      </c>
      <c r="D560" s="10" t="s">
        <v>11</v>
      </c>
      <c r="E560" s="13">
        <v>100.75</v>
      </c>
      <c r="F560" s="13">
        <v>101.5</v>
      </c>
      <c r="G560" s="13">
        <v>102.5</v>
      </c>
      <c r="H560" s="24">
        <f t="shared" si="406"/>
        <v>3750</v>
      </c>
      <c r="I560" s="24">
        <f t="shared" si="408"/>
        <v>5000</v>
      </c>
      <c r="J560" s="24">
        <f t="shared" si="407"/>
        <v>8750</v>
      </c>
    </row>
    <row r="561" spans="1:10" x14ac:dyDescent="0.25">
      <c r="A561" s="4">
        <v>42730</v>
      </c>
      <c r="B561" s="10" t="s">
        <v>359</v>
      </c>
      <c r="C561" s="10">
        <v>6000</v>
      </c>
      <c r="D561" s="10" t="s">
        <v>14</v>
      </c>
      <c r="E561" s="13">
        <v>211</v>
      </c>
      <c r="F561" s="13">
        <v>210.3</v>
      </c>
      <c r="G561" s="13">
        <v>209.3</v>
      </c>
      <c r="H561" s="24">
        <f t="shared" si="406"/>
        <v>4199.9999999999318</v>
      </c>
      <c r="I561" s="24">
        <f t="shared" si="408"/>
        <v>6000</v>
      </c>
      <c r="J561" s="24">
        <f t="shared" si="407"/>
        <v>10199.999999999931</v>
      </c>
    </row>
    <row r="562" spans="1:10" x14ac:dyDescent="0.25">
      <c r="A562" s="4">
        <v>42730</v>
      </c>
      <c r="B562" s="10" t="s">
        <v>177</v>
      </c>
      <c r="C562" s="10">
        <v>5000</v>
      </c>
      <c r="D562" s="10" t="s">
        <v>14</v>
      </c>
      <c r="E562" s="13">
        <v>107.5</v>
      </c>
      <c r="F562" s="13">
        <v>106.75</v>
      </c>
      <c r="G562" s="13">
        <v>105.75</v>
      </c>
      <c r="H562" s="24">
        <f t="shared" si="406"/>
        <v>3750</v>
      </c>
      <c r="I562" s="24">
        <f t="shared" si="408"/>
        <v>5000</v>
      </c>
      <c r="J562" s="24">
        <f t="shared" si="407"/>
        <v>8750</v>
      </c>
    </row>
    <row r="563" spans="1:10" x14ac:dyDescent="0.25">
      <c r="A563" s="4">
        <v>42727</v>
      </c>
      <c r="B563" s="10" t="s">
        <v>359</v>
      </c>
      <c r="C563" s="10">
        <v>6000</v>
      </c>
      <c r="D563" s="10" t="s">
        <v>14</v>
      </c>
      <c r="E563" s="13">
        <v>213.25</v>
      </c>
      <c r="F563" s="13">
        <v>212.5</v>
      </c>
      <c r="G563" s="13">
        <v>211.9</v>
      </c>
      <c r="H563" s="24">
        <f t="shared" si="406"/>
        <v>4500</v>
      </c>
      <c r="I563" s="24">
        <f t="shared" si="408"/>
        <v>3599.9999999999659</v>
      </c>
      <c r="J563" s="24">
        <f t="shared" si="407"/>
        <v>8099.9999999999654</v>
      </c>
    </row>
    <row r="564" spans="1:10" x14ac:dyDescent="0.25">
      <c r="A564" s="4">
        <v>42727</v>
      </c>
      <c r="B564" s="10" t="s">
        <v>323</v>
      </c>
      <c r="C564" s="10">
        <v>1100</v>
      </c>
      <c r="D564" s="10" t="s">
        <v>11</v>
      </c>
      <c r="E564" s="13">
        <v>773</v>
      </c>
      <c r="F564" s="13">
        <v>777</v>
      </c>
      <c r="G564" s="13">
        <v>0</v>
      </c>
      <c r="H564" s="24">
        <f t="shared" si="406"/>
        <v>4400</v>
      </c>
      <c r="I564" s="24">
        <v>0</v>
      </c>
      <c r="J564" s="24">
        <f t="shared" si="407"/>
        <v>4400</v>
      </c>
    </row>
    <row r="565" spans="1:10" x14ac:dyDescent="0.25">
      <c r="A565" s="4">
        <v>42726</v>
      </c>
      <c r="B565" s="10" t="s">
        <v>359</v>
      </c>
      <c r="C565" s="10">
        <v>6000</v>
      </c>
      <c r="D565" s="10" t="s">
        <v>14</v>
      </c>
      <c r="E565" s="13">
        <v>224</v>
      </c>
      <c r="F565" s="13">
        <v>223.2</v>
      </c>
      <c r="G565" s="13">
        <v>221.2</v>
      </c>
      <c r="H565" s="24">
        <f t="shared" si="406"/>
        <v>4800.0000000000682</v>
      </c>
      <c r="I565" s="24">
        <f t="shared" ref="I565:I567" si="409">(IF(D565="SHORT",IF(G565="",0,F565-G565),IF(D565="LONG",IF(G565="",0,G565-F565))))*C565</f>
        <v>12000</v>
      </c>
      <c r="J565" s="24">
        <f t="shared" si="407"/>
        <v>16800.000000000069</v>
      </c>
    </row>
    <row r="566" spans="1:10" x14ac:dyDescent="0.25">
      <c r="A566" s="4">
        <v>42726</v>
      </c>
      <c r="B566" s="10" t="s">
        <v>363</v>
      </c>
      <c r="C566" s="10">
        <v>1000</v>
      </c>
      <c r="D566" s="10" t="s">
        <v>14</v>
      </c>
      <c r="E566" s="13">
        <v>666</v>
      </c>
      <c r="F566" s="13">
        <v>663</v>
      </c>
      <c r="G566" s="13">
        <v>659</v>
      </c>
      <c r="H566" s="24">
        <f t="shared" si="406"/>
        <v>3000</v>
      </c>
      <c r="I566" s="24">
        <f t="shared" si="409"/>
        <v>4000</v>
      </c>
      <c r="J566" s="24">
        <f t="shared" si="407"/>
        <v>7000</v>
      </c>
    </row>
    <row r="567" spans="1:10" x14ac:dyDescent="0.25">
      <c r="A567" s="4">
        <v>42725</v>
      </c>
      <c r="B567" s="10" t="s">
        <v>359</v>
      </c>
      <c r="C567" s="10">
        <v>6000</v>
      </c>
      <c r="D567" s="10" t="s">
        <v>11</v>
      </c>
      <c r="E567" s="13">
        <v>226.75</v>
      </c>
      <c r="F567" s="13">
        <v>227.75</v>
      </c>
      <c r="G567" s="13">
        <v>228.6</v>
      </c>
      <c r="H567" s="24">
        <f t="shared" si="406"/>
        <v>6000</v>
      </c>
      <c r="I567" s="24">
        <f t="shared" si="409"/>
        <v>5099.9999999999654</v>
      </c>
      <c r="J567" s="24">
        <f t="shared" si="407"/>
        <v>11099.999999999965</v>
      </c>
    </row>
    <row r="568" spans="1:10" x14ac:dyDescent="0.25">
      <c r="A568" s="4">
        <v>42725</v>
      </c>
      <c r="B568" s="10" t="s">
        <v>373</v>
      </c>
      <c r="C568" s="10">
        <v>3200</v>
      </c>
      <c r="D568" s="10" t="s">
        <v>11</v>
      </c>
      <c r="E568" s="13">
        <v>268</v>
      </c>
      <c r="F568" s="13">
        <v>266.5</v>
      </c>
      <c r="G568" s="13">
        <v>0</v>
      </c>
      <c r="H568" s="24">
        <f t="shared" si="406"/>
        <v>-4800</v>
      </c>
      <c r="I568" s="24">
        <v>0</v>
      </c>
      <c r="J568" s="24">
        <f t="shared" si="407"/>
        <v>-4800</v>
      </c>
    </row>
    <row r="569" spans="1:10" x14ac:dyDescent="0.25">
      <c r="A569" s="4">
        <v>42725</v>
      </c>
      <c r="B569" s="10" t="s">
        <v>124</v>
      </c>
      <c r="C569" s="10">
        <v>2000</v>
      </c>
      <c r="D569" s="10" t="s">
        <v>11</v>
      </c>
      <c r="E569" s="13">
        <v>343</v>
      </c>
      <c r="F569" s="13">
        <v>340</v>
      </c>
      <c r="G569" s="13">
        <v>0</v>
      </c>
      <c r="H569" s="24">
        <f t="shared" si="406"/>
        <v>-6000</v>
      </c>
      <c r="I569" s="24">
        <v>0</v>
      </c>
      <c r="J569" s="24">
        <f t="shared" si="407"/>
        <v>-6000</v>
      </c>
    </row>
    <row r="570" spans="1:10" x14ac:dyDescent="0.25">
      <c r="A570" s="4">
        <v>42724</v>
      </c>
      <c r="B570" s="10" t="s">
        <v>363</v>
      </c>
      <c r="C570" s="10">
        <v>1000</v>
      </c>
      <c r="D570" s="10" t="s">
        <v>14</v>
      </c>
      <c r="E570" s="13">
        <v>589</v>
      </c>
      <c r="F570" s="13">
        <v>586</v>
      </c>
      <c r="G570" s="13">
        <v>582</v>
      </c>
      <c r="H570" s="24">
        <f t="shared" si="406"/>
        <v>3000</v>
      </c>
      <c r="I570" s="24">
        <f t="shared" ref="I570:I573" si="410">(IF(D570="SHORT",IF(G570="",0,F570-G570),IF(D570="LONG",IF(G570="",0,G570-F570))))*C570</f>
        <v>4000</v>
      </c>
      <c r="J570" s="24">
        <f t="shared" si="407"/>
        <v>7000</v>
      </c>
    </row>
    <row r="571" spans="1:10" x14ac:dyDescent="0.25">
      <c r="A571" s="4">
        <v>42724</v>
      </c>
      <c r="B571" s="10" t="s">
        <v>330</v>
      </c>
      <c r="C571" s="10">
        <v>3000</v>
      </c>
      <c r="D571" s="10" t="s">
        <v>14</v>
      </c>
      <c r="E571" s="13">
        <v>193.75</v>
      </c>
      <c r="F571" s="13">
        <v>192.75</v>
      </c>
      <c r="G571" s="13">
        <v>191.3</v>
      </c>
      <c r="H571" s="24">
        <f t="shared" si="406"/>
        <v>3000</v>
      </c>
      <c r="I571" s="24">
        <f t="shared" si="410"/>
        <v>4349.9999999999654</v>
      </c>
      <c r="J571" s="24">
        <f t="shared" si="407"/>
        <v>7349.9999999999654</v>
      </c>
    </row>
    <row r="572" spans="1:10" x14ac:dyDescent="0.25">
      <c r="A572" s="4">
        <v>42723</v>
      </c>
      <c r="B572" s="10" t="s">
        <v>363</v>
      </c>
      <c r="C572" s="10">
        <v>1000</v>
      </c>
      <c r="D572" s="10" t="s">
        <v>14</v>
      </c>
      <c r="E572" s="13">
        <v>633</v>
      </c>
      <c r="F572" s="13">
        <v>630</v>
      </c>
      <c r="G572" s="13">
        <v>626</v>
      </c>
      <c r="H572" s="24">
        <f t="shared" si="406"/>
        <v>3000</v>
      </c>
      <c r="I572" s="24">
        <f t="shared" si="410"/>
        <v>4000</v>
      </c>
      <c r="J572" s="24">
        <f t="shared" si="407"/>
        <v>7000</v>
      </c>
    </row>
    <row r="573" spans="1:10" x14ac:dyDescent="0.25">
      <c r="A573" s="4">
        <v>42723</v>
      </c>
      <c r="B573" s="10" t="s">
        <v>124</v>
      </c>
      <c r="C573" s="10">
        <v>2000</v>
      </c>
      <c r="D573" s="10" t="s">
        <v>14</v>
      </c>
      <c r="E573" s="13">
        <v>345</v>
      </c>
      <c r="F573" s="13">
        <v>343.5</v>
      </c>
      <c r="G573" s="13">
        <v>341.5</v>
      </c>
      <c r="H573" s="24">
        <f t="shared" si="406"/>
        <v>3000</v>
      </c>
      <c r="I573" s="24">
        <f t="shared" si="410"/>
        <v>4000</v>
      </c>
      <c r="J573" s="24">
        <f t="shared" si="407"/>
        <v>7000</v>
      </c>
    </row>
    <row r="574" spans="1:10" x14ac:dyDescent="0.25">
      <c r="A574" s="4">
        <v>42723</v>
      </c>
      <c r="B574" s="10" t="s">
        <v>374</v>
      </c>
      <c r="C574" s="10">
        <v>2500</v>
      </c>
      <c r="D574" s="10" t="s">
        <v>11</v>
      </c>
      <c r="E574" s="13">
        <v>266.5</v>
      </c>
      <c r="F574" s="13">
        <v>264.5</v>
      </c>
      <c r="G574" s="13">
        <v>0</v>
      </c>
      <c r="H574" s="24">
        <f t="shared" si="406"/>
        <v>-5000</v>
      </c>
      <c r="I574" s="24">
        <v>0</v>
      </c>
      <c r="J574" s="24">
        <f t="shared" si="407"/>
        <v>-5000</v>
      </c>
    </row>
    <row r="575" spans="1:10" x14ac:dyDescent="0.25">
      <c r="A575" s="4">
        <v>42720</v>
      </c>
      <c r="B575" s="10" t="s">
        <v>330</v>
      </c>
      <c r="C575" s="10">
        <v>3000</v>
      </c>
      <c r="D575" s="10" t="s">
        <v>14</v>
      </c>
      <c r="E575" s="13">
        <v>198.25</v>
      </c>
      <c r="F575" s="13">
        <v>197.25</v>
      </c>
      <c r="G575" s="13">
        <v>195.75</v>
      </c>
      <c r="H575" s="24">
        <f t="shared" si="406"/>
        <v>3000</v>
      </c>
      <c r="I575" s="24">
        <f t="shared" ref="I575" si="411">(IF(D575="SHORT",IF(G575="",0,F575-G575),IF(D575="LONG",IF(G575="",0,G575-F575))))*C575</f>
        <v>4500</v>
      </c>
      <c r="J575" s="24">
        <f t="shared" si="407"/>
        <v>7500</v>
      </c>
    </row>
    <row r="576" spans="1:10" x14ac:dyDescent="0.25">
      <c r="A576" s="4">
        <v>42720</v>
      </c>
      <c r="B576" s="10" t="s">
        <v>267</v>
      </c>
      <c r="C576" s="10">
        <v>700</v>
      </c>
      <c r="D576" s="10" t="s">
        <v>11</v>
      </c>
      <c r="E576" s="13">
        <v>1282</v>
      </c>
      <c r="F576" s="13">
        <v>1287</v>
      </c>
      <c r="G576" s="13">
        <v>0</v>
      </c>
      <c r="H576" s="24">
        <f t="shared" si="406"/>
        <v>3500</v>
      </c>
      <c r="I576" s="24">
        <v>0</v>
      </c>
      <c r="J576" s="24">
        <f t="shared" si="407"/>
        <v>3500</v>
      </c>
    </row>
    <row r="577" spans="1:10" x14ac:dyDescent="0.25">
      <c r="A577" s="4">
        <v>42720</v>
      </c>
      <c r="B577" s="10" t="s">
        <v>375</v>
      </c>
      <c r="C577" s="10">
        <v>1100</v>
      </c>
      <c r="D577" s="10" t="s">
        <v>14</v>
      </c>
      <c r="E577" s="13">
        <v>549.5</v>
      </c>
      <c r="F577" s="13">
        <v>553</v>
      </c>
      <c r="G577" s="13">
        <v>0</v>
      </c>
      <c r="H577" s="24">
        <f t="shared" si="406"/>
        <v>-3850</v>
      </c>
      <c r="I577" s="24">
        <v>0</v>
      </c>
      <c r="J577" s="24">
        <f t="shared" si="407"/>
        <v>-3850</v>
      </c>
    </row>
    <row r="578" spans="1:10" x14ac:dyDescent="0.25">
      <c r="A578" s="4">
        <v>42719</v>
      </c>
      <c r="B578" s="10" t="s">
        <v>267</v>
      </c>
      <c r="C578" s="10">
        <v>700</v>
      </c>
      <c r="D578" s="10" t="s">
        <v>11</v>
      </c>
      <c r="E578" s="13">
        <v>1268</v>
      </c>
      <c r="F578" s="13">
        <v>1274</v>
      </c>
      <c r="G578" s="13">
        <v>1278.95</v>
      </c>
      <c r="H578" s="24">
        <f t="shared" si="406"/>
        <v>4200</v>
      </c>
      <c r="I578" s="24">
        <f t="shared" ref="I578" si="412">(IF(D578="SHORT",IF(G578="",0,F578-G578),IF(D578="LONG",IF(G578="",0,G578-F578))))*C578</f>
        <v>3465.0000000000318</v>
      </c>
      <c r="J578" s="24">
        <f t="shared" si="407"/>
        <v>7665.0000000000318</v>
      </c>
    </row>
    <row r="579" spans="1:10" x14ac:dyDescent="0.25">
      <c r="A579" s="4">
        <v>42719</v>
      </c>
      <c r="B579" s="10" t="s">
        <v>191</v>
      </c>
      <c r="C579" s="10">
        <v>6000</v>
      </c>
      <c r="D579" s="10" t="s">
        <v>14</v>
      </c>
      <c r="E579" s="13">
        <v>126.1</v>
      </c>
      <c r="F579" s="13">
        <v>127</v>
      </c>
      <c r="G579" s="13">
        <v>0</v>
      </c>
      <c r="H579" s="24">
        <f t="shared" si="406"/>
        <v>-5400.0000000000346</v>
      </c>
      <c r="I579" s="24">
        <v>0</v>
      </c>
      <c r="J579" s="24">
        <f t="shared" si="407"/>
        <v>-5400.0000000000346</v>
      </c>
    </row>
    <row r="580" spans="1:10" x14ac:dyDescent="0.25">
      <c r="A580" s="4">
        <v>42719</v>
      </c>
      <c r="B580" s="10" t="s">
        <v>359</v>
      </c>
      <c r="C580" s="10">
        <v>6000</v>
      </c>
      <c r="D580" s="10" t="s">
        <v>14</v>
      </c>
      <c r="E580" s="13">
        <v>236.2</v>
      </c>
      <c r="F580" s="13">
        <v>237.5</v>
      </c>
      <c r="G580" s="13">
        <v>0</v>
      </c>
      <c r="H580" s="24">
        <f t="shared" si="406"/>
        <v>-7800.0000000000682</v>
      </c>
      <c r="I580" s="24">
        <v>0</v>
      </c>
      <c r="J580" s="24">
        <f t="shared" si="407"/>
        <v>-7800.0000000000682</v>
      </c>
    </row>
    <row r="581" spans="1:10" x14ac:dyDescent="0.25">
      <c r="A581" s="4">
        <v>42718</v>
      </c>
      <c r="B581" s="10" t="s">
        <v>359</v>
      </c>
      <c r="C581" s="10">
        <v>6000</v>
      </c>
      <c r="D581" s="10" t="s">
        <v>14</v>
      </c>
      <c r="E581" s="13">
        <v>238.75</v>
      </c>
      <c r="F581" s="13">
        <v>238</v>
      </c>
      <c r="G581" s="13">
        <v>237</v>
      </c>
      <c r="H581" s="24">
        <f t="shared" si="406"/>
        <v>4500</v>
      </c>
      <c r="I581" s="24">
        <f t="shared" ref="I581:I583" si="413">(IF(D581="SHORT",IF(G581="",0,F581-G581),IF(D581="LONG",IF(G581="",0,G581-F581))))*C581</f>
        <v>6000</v>
      </c>
      <c r="J581" s="24">
        <f t="shared" si="407"/>
        <v>10500</v>
      </c>
    </row>
    <row r="582" spans="1:10" x14ac:dyDescent="0.25">
      <c r="A582" s="4">
        <v>42718</v>
      </c>
      <c r="B582" s="10" t="s">
        <v>230</v>
      </c>
      <c r="C582" s="10">
        <v>1500</v>
      </c>
      <c r="D582" s="10" t="s">
        <v>11</v>
      </c>
      <c r="E582" s="13">
        <v>473</v>
      </c>
      <c r="F582" s="13">
        <v>475</v>
      </c>
      <c r="G582" s="13">
        <v>476.2</v>
      </c>
      <c r="H582" s="24">
        <f t="shared" si="406"/>
        <v>3000</v>
      </c>
      <c r="I582" s="24">
        <f t="shared" si="413"/>
        <v>1799.9999999999829</v>
      </c>
      <c r="J582" s="24">
        <f t="shared" si="407"/>
        <v>4799.9999999999827</v>
      </c>
    </row>
    <row r="583" spans="1:10" x14ac:dyDescent="0.25">
      <c r="A583" s="4">
        <v>42717</v>
      </c>
      <c r="B583" s="10" t="s">
        <v>320</v>
      </c>
      <c r="C583" s="10">
        <v>1300</v>
      </c>
      <c r="D583" s="10" t="s">
        <v>14</v>
      </c>
      <c r="E583" s="13">
        <v>483.5</v>
      </c>
      <c r="F583" s="13">
        <v>480.5</v>
      </c>
      <c r="G583" s="13">
        <v>477.15</v>
      </c>
      <c r="H583" s="24">
        <f t="shared" si="406"/>
        <v>3900</v>
      </c>
      <c r="I583" s="24">
        <f t="shared" si="413"/>
        <v>4355.0000000000291</v>
      </c>
      <c r="J583" s="24">
        <f t="shared" si="407"/>
        <v>8255.0000000000291</v>
      </c>
    </row>
    <row r="584" spans="1:10" x14ac:dyDescent="0.25">
      <c r="A584" s="4">
        <v>42717</v>
      </c>
      <c r="B584" s="10" t="s">
        <v>343</v>
      </c>
      <c r="C584" s="10">
        <v>8000</v>
      </c>
      <c r="D584" s="10" t="s">
        <v>14</v>
      </c>
      <c r="E584" s="13">
        <v>61.2</v>
      </c>
      <c r="F584" s="13">
        <v>61.8</v>
      </c>
      <c r="G584" s="13">
        <v>0</v>
      </c>
      <c r="H584" s="24">
        <f t="shared" si="406"/>
        <v>-4799.9999999999545</v>
      </c>
      <c r="I584" s="24">
        <v>0</v>
      </c>
      <c r="J584" s="24">
        <f t="shared" si="407"/>
        <v>-4799.9999999999545</v>
      </c>
    </row>
    <row r="585" spans="1:10" x14ac:dyDescent="0.25">
      <c r="A585" s="4">
        <v>42717</v>
      </c>
      <c r="B585" s="10" t="s">
        <v>124</v>
      </c>
      <c r="C585" s="10">
        <v>2000</v>
      </c>
      <c r="D585" s="10" t="s">
        <v>14</v>
      </c>
      <c r="E585" s="13">
        <v>345</v>
      </c>
      <c r="F585" s="13">
        <v>347.5</v>
      </c>
      <c r="G585" s="13">
        <v>0</v>
      </c>
      <c r="H585" s="24">
        <f t="shared" si="406"/>
        <v>-5000</v>
      </c>
      <c r="I585" s="24">
        <v>0</v>
      </c>
      <c r="J585" s="24">
        <f t="shared" si="407"/>
        <v>-5000</v>
      </c>
    </row>
    <row r="586" spans="1:10" x14ac:dyDescent="0.25">
      <c r="A586" s="4">
        <v>42716</v>
      </c>
      <c r="B586" s="10" t="s">
        <v>363</v>
      </c>
      <c r="C586" s="10">
        <v>1000</v>
      </c>
      <c r="D586" s="10" t="s">
        <v>14</v>
      </c>
      <c r="E586" s="13">
        <v>710</v>
      </c>
      <c r="F586" s="13">
        <v>707</v>
      </c>
      <c r="G586" s="13">
        <v>703</v>
      </c>
      <c r="H586" s="24">
        <f t="shared" si="406"/>
        <v>3000</v>
      </c>
      <c r="I586" s="24">
        <f t="shared" ref="I586:I590" si="414">(IF(D586="SHORT",IF(G586="",0,F586-G586),IF(D586="LONG",IF(G586="",0,G586-F586))))*C586</f>
        <v>4000</v>
      </c>
      <c r="J586" s="24">
        <f t="shared" si="407"/>
        <v>7000</v>
      </c>
    </row>
    <row r="587" spans="1:10" x14ac:dyDescent="0.25">
      <c r="A587" s="4">
        <v>42716</v>
      </c>
      <c r="B587" s="10" t="s">
        <v>330</v>
      </c>
      <c r="C587" s="10">
        <v>3000</v>
      </c>
      <c r="D587" s="10" t="s">
        <v>14</v>
      </c>
      <c r="E587" s="13">
        <v>196.25</v>
      </c>
      <c r="F587" s="13">
        <v>195.25</v>
      </c>
      <c r="G587" s="13">
        <v>193.75</v>
      </c>
      <c r="H587" s="24">
        <f t="shared" si="406"/>
        <v>3000</v>
      </c>
      <c r="I587" s="24">
        <f t="shared" si="414"/>
        <v>4500</v>
      </c>
      <c r="J587" s="24">
        <f t="shared" si="407"/>
        <v>7500</v>
      </c>
    </row>
    <row r="588" spans="1:10" x14ac:dyDescent="0.25">
      <c r="A588" s="4">
        <v>42713</v>
      </c>
      <c r="B588" s="10" t="s">
        <v>334</v>
      </c>
      <c r="C588" s="10">
        <v>7000</v>
      </c>
      <c r="D588" s="10" t="s">
        <v>11</v>
      </c>
      <c r="E588" s="13">
        <v>78.599999999999994</v>
      </c>
      <c r="F588" s="13">
        <v>79.2</v>
      </c>
      <c r="G588" s="13">
        <v>80</v>
      </c>
      <c r="H588" s="24">
        <f t="shared" si="406"/>
        <v>4200.00000000006</v>
      </c>
      <c r="I588" s="24">
        <f t="shared" si="414"/>
        <v>5599.99999999998</v>
      </c>
      <c r="J588" s="24">
        <f t="shared" si="407"/>
        <v>9800.00000000004</v>
      </c>
    </row>
    <row r="589" spans="1:10" x14ac:dyDescent="0.25">
      <c r="A589" s="4">
        <v>42713</v>
      </c>
      <c r="B589" s="10" t="s">
        <v>193</v>
      </c>
      <c r="C589" s="10">
        <v>1100</v>
      </c>
      <c r="D589" s="10" t="s">
        <v>11</v>
      </c>
      <c r="E589" s="13">
        <v>600</v>
      </c>
      <c r="F589" s="13">
        <v>603</v>
      </c>
      <c r="G589" s="13">
        <v>607</v>
      </c>
      <c r="H589" s="24">
        <f t="shared" si="406"/>
        <v>3300</v>
      </c>
      <c r="I589" s="24">
        <f t="shared" si="414"/>
        <v>4400</v>
      </c>
      <c r="J589" s="24">
        <f t="shared" si="407"/>
        <v>7700</v>
      </c>
    </row>
    <row r="590" spans="1:10" x14ac:dyDescent="0.25">
      <c r="A590" s="4">
        <v>42712</v>
      </c>
      <c r="B590" s="10" t="s">
        <v>359</v>
      </c>
      <c r="C590" s="10">
        <v>6000</v>
      </c>
      <c r="D590" s="10" t="s">
        <v>11</v>
      </c>
      <c r="E590" s="13">
        <v>240</v>
      </c>
      <c r="F590" s="13">
        <v>241</v>
      </c>
      <c r="G590" s="13">
        <v>241.6</v>
      </c>
      <c r="H590" s="24">
        <f t="shared" si="406"/>
        <v>6000</v>
      </c>
      <c r="I590" s="24">
        <f t="shared" si="414"/>
        <v>3599.9999999999659</v>
      </c>
      <c r="J590" s="24">
        <f t="shared" si="407"/>
        <v>9599.9999999999654</v>
      </c>
    </row>
    <row r="591" spans="1:10" x14ac:dyDescent="0.25">
      <c r="A591" s="4">
        <v>42712</v>
      </c>
      <c r="B591" s="10" t="s">
        <v>352</v>
      </c>
      <c r="C591" s="10">
        <v>700</v>
      </c>
      <c r="D591" s="10" t="s">
        <v>11</v>
      </c>
      <c r="E591" s="13">
        <v>640</v>
      </c>
      <c r="F591" s="13">
        <v>634</v>
      </c>
      <c r="G591" s="13">
        <v>0</v>
      </c>
      <c r="H591" s="25">
        <f t="shared" ref="H591:H593" si="415">(F591-E591)*C591</f>
        <v>-4200</v>
      </c>
      <c r="I591" s="7">
        <v>0</v>
      </c>
      <c r="J591" s="25">
        <f t="shared" ref="J591:J593" si="416">H591+I591</f>
        <v>-4200</v>
      </c>
    </row>
    <row r="592" spans="1:10" x14ac:dyDescent="0.25">
      <c r="A592" s="4">
        <v>42712</v>
      </c>
      <c r="B592" s="10" t="s">
        <v>376</v>
      </c>
      <c r="C592" s="10">
        <v>5000</v>
      </c>
      <c r="D592" s="10" t="s">
        <v>11</v>
      </c>
      <c r="E592" s="13">
        <v>113.65</v>
      </c>
      <c r="F592" s="13">
        <v>114.65</v>
      </c>
      <c r="G592" s="13">
        <v>0</v>
      </c>
      <c r="H592" s="25">
        <f t="shared" si="415"/>
        <v>5000</v>
      </c>
      <c r="I592" s="7">
        <v>0</v>
      </c>
      <c r="J592" s="25">
        <f t="shared" si="416"/>
        <v>5000</v>
      </c>
    </row>
    <row r="593" spans="1:10" x14ac:dyDescent="0.25">
      <c r="A593" s="4">
        <v>42712</v>
      </c>
      <c r="B593" s="10" t="s">
        <v>363</v>
      </c>
      <c r="C593" s="10">
        <v>1000</v>
      </c>
      <c r="D593" s="10" t="s">
        <v>11</v>
      </c>
      <c r="E593" s="13">
        <v>730</v>
      </c>
      <c r="F593" s="13">
        <v>724</v>
      </c>
      <c r="G593" s="13">
        <v>0</v>
      </c>
      <c r="H593" s="25">
        <f t="shared" si="415"/>
        <v>-6000</v>
      </c>
      <c r="I593" s="7">
        <v>0</v>
      </c>
      <c r="J593" s="25">
        <f t="shared" si="416"/>
        <v>-6000</v>
      </c>
    </row>
    <row r="594" spans="1:10" x14ac:dyDescent="0.25">
      <c r="A594" s="4">
        <v>42711</v>
      </c>
      <c r="B594" s="10" t="s">
        <v>363</v>
      </c>
      <c r="C594" s="10">
        <v>1000</v>
      </c>
      <c r="D594" s="10" t="s">
        <v>14</v>
      </c>
      <c r="E594" s="13">
        <v>711</v>
      </c>
      <c r="F594" s="13">
        <v>708</v>
      </c>
      <c r="G594" s="13">
        <v>704</v>
      </c>
      <c r="H594" s="24">
        <f t="shared" ref="H594:H595" si="417">IF(D594="LONG",(F594-E594)*C594,(E594-F594)*C594)</f>
        <v>3000</v>
      </c>
      <c r="I594" s="24">
        <f t="shared" ref="I594" si="418">(IF(D594="SHORT",IF(G594="",0,F594-G594),IF(D594="LONG",IF(G594="",0,G594-F594))))*C594</f>
        <v>4000</v>
      </c>
      <c r="J594" s="24">
        <f t="shared" ref="J594:J595" si="419">(H594+I594)</f>
        <v>7000</v>
      </c>
    </row>
    <row r="595" spans="1:10" x14ac:dyDescent="0.25">
      <c r="A595" s="4">
        <v>42711</v>
      </c>
      <c r="B595" s="10" t="s">
        <v>359</v>
      </c>
      <c r="C595" s="10">
        <v>6000</v>
      </c>
      <c r="D595" s="10" t="s">
        <v>14</v>
      </c>
      <c r="E595" s="13">
        <v>228.5</v>
      </c>
      <c r="F595" s="13">
        <v>230</v>
      </c>
      <c r="G595" s="13">
        <v>0</v>
      </c>
      <c r="H595" s="24">
        <f t="shared" si="417"/>
        <v>-9000</v>
      </c>
      <c r="I595" s="24">
        <v>0</v>
      </c>
      <c r="J595" s="24">
        <f t="shared" si="419"/>
        <v>-9000</v>
      </c>
    </row>
    <row r="596" spans="1:10" x14ac:dyDescent="0.25">
      <c r="A596" s="4">
        <v>42711</v>
      </c>
      <c r="B596" s="10" t="s">
        <v>363</v>
      </c>
      <c r="C596" s="10">
        <v>1000</v>
      </c>
      <c r="D596" s="10" t="s">
        <v>11</v>
      </c>
      <c r="E596" s="13">
        <v>716</v>
      </c>
      <c r="F596" s="13">
        <v>719.2</v>
      </c>
      <c r="G596" s="13">
        <v>0</v>
      </c>
      <c r="H596" s="25">
        <f t="shared" ref="H596" si="420">(F596-E596)*C596</f>
        <v>3200.0000000000455</v>
      </c>
      <c r="I596" s="7">
        <v>0</v>
      </c>
      <c r="J596" s="25">
        <f t="shared" ref="J596" si="421">H596+I596</f>
        <v>3200.0000000000455</v>
      </c>
    </row>
    <row r="597" spans="1:10" x14ac:dyDescent="0.25">
      <c r="A597" s="4">
        <v>42710</v>
      </c>
      <c r="B597" s="10" t="s">
        <v>359</v>
      </c>
      <c r="C597" s="10">
        <v>6000</v>
      </c>
      <c r="D597" s="10" t="s">
        <v>14</v>
      </c>
      <c r="E597" s="13">
        <v>227.5</v>
      </c>
      <c r="F597" s="13">
        <v>226.5</v>
      </c>
      <c r="G597" s="13">
        <v>0</v>
      </c>
      <c r="H597" s="24">
        <f t="shared" ref="H597" si="422">IF(D597="LONG",(F597-E597)*C597,(E597-F597)*C597)</f>
        <v>6000</v>
      </c>
      <c r="I597" s="24">
        <v>0</v>
      </c>
      <c r="J597" s="24">
        <f t="shared" ref="J597" si="423">(H597+I597)</f>
        <v>6000</v>
      </c>
    </row>
    <row r="598" spans="1:10" x14ac:dyDescent="0.25">
      <c r="A598" s="4">
        <v>42710</v>
      </c>
      <c r="B598" s="10" t="s">
        <v>363</v>
      </c>
      <c r="C598" s="10">
        <v>1000</v>
      </c>
      <c r="D598" s="10" t="s">
        <v>11</v>
      </c>
      <c r="E598" s="13">
        <v>725</v>
      </c>
      <c r="F598" s="13">
        <v>729</v>
      </c>
      <c r="G598" s="13">
        <v>0</v>
      </c>
      <c r="H598" s="25">
        <f t="shared" ref="H598" si="424">(F598-E598)*C598</f>
        <v>4000</v>
      </c>
      <c r="I598" s="7">
        <v>0</v>
      </c>
      <c r="J598" s="25">
        <f t="shared" ref="J598" si="425">H598+I598</f>
        <v>4000</v>
      </c>
    </row>
    <row r="599" spans="1:10" x14ac:dyDescent="0.25">
      <c r="A599" s="4">
        <v>42709</v>
      </c>
      <c r="B599" s="10" t="s">
        <v>359</v>
      </c>
      <c r="C599" s="10">
        <v>6000</v>
      </c>
      <c r="D599" s="10" t="s">
        <v>14</v>
      </c>
      <c r="E599" s="13">
        <v>223.5</v>
      </c>
      <c r="F599" s="13">
        <v>222.5</v>
      </c>
      <c r="G599" s="13">
        <v>0</v>
      </c>
      <c r="H599" s="24">
        <f t="shared" ref="H599" si="426">IF(D599="LONG",(F599-E599)*C599,(E599-F599)*C599)</f>
        <v>6000</v>
      </c>
      <c r="I599" s="24">
        <v>0</v>
      </c>
      <c r="J599" s="24">
        <f t="shared" ref="J599" si="427">(H599+I599)</f>
        <v>6000</v>
      </c>
    </row>
    <row r="600" spans="1:10" x14ac:dyDescent="0.25">
      <c r="A600" s="4">
        <v>42709</v>
      </c>
      <c r="B600" s="10" t="s">
        <v>320</v>
      </c>
      <c r="C600" s="10">
        <v>1300</v>
      </c>
      <c r="D600" s="10" t="s">
        <v>11</v>
      </c>
      <c r="E600" s="13">
        <v>466</v>
      </c>
      <c r="F600" s="13">
        <v>462</v>
      </c>
      <c r="G600" s="13">
        <v>0</v>
      </c>
      <c r="H600" s="25">
        <f t="shared" ref="H600" si="428">(F600-E600)*C600</f>
        <v>-5200</v>
      </c>
      <c r="I600" s="7">
        <v>0</v>
      </c>
      <c r="J600" s="25">
        <f t="shared" ref="J600" si="429">H600+I600</f>
        <v>-5200</v>
      </c>
    </row>
    <row r="601" spans="1:10" x14ac:dyDescent="0.25">
      <c r="A601" s="4">
        <v>42706</v>
      </c>
      <c r="B601" s="10" t="s">
        <v>359</v>
      </c>
      <c r="C601" s="10">
        <v>6000</v>
      </c>
      <c r="D601" s="10" t="s">
        <v>14</v>
      </c>
      <c r="E601" s="13">
        <v>224.5</v>
      </c>
      <c r="F601" s="13">
        <v>223.7</v>
      </c>
      <c r="G601" s="13">
        <v>222.7</v>
      </c>
      <c r="H601" s="24">
        <f>IF(D601="LONG",(F601-E601)*C601,(E601-F601)*C601)</f>
        <v>4800.0000000000682</v>
      </c>
      <c r="I601" s="24">
        <f>(IF(D601="SHORT",IF(G601="",0,F601-G601),IF(D601="LONG",IF(G601="",0,G601-F601))))*C601</f>
        <v>6000</v>
      </c>
      <c r="J601" s="24">
        <f>(H601+I601)</f>
        <v>10800.000000000069</v>
      </c>
    </row>
    <row r="602" spans="1:10" x14ac:dyDescent="0.25">
      <c r="A602" s="4">
        <v>42706</v>
      </c>
      <c r="B602" s="10" t="s">
        <v>363</v>
      </c>
      <c r="C602" s="10">
        <v>1000</v>
      </c>
      <c r="D602" s="10" t="s">
        <v>14</v>
      </c>
      <c r="E602" s="13">
        <v>711</v>
      </c>
      <c r="F602" s="13">
        <v>707</v>
      </c>
      <c r="G602" s="13">
        <v>702</v>
      </c>
      <c r="H602" s="24">
        <f t="shared" ref="H602:H605" si="430">IF(D602="LONG",(F602-E602)*C602,(E602-F602)*C602)</f>
        <v>4000</v>
      </c>
      <c r="I602" s="24">
        <f t="shared" ref="I602:I605" si="431">(IF(D602="SHORT",IF(G602="",0,F602-G602),IF(D602="LONG",IF(G602="",0,G602-F602))))*C602</f>
        <v>5000</v>
      </c>
      <c r="J602" s="24">
        <f t="shared" ref="J602:J605" si="432">(H602+I602)</f>
        <v>9000</v>
      </c>
    </row>
    <row r="603" spans="1:10" x14ac:dyDescent="0.25">
      <c r="A603" s="4">
        <v>42706</v>
      </c>
      <c r="B603" s="10" t="s">
        <v>330</v>
      </c>
      <c r="C603" s="10">
        <v>3000</v>
      </c>
      <c r="D603" s="10" t="s">
        <v>14</v>
      </c>
      <c r="E603" s="13">
        <v>184.5</v>
      </c>
      <c r="F603" s="13">
        <v>183.5</v>
      </c>
      <c r="G603" s="13">
        <v>182.05</v>
      </c>
      <c r="H603" s="24">
        <f t="shared" si="430"/>
        <v>3000</v>
      </c>
      <c r="I603" s="24">
        <f t="shared" si="431"/>
        <v>4349.9999999999654</v>
      </c>
      <c r="J603" s="24">
        <f t="shared" si="432"/>
        <v>7349.9999999999654</v>
      </c>
    </row>
    <row r="604" spans="1:10" x14ac:dyDescent="0.25">
      <c r="A604" s="4">
        <v>42705</v>
      </c>
      <c r="B604" s="10" t="s">
        <v>193</v>
      </c>
      <c r="C604" s="10">
        <v>1100</v>
      </c>
      <c r="D604" s="10" t="s">
        <v>11</v>
      </c>
      <c r="E604" s="13">
        <v>594</v>
      </c>
      <c r="F604" s="13">
        <v>597</v>
      </c>
      <c r="G604" s="13">
        <v>601</v>
      </c>
      <c r="H604" s="24">
        <f t="shared" si="430"/>
        <v>3300</v>
      </c>
      <c r="I604" s="24">
        <f t="shared" si="431"/>
        <v>4400</v>
      </c>
      <c r="J604" s="24">
        <f t="shared" si="432"/>
        <v>7700</v>
      </c>
    </row>
    <row r="605" spans="1:10" x14ac:dyDescent="0.25">
      <c r="A605" s="4">
        <v>42705</v>
      </c>
      <c r="B605" s="10" t="s">
        <v>330</v>
      </c>
      <c r="C605" s="10">
        <v>3000</v>
      </c>
      <c r="D605" s="10" t="s">
        <v>14</v>
      </c>
      <c r="E605" s="13">
        <v>189.5</v>
      </c>
      <c r="F605" s="13">
        <v>188.5</v>
      </c>
      <c r="G605" s="13">
        <v>187.7</v>
      </c>
      <c r="H605" s="24">
        <f t="shared" si="430"/>
        <v>3000</v>
      </c>
      <c r="I605" s="24">
        <f t="shared" si="431"/>
        <v>2400.0000000000341</v>
      </c>
      <c r="J605" s="24">
        <f t="shared" si="432"/>
        <v>5400.0000000000346</v>
      </c>
    </row>
    <row r="606" spans="1:10" x14ac:dyDescent="0.25">
      <c r="A606" s="4">
        <v>42705</v>
      </c>
      <c r="B606" s="10" t="s">
        <v>363</v>
      </c>
      <c r="C606" s="10">
        <v>1000</v>
      </c>
      <c r="D606" s="10" t="s">
        <v>11</v>
      </c>
      <c r="E606" s="13">
        <v>743</v>
      </c>
      <c r="F606" s="13">
        <v>739</v>
      </c>
      <c r="G606" s="13">
        <v>0</v>
      </c>
      <c r="H606" s="25">
        <f t="shared" ref="H606" si="433">(F606-E606)*C606</f>
        <v>-4000</v>
      </c>
      <c r="I606" s="7">
        <v>0</v>
      </c>
      <c r="J606" s="25">
        <f t="shared" ref="J606" si="434">H606+I606</f>
        <v>-4000</v>
      </c>
    </row>
    <row r="607" spans="1:10" x14ac:dyDescent="0.25">
      <c r="A607" s="51"/>
      <c r="B607" s="51"/>
      <c r="C607" s="51"/>
      <c r="D607" s="51"/>
      <c r="E607" s="51"/>
      <c r="F607" s="51"/>
      <c r="G607" s="51"/>
      <c r="H607" s="51"/>
      <c r="I607" s="51"/>
      <c r="J607" s="51"/>
    </row>
    <row r="608" spans="1:10" x14ac:dyDescent="0.25">
      <c r="A608" s="4">
        <v>42704</v>
      </c>
      <c r="B608" s="10" t="s">
        <v>359</v>
      </c>
      <c r="C608" s="10">
        <v>6000</v>
      </c>
      <c r="D608" s="10" t="s">
        <v>14</v>
      </c>
      <c r="E608" s="13">
        <v>223</v>
      </c>
      <c r="F608" s="13">
        <v>222.2</v>
      </c>
      <c r="G608" s="13">
        <v>221.55</v>
      </c>
      <c r="H608" s="24">
        <f t="shared" ref="H608:H614" si="435">IF(D608="LONG",(F608-E608)*C608,(E608-F608)*C608)</f>
        <v>4800.0000000000682</v>
      </c>
      <c r="I608" s="24">
        <f t="shared" ref="I608" si="436">(IF(D608="SHORT",IF(G608="",0,F608-G608),IF(D608="LONG",IF(G608="",0,G608-F608))))*C608</f>
        <v>3899.9999999998636</v>
      </c>
      <c r="J608" s="24">
        <f t="shared" ref="J608:J614" si="437">(H608+I608)</f>
        <v>8699.9999999999309</v>
      </c>
    </row>
    <row r="609" spans="1:10" x14ac:dyDescent="0.25">
      <c r="A609" s="4">
        <v>42704</v>
      </c>
      <c r="B609" s="10" t="s">
        <v>177</v>
      </c>
      <c r="C609" s="10">
        <v>500</v>
      </c>
      <c r="D609" s="10" t="s">
        <v>14</v>
      </c>
      <c r="E609" s="13">
        <v>114.1</v>
      </c>
      <c r="F609" s="13">
        <v>115.25</v>
      </c>
      <c r="G609" s="13">
        <v>0</v>
      </c>
      <c r="H609" s="24">
        <f t="shared" si="435"/>
        <v>-575.00000000000284</v>
      </c>
      <c r="I609" s="24">
        <v>0</v>
      </c>
      <c r="J609" s="24">
        <f t="shared" si="437"/>
        <v>-575.00000000000284</v>
      </c>
    </row>
    <row r="610" spans="1:10" x14ac:dyDescent="0.25">
      <c r="A610" s="4">
        <v>42703</v>
      </c>
      <c r="B610" s="10" t="s">
        <v>359</v>
      </c>
      <c r="C610" s="10">
        <v>6000</v>
      </c>
      <c r="D610" s="10" t="s">
        <v>14</v>
      </c>
      <c r="E610" s="13">
        <v>227.8</v>
      </c>
      <c r="F610" s="13">
        <v>227</v>
      </c>
      <c r="G610" s="13">
        <v>0</v>
      </c>
      <c r="H610" s="24">
        <f t="shared" si="435"/>
        <v>4800.0000000000682</v>
      </c>
      <c r="I610" s="24">
        <v>0</v>
      </c>
      <c r="J610" s="24">
        <f t="shared" si="437"/>
        <v>4800.0000000000682</v>
      </c>
    </row>
    <row r="611" spans="1:10" x14ac:dyDescent="0.25">
      <c r="A611" s="4">
        <v>42703</v>
      </c>
      <c r="B611" s="10" t="s">
        <v>313</v>
      </c>
      <c r="C611" s="10">
        <v>3000</v>
      </c>
      <c r="D611" s="10" t="s">
        <v>14</v>
      </c>
      <c r="E611" s="13">
        <v>185</v>
      </c>
      <c r="F611" s="13">
        <v>186.5</v>
      </c>
      <c r="G611" s="13">
        <v>0</v>
      </c>
      <c r="H611" s="24">
        <f t="shared" si="435"/>
        <v>-4500</v>
      </c>
      <c r="I611" s="24">
        <v>0</v>
      </c>
      <c r="J611" s="24">
        <f t="shared" si="437"/>
        <v>-4500</v>
      </c>
    </row>
    <row r="612" spans="1:10" x14ac:dyDescent="0.25">
      <c r="A612" s="4">
        <v>42702</v>
      </c>
      <c r="B612" s="10" t="s">
        <v>193</v>
      </c>
      <c r="C612" s="10">
        <v>1100</v>
      </c>
      <c r="D612" s="10" t="s">
        <v>11</v>
      </c>
      <c r="E612" s="13">
        <v>586</v>
      </c>
      <c r="F612" s="13">
        <v>589</v>
      </c>
      <c r="G612" s="13">
        <v>591</v>
      </c>
      <c r="H612" s="24">
        <f t="shared" si="435"/>
        <v>3300</v>
      </c>
      <c r="I612" s="24">
        <f t="shared" ref="I612" si="438">(IF(D612="SHORT",IF(G612="",0,F612-G612),IF(D612="LONG",IF(G612="",0,G612-F612))))*C612</f>
        <v>2200</v>
      </c>
      <c r="J612" s="24">
        <f t="shared" si="437"/>
        <v>5500</v>
      </c>
    </row>
    <row r="613" spans="1:10" x14ac:dyDescent="0.25">
      <c r="A613" s="4">
        <v>42702</v>
      </c>
      <c r="B613" s="10" t="s">
        <v>377</v>
      </c>
      <c r="C613" s="10">
        <v>4000</v>
      </c>
      <c r="D613" s="10" t="s">
        <v>11</v>
      </c>
      <c r="E613" s="13">
        <v>177.75</v>
      </c>
      <c r="F613" s="13">
        <v>176.5</v>
      </c>
      <c r="G613" s="13">
        <v>0</v>
      </c>
      <c r="H613" s="25">
        <f t="shared" ref="H613" si="439">(F613-E613)*C613</f>
        <v>-5000</v>
      </c>
      <c r="I613" s="7">
        <v>0</v>
      </c>
      <c r="J613" s="25">
        <f t="shared" ref="J613" si="440">H613+I613</f>
        <v>-5000</v>
      </c>
    </row>
    <row r="614" spans="1:10" x14ac:dyDescent="0.25">
      <c r="A614" s="4">
        <v>42702</v>
      </c>
      <c r="B614" s="10" t="s">
        <v>313</v>
      </c>
      <c r="C614" s="10">
        <v>3000</v>
      </c>
      <c r="D614" s="10" t="s">
        <v>14</v>
      </c>
      <c r="E614" s="13">
        <v>183.5</v>
      </c>
      <c r="F614" s="13">
        <v>182.5</v>
      </c>
      <c r="G614" s="13">
        <v>0</v>
      </c>
      <c r="H614" s="24">
        <f t="shared" si="435"/>
        <v>3000</v>
      </c>
      <c r="I614" s="24">
        <v>0</v>
      </c>
      <c r="J614" s="24">
        <f t="shared" si="437"/>
        <v>3000</v>
      </c>
    </row>
    <row r="615" spans="1:10" x14ac:dyDescent="0.25">
      <c r="A615" s="4">
        <v>42702</v>
      </c>
      <c r="B615" s="10" t="s">
        <v>363</v>
      </c>
      <c r="C615" s="10">
        <v>1000</v>
      </c>
      <c r="D615" s="10" t="s">
        <v>11</v>
      </c>
      <c r="E615" s="13">
        <v>709</v>
      </c>
      <c r="F615" s="13">
        <v>705</v>
      </c>
      <c r="G615" s="13">
        <v>0</v>
      </c>
      <c r="H615" s="25">
        <f t="shared" ref="H615" si="441">(F615-E615)*C615</f>
        <v>-4000</v>
      </c>
      <c r="I615" s="7">
        <v>0</v>
      </c>
      <c r="J615" s="25">
        <f t="shared" ref="J615" si="442">H615+I615</f>
        <v>-4000</v>
      </c>
    </row>
    <row r="616" spans="1:10" x14ac:dyDescent="0.25">
      <c r="A616" s="4">
        <v>42699</v>
      </c>
      <c r="B616" s="10" t="s">
        <v>177</v>
      </c>
      <c r="C616" s="10">
        <v>5000</v>
      </c>
      <c r="D616" s="10" t="s">
        <v>14</v>
      </c>
      <c r="E616" s="13">
        <v>113.5</v>
      </c>
      <c r="F616" s="13">
        <v>112.5</v>
      </c>
      <c r="G616" s="13">
        <v>111</v>
      </c>
      <c r="H616" s="24">
        <f t="shared" ref="H616" si="443">IF(D616="LONG",(F616-E616)*C616,(E616-F616)*C616)</f>
        <v>5000</v>
      </c>
      <c r="I616" s="24">
        <f t="shared" ref="I616" si="444">(IF(D616="SHORT",IF(G616="",0,F616-G616),IF(D616="LONG",IF(G616="",0,G616-F616))))*C616</f>
        <v>7500</v>
      </c>
      <c r="J616" s="24">
        <f t="shared" ref="J616" si="445">(H616+I616)</f>
        <v>12500</v>
      </c>
    </row>
    <row r="617" spans="1:10" x14ac:dyDescent="0.25">
      <c r="A617" s="4">
        <v>42699</v>
      </c>
      <c r="B617" s="10" t="s">
        <v>193</v>
      </c>
      <c r="C617" s="10">
        <v>1100</v>
      </c>
      <c r="D617" s="10" t="s">
        <v>11</v>
      </c>
      <c r="E617" s="13">
        <v>575</v>
      </c>
      <c r="F617" s="13">
        <v>578</v>
      </c>
      <c r="G617" s="13">
        <v>0</v>
      </c>
      <c r="H617" s="25">
        <f t="shared" ref="H617" si="446">(F617-E617)*C617</f>
        <v>3300</v>
      </c>
      <c r="I617" s="7">
        <v>0</v>
      </c>
      <c r="J617" s="25">
        <f t="shared" ref="J617" si="447">H617+I617</f>
        <v>3300</v>
      </c>
    </row>
    <row r="618" spans="1:10" x14ac:dyDescent="0.25">
      <c r="A618" s="4">
        <v>42698</v>
      </c>
      <c r="B618" s="10" t="s">
        <v>363</v>
      </c>
      <c r="C618" s="10">
        <v>1000</v>
      </c>
      <c r="D618" s="10" t="s">
        <v>14</v>
      </c>
      <c r="E618" s="13">
        <v>696</v>
      </c>
      <c r="F618" s="13">
        <v>692</v>
      </c>
      <c r="G618" s="13">
        <v>686</v>
      </c>
      <c r="H618" s="24">
        <f t="shared" ref="H618" si="448">IF(D618="LONG",(F618-E618)*C618,(E618-F618)*C618)</f>
        <v>4000</v>
      </c>
      <c r="I618" s="24">
        <f t="shared" ref="I618" si="449">(IF(D618="SHORT",IF(G618="",0,F618-G618),IF(D618="LONG",IF(G618="",0,G618-F618))))*C618</f>
        <v>6000</v>
      </c>
      <c r="J618" s="24">
        <f t="shared" ref="J618" si="450">(H618+I618)</f>
        <v>10000</v>
      </c>
    </row>
    <row r="619" spans="1:10" x14ac:dyDescent="0.25">
      <c r="A619" s="4">
        <v>42698</v>
      </c>
      <c r="B619" s="10" t="s">
        <v>378</v>
      </c>
      <c r="C619" s="10">
        <v>3500</v>
      </c>
      <c r="D619" s="10" t="s">
        <v>11</v>
      </c>
      <c r="E619" s="13">
        <v>162.75</v>
      </c>
      <c r="F619" s="13">
        <v>163.75</v>
      </c>
      <c r="G619" s="13">
        <v>165.25</v>
      </c>
      <c r="H619" s="25">
        <f>(F619-E619)*C619</f>
        <v>3500</v>
      </c>
      <c r="I619" s="7">
        <f t="shared" ref="I619:I621" si="451">(G619-F619)*C619</f>
        <v>5250</v>
      </c>
      <c r="J619" s="25">
        <f>H619+I619</f>
        <v>8750</v>
      </c>
    </row>
    <row r="620" spans="1:10" x14ac:dyDescent="0.25">
      <c r="A620" s="4">
        <v>42697</v>
      </c>
      <c r="B620" s="10" t="s">
        <v>336</v>
      </c>
      <c r="C620" s="10">
        <v>1500</v>
      </c>
      <c r="D620" s="10" t="s">
        <v>11</v>
      </c>
      <c r="E620" s="13">
        <v>425</v>
      </c>
      <c r="F620" s="13">
        <v>428</v>
      </c>
      <c r="G620" s="13">
        <v>433</v>
      </c>
      <c r="H620" s="25">
        <f>(F620-E620)*C620</f>
        <v>4500</v>
      </c>
      <c r="I620" s="7">
        <f t="shared" si="451"/>
        <v>7500</v>
      </c>
      <c r="J620" s="25">
        <f>H620+I620</f>
        <v>12000</v>
      </c>
    </row>
    <row r="621" spans="1:10" x14ac:dyDescent="0.25">
      <c r="A621" s="4">
        <v>42697</v>
      </c>
      <c r="B621" s="10" t="s">
        <v>363</v>
      </c>
      <c r="C621" s="10">
        <v>1000</v>
      </c>
      <c r="D621" s="10" t="s">
        <v>11</v>
      </c>
      <c r="E621" s="13">
        <v>709</v>
      </c>
      <c r="F621" s="13">
        <v>713</v>
      </c>
      <c r="G621" s="13">
        <v>717.75</v>
      </c>
      <c r="H621" s="25">
        <f>(F621-E621)*C621</f>
        <v>4000</v>
      </c>
      <c r="I621" s="7">
        <f t="shared" si="451"/>
        <v>4750</v>
      </c>
      <c r="J621" s="25">
        <f>H621+I621</f>
        <v>8750</v>
      </c>
    </row>
    <row r="622" spans="1:10" x14ac:dyDescent="0.25">
      <c r="A622" s="4">
        <v>42696</v>
      </c>
      <c r="B622" s="10" t="s">
        <v>177</v>
      </c>
      <c r="C622" s="10">
        <v>5000</v>
      </c>
      <c r="D622" s="10" t="s">
        <v>14</v>
      </c>
      <c r="E622" s="13">
        <v>107.5</v>
      </c>
      <c r="F622" s="13">
        <v>106.5</v>
      </c>
      <c r="G622" s="13">
        <v>105</v>
      </c>
      <c r="H622" s="24">
        <f t="shared" ref="H622:H625" si="452">IF(D622="LONG",(F622-E622)*C622,(E622-F622)*C622)</f>
        <v>5000</v>
      </c>
      <c r="I622" s="24">
        <f t="shared" ref="I622:I625" si="453">(IF(D622="SHORT",IF(G622="",0,F622-G622),IF(D622="LONG",IF(G622="",0,G622-F622))))*C622</f>
        <v>7500</v>
      </c>
      <c r="J622" s="24">
        <f t="shared" ref="J622:J625" si="454">(H622+I622)</f>
        <v>12500</v>
      </c>
    </row>
    <row r="623" spans="1:10" x14ac:dyDescent="0.25">
      <c r="A623" s="4">
        <v>42696</v>
      </c>
      <c r="B623" s="10" t="s">
        <v>313</v>
      </c>
      <c r="C623" s="10">
        <v>3000</v>
      </c>
      <c r="D623" s="10" t="s">
        <v>14</v>
      </c>
      <c r="E623" s="13">
        <v>184.5</v>
      </c>
      <c r="F623" s="13">
        <v>183.5</v>
      </c>
      <c r="G623" s="13">
        <v>182</v>
      </c>
      <c r="H623" s="24">
        <f t="shared" si="452"/>
        <v>3000</v>
      </c>
      <c r="I623" s="24">
        <f t="shared" si="453"/>
        <v>4500</v>
      </c>
      <c r="J623" s="24">
        <f t="shared" si="454"/>
        <v>7500</v>
      </c>
    </row>
    <row r="624" spans="1:10" x14ac:dyDescent="0.25">
      <c r="A624" s="4">
        <v>42695</v>
      </c>
      <c r="B624" s="10" t="s">
        <v>324</v>
      </c>
      <c r="C624" s="10">
        <v>6000</v>
      </c>
      <c r="D624" s="10" t="s">
        <v>14</v>
      </c>
      <c r="E624" s="13">
        <v>132.75</v>
      </c>
      <c r="F624" s="13">
        <v>131.75</v>
      </c>
      <c r="G624" s="13">
        <v>129.75</v>
      </c>
      <c r="H624" s="24">
        <f t="shared" si="452"/>
        <v>6000</v>
      </c>
      <c r="I624" s="24">
        <f t="shared" si="453"/>
        <v>12000</v>
      </c>
      <c r="J624" s="24">
        <f t="shared" si="454"/>
        <v>18000</v>
      </c>
    </row>
    <row r="625" spans="1:10" x14ac:dyDescent="0.25">
      <c r="A625" s="4">
        <v>42695</v>
      </c>
      <c r="B625" s="10" t="s">
        <v>313</v>
      </c>
      <c r="C625" s="10">
        <v>3000</v>
      </c>
      <c r="D625" s="10" t="s">
        <v>14</v>
      </c>
      <c r="E625" s="13">
        <v>188.75</v>
      </c>
      <c r="F625" s="13">
        <v>187.75</v>
      </c>
      <c r="G625" s="13">
        <v>186.25</v>
      </c>
      <c r="H625" s="24">
        <f t="shared" si="452"/>
        <v>3000</v>
      </c>
      <c r="I625" s="24">
        <f t="shared" si="453"/>
        <v>4500</v>
      </c>
      <c r="J625" s="24">
        <f t="shared" si="454"/>
        <v>7500</v>
      </c>
    </row>
    <row r="626" spans="1:10" x14ac:dyDescent="0.25">
      <c r="A626" s="4">
        <v>42692</v>
      </c>
      <c r="B626" s="10" t="s">
        <v>363</v>
      </c>
      <c r="C626" s="10">
        <v>1000</v>
      </c>
      <c r="D626" s="10" t="s">
        <v>11</v>
      </c>
      <c r="E626" s="13">
        <v>687</v>
      </c>
      <c r="F626" s="13">
        <v>690</v>
      </c>
      <c r="G626" s="13">
        <v>694</v>
      </c>
      <c r="H626" s="25">
        <f t="shared" ref="H626" si="455">(F626-E626)*C626</f>
        <v>3000</v>
      </c>
      <c r="I626" s="7">
        <f t="shared" ref="I626" si="456">(G626-F626)*C626</f>
        <v>4000</v>
      </c>
      <c r="J626" s="25">
        <f t="shared" ref="J626" si="457">H626+I626</f>
        <v>7000</v>
      </c>
    </row>
    <row r="627" spans="1:10" x14ac:dyDescent="0.25">
      <c r="A627" s="4">
        <v>42692</v>
      </c>
      <c r="B627" s="10" t="s">
        <v>313</v>
      </c>
      <c r="C627" s="10">
        <v>3000</v>
      </c>
      <c r="D627" s="10" t="s">
        <v>14</v>
      </c>
      <c r="E627" s="13">
        <v>185</v>
      </c>
      <c r="F627" s="13">
        <v>184</v>
      </c>
      <c r="G627" s="13">
        <v>0</v>
      </c>
      <c r="H627" s="24">
        <f t="shared" ref="H627:H632" si="458">IF(D627="LONG",(F627-E627)*C627,(E627-F627)*C627)</f>
        <v>3000</v>
      </c>
      <c r="I627" s="24">
        <v>0</v>
      </c>
      <c r="J627" s="24">
        <f t="shared" ref="J627:J632" si="459">(H627+I627)</f>
        <v>3000</v>
      </c>
    </row>
    <row r="628" spans="1:10" x14ac:dyDescent="0.25">
      <c r="A628" s="4">
        <v>42691</v>
      </c>
      <c r="B628" s="10" t="s">
        <v>313</v>
      </c>
      <c r="C628" s="10">
        <v>3000</v>
      </c>
      <c r="D628" s="10" t="s">
        <v>14</v>
      </c>
      <c r="E628" s="13">
        <v>186</v>
      </c>
      <c r="F628" s="13">
        <v>185</v>
      </c>
      <c r="G628" s="13">
        <v>183.5</v>
      </c>
      <c r="H628" s="24">
        <f t="shared" si="458"/>
        <v>3000</v>
      </c>
      <c r="I628" s="24">
        <f t="shared" ref="I628" si="460">(IF(D628="SHORT",IF(G628="",0,F628-G628),IF(D628="LONG",IF(G628="",0,G628-F628))))*C628</f>
        <v>4500</v>
      </c>
      <c r="J628" s="24">
        <f t="shared" si="459"/>
        <v>7500</v>
      </c>
    </row>
    <row r="629" spans="1:10" x14ac:dyDescent="0.25">
      <c r="A629" s="4">
        <v>42691</v>
      </c>
      <c r="B629" s="10" t="s">
        <v>363</v>
      </c>
      <c r="C629" s="10">
        <v>1000</v>
      </c>
      <c r="D629" s="10" t="s">
        <v>14</v>
      </c>
      <c r="E629" s="13">
        <v>681</v>
      </c>
      <c r="F629" s="13">
        <v>678</v>
      </c>
      <c r="G629" s="13">
        <v>0</v>
      </c>
      <c r="H629" s="24">
        <f t="shared" si="458"/>
        <v>3000</v>
      </c>
      <c r="I629" s="24">
        <v>0</v>
      </c>
      <c r="J629" s="24">
        <f t="shared" si="459"/>
        <v>3000</v>
      </c>
    </row>
    <row r="630" spans="1:10" x14ac:dyDescent="0.25">
      <c r="A630" s="4">
        <v>42690</v>
      </c>
      <c r="B630" s="10" t="s">
        <v>313</v>
      </c>
      <c r="C630" s="10">
        <v>3000</v>
      </c>
      <c r="D630" s="10" t="s">
        <v>14</v>
      </c>
      <c r="E630" s="13">
        <v>189</v>
      </c>
      <c r="F630" s="13">
        <v>188</v>
      </c>
      <c r="G630" s="13">
        <v>186.5</v>
      </c>
      <c r="H630" s="24">
        <f t="shared" si="458"/>
        <v>3000</v>
      </c>
      <c r="I630" s="24">
        <f t="shared" ref="I630:I632" si="461">(IF(D630="SHORT",IF(G630="",0,F630-G630),IF(D630="LONG",IF(G630="",0,G630-F630))))*C630</f>
        <v>4500</v>
      </c>
      <c r="J630" s="24">
        <f t="shared" si="459"/>
        <v>7500</v>
      </c>
    </row>
    <row r="631" spans="1:10" x14ac:dyDescent="0.25">
      <c r="A631" s="4">
        <v>42690</v>
      </c>
      <c r="B631" s="10" t="s">
        <v>177</v>
      </c>
      <c r="C631" s="10">
        <v>5000</v>
      </c>
      <c r="D631" s="10" t="s">
        <v>14</v>
      </c>
      <c r="E631" s="13">
        <v>113</v>
      </c>
      <c r="F631" s="13">
        <v>112</v>
      </c>
      <c r="G631" s="13">
        <v>110.5</v>
      </c>
      <c r="H631" s="24">
        <f t="shared" si="458"/>
        <v>5000</v>
      </c>
      <c r="I631" s="24">
        <f t="shared" si="461"/>
        <v>7500</v>
      </c>
      <c r="J631" s="24">
        <f t="shared" si="459"/>
        <v>12500</v>
      </c>
    </row>
    <row r="632" spans="1:10" x14ac:dyDescent="0.25">
      <c r="A632" s="4">
        <v>42689</v>
      </c>
      <c r="B632" s="10" t="s">
        <v>313</v>
      </c>
      <c r="C632" s="10">
        <v>3000</v>
      </c>
      <c r="D632" s="10" t="s">
        <v>14</v>
      </c>
      <c r="E632" s="13">
        <v>191</v>
      </c>
      <c r="F632" s="13">
        <v>190</v>
      </c>
      <c r="G632" s="13">
        <v>188.5</v>
      </c>
      <c r="H632" s="24">
        <f t="shared" si="458"/>
        <v>3000</v>
      </c>
      <c r="I632" s="24">
        <f t="shared" si="461"/>
        <v>4500</v>
      </c>
      <c r="J632" s="24">
        <f t="shared" si="459"/>
        <v>7500</v>
      </c>
    </row>
    <row r="633" spans="1:10" x14ac:dyDescent="0.25">
      <c r="A633" s="4">
        <v>42689</v>
      </c>
      <c r="B633" s="10" t="s">
        <v>379</v>
      </c>
      <c r="C633" s="10">
        <v>4000</v>
      </c>
      <c r="D633" s="10" t="s">
        <v>11</v>
      </c>
      <c r="E633" s="13">
        <v>185.3</v>
      </c>
      <c r="F633" s="13">
        <v>184.3</v>
      </c>
      <c r="G633" s="13">
        <v>0</v>
      </c>
      <c r="H633" s="25">
        <f t="shared" ref="H633" si="462">(F633-E633)*C633</f>
        <v>-4000</v>
      </c>
      <c r="I633" s="7">
        <v>0</v>
      </c>
      <c r="J633" s="25">
        <f t="shared" ref="J633" si="463">H633+I633</f>
        <v>-4000</v>
      </c>
    </row>
    <row r="634" spans="1:10" x14ac:dyDescent="0.25">
      <c r="A634" s="4">
        <v>42689</v>
      </c>
      <c r="B634" s="10" t="s">
        <v>227</v>
      </c>
      <c r="C634" s="10">
        <v>1400</v>
      </c>
      <c r="D634" s="10" t="s">
        <v>14</v>
      </c>
      <c r="E634" s="13">
        <v>356</v>
      </c>
      <c r="F634" s="13">
        <v>360</v>
      </c>
      <c r="G634" s="13">
        <v>0</v>
      </c>
      <c r="H634" s="24">
        <f t="shared" ref="H634" si="464">IF(D634="LONG",(F634-E634)*C634,(E634-F634)*C634)</f>
        <v>-5600</v>
      </c>
      <c r="I634" s="24">
        <v>0</v>
      </c>
      <c r="J634" s="24">
        <f t="shared" ref="J634" si="465">(H634+I634)</f>
        <v>-5600</v>
      </c>
    </row>
    <row r="635" spans="1:10" x14ac:dyDescent="0.25">
      <c r="A635" s="4">
        <v>42685</v>
      </c>
      <c r="B635" s="10" t="s">
        <v>320</v>
      </c>
      <c r="C635" s="10">
        <v>1300</v>
      </c>
      <c r="D635" s="10" t="s">
        <v>11</v>
      </c>
      <c r="E635" s="13">
        <v>488</v>
      </c>
      <c r="F635" s="13">
        <v>491</v>
      </c>
      <c r="G635" s="13">
        <v>495</v>
      </c>
      <c r="H635" s="25">
        <f t="shared" ref="H635:H637" si="466">(F635-E635)*C635</f>
        <v>3900</v>
      </c>
      <c r="I635" s="7">
        <f t="shared" ref="I635:I637" si="467">(G635-F635)*C635</f>
        <v>5200</v>
      </c>
      <c r="J635" s="25">
        <f t="shared" ref="J635:J637" si="468">H635+I635</f>
        <v>9100</v>
      </c>
    </row>
    <row r="636" spans="1:10" x14ac:dyDescent="0.25">
      <c r="A636" s="4">
        <v>42685</v>
      </c>
      <c r="B636" s="10" t="s">
        <v>380</v>
      </c>
      <c r="C636" s="10">
        <v>800</v>
      </c>
      <c r="D636" s="10" t="s">
        <v>11</v>
      </c>
      <c r="E636" s="13">
        <v>678</v>
      </c>
      <c r="F636" s="13">
        <v>682</v>
      </c>
      <c r="G636" s="13">
        <v>687</v>
      </c>
      <c r="H636" s="25">
        <f t="shared" si="466"/>
        <v>3200</v>
      </c>
      <c r="I636" s="7">
        <f t="shared" si="467"/>
        <v>4000</v>
      </c>
      <c r="J636" s="25">
        <f t="shared" si="468"/>
        <v>7200</v>
      </c>
    </row>
    <row r="637" spans="1:10" x14ac:dyDescent="0.25">
      <c r="A637" s="4">
        <v>42684</v>
      </c>
      <c r="B637" s="10" t="s">
        <v>312</v>
      </c>
      <c r="C637" s="10">
        <v>300</v>
      </c>
      <c r="D637" s="10" t="s">
        <v>11</v>
      </c>
      <c r="E637" s="13">
        <v>954</v>
      </c>
      <c r="F637" s="13">
        <v>964</v>
      </c>
      <c r="G637" s="13">
        <v>977</v>
      </c>
      <c r="H637" s="25">
        <f t="shared" si="466"/>
        <v>3000</v>
      </c>
      <c r="I637" s="7">
        <f t="shared" si="467"/>
        <v>3900</v>
      </c>
      <c r="J637" s="25">
        <f t="shared" si="468"/>
        <v>6900</v>
      </c>
    </row>
    <row r="638" spans="1:10" x14ac:dyDescent="0.25">
      <c r="A638" s="4">
        <v>42684</v>
      </c>
      <c r="B638" s="10" t="s">
        <v>363</v>
      </c>
      <c r="C638" s="10">
        <v>1000</v>
      </c>
      <c r="D638" s="10" t="s">
        <v>14</v>
      </c>
      <c r="E638" s="13">
        <v>796</v>
      </c>
      <c r="F638" s="13">
        <v>800</v>
      </c>
      <c r="G638" s="13">
        <v>0</v>
      </c>
      <c r="H638" s="24">
        <f t="shared" ref="H638" si="469">IF(D638="LONG",(F638-E638)*C638,(E638-F638)*C638)</f>
        <v>-4000</v>
      </c>
      <c r="I638" s="24">
        <v>0</v>
      </c>
      <c r="J638" s="24">
        <f t="shared" ref="J638" si="470">(H638+I638)</f>
        <v>-4000</v>
      </c>
    </row>
    <row r="639" spans="1:10" x14ac:dyDescent="0.25">
      <c r="A639" s="4">
        <v>42684</v>
      </c>
      <c r="B639" s="10" t="s">
        <v>348</v>
      </c>
      <c r="C639" s="10">
        <v>400</v>
      </c>
      <c r="D639" s="10" t="s">
        <v>11</v>
      </c>
      <c r="E639" s="13">
        <v>1327</v>
      </c>
      <c r="F639" s="13">
        <v>1317</v>
      </c>
      <c r="G639" s="13">
        <v>0</v>
      </c>
      <c r="H639" s="25">
        <f t="shared" ref="H639:H640" si="471">(F639-E639)*C639</f>
        <v>-4000</v>
      </c>
      <c r="I639" s="7">
        <v>0</v>
      </c>
      <c r="J639" s="25">
        <f t="shared" ref="J639:J640" si="472">H639+I639</f>
        <v>-4000</v>
      </c>
    </row>
    <row r="640" spans="1:10" x14ac:dyDescent="0.25">
      <c r="A640" s="4">
        <v>42684</v>
      </c>
      <c r="B640" s="10" t="s">
        <v>193</v>
      </c>
      <c r="C640" s="10">
        <v>1100</v>
      </c>
      <c r="D640" s="10" t="s">
        <v>11</v>
      </c>
      <c r="E640" s="13">
        <v>597</v>
      </c>
      <c r="F640" s="13">
        <v>600</v>
      </c>
      <c r="G640" s="13">
        <v>604</v>
      </c>
      <c r="H640" s="25">
        <f t="shared" si="471"/>
        <v>3300</v>
      </c>
      <c r="I640" s="7">
        <f t="shared" ref="I640" si="473">(G640-F640)*C640</f>
        <v>4400</v>
      </c>
      <c r="J640" s="25">
        <f t="shared" si="472"/>
        <v>7700</v>
      </c>
    </row>
    <row r="641" spans="1:10" x14ac:dyDescent="0.25">
      <c r="A641" s="4">
        <v>42683</v>
      </c>
      <c r="B641" s="10" t="s">
        <v>363</v>
      </c>
      <c r="C641" s="10">
        <v>1000</v>
      </c>
      <c r="D641" s="10" t="s">
        <v>14</v>
      </c>
      <c r="E641" s="13">
        <v>731</v>
      </c>
      <c r="F641" s="13">
        <v>728</v>
      </c>
      <c r="G641" s="13">
        <v>725.65</v>
      </c>
      <c r="H641" s="24">
        <f t="shared" ref="H641:H642" si="474">IF(D641="LONG",(F641-E641)*C641,(E641-F641)*C641)</f>
        <v>3000</v>
      </c>
      <c r="I641" s="24">
        <f t="shared" ref="I641" si="475">(IF(D641="SHORT",IF(G641="",0,F641-G641),IF(D641="LONG",IF(G641="",0,G641-F641))))*C641</f>
        <v>2350.0000000000227</v>
      </c>
      <c r="J641" s="24">
        <f t="shared" ref="J641:J642" si="476">(H641+I641)</f>
        <v>5350.0000000000227</v>
      </c>
    </row>
    <row r="642" spans="1:10" x14ac:dyDescent="0.25">
      <c r="A642" s="4">
        <v>42683</v>
      </c>
      <c r="B642" s="10" t="s">
        <v>312</v>
      </c>
      <c r="C642" s="10">
        <v>300</v>
      </c>
      <c r="D642" s="10" t="s">
        <v>14</v>
      </c>
      <c r="E642" s="13">
        <v>900</v>
      </c>
      <c r="F642" s="13">
        <v>912</v>
      </c>
      <c r="G642" s="13">
        <v>0</v>
      </c>
      <c r="H642" s="24">
        <f t="shared" si="474"/>
        <v>-3600</v>
      </c>
      <c r="I642" s="24">
        <v>0</v>
      </c>
      <c r="J642" s="24">
        <f t="shared" si="476"/>
        <v>-3600</v>
      </c>
    </row>
    <row r="643" spans="1:10" x14ac:dyDescent="0.25">
      <c r="A643" s="4">
        <v>42683</v>
      </c>
      <c r="B643" s="10" t="s">
        <v>313</v>
      </c>
      <c r="C643" s="10">
        <v>3000</v>
      </c>
      <c r="D643" s="10" t="s">
        <v>11</v>
      </c>
      <c r="E643" s="10">
        <v>186.75</v>
      </c>
      <c r="F643" s="10">
        <v>187.75</v>
      </c>
      <c r="G643" s="10">
        <v>189.25</v>
      </c>
      <c r="H643" s="25">
        <f t="shared" ref="H643" si="477">(F643-E643)*C643</f>
        <v>3000</v>
      </c>
      <c r="I643" s="7">
        <f t="shared" ref="I643" si="478">(G643-F643)*C643</f>
        <v>4500</v>
      </c>
      <c r="J643" s="25">
        <f t="shared" ref="J643" si="479">H643+I643</f>
        <v>7500</v>
      </c>
    </row>
    <row r="644" spans="1:10" x14ac:dyDescent="0.25">
      <c r="A644" s="4">
        <v>42682</v>
      </c>
      <c r="B644" s="10" t="s">
        <v>363</v>
      </c>
      <c r="C644" s="10">
        <v>1000</v>
      </c>
      <c r="D644" s="10" t="s">
        <v>14</v>
      </c>
      <c r="E644" s="13">
        <v>821</v>
      </c>
      <c r="F644" s="13">
        <v>817.5</v>
      </c>
      <c r="G644" s="13">
        <v>813</v>
      </c>
      <c r="H644" s="24">
        <f t="shared" ref="H644" si="480">IF(D644="LONG",(F644-E644)*C644,(E644-F644)*C644)</f>
        <v>3500</v>
      </c>
      <c r="I644" s="24">
        <f t="shared" ref="I644" si="481">(IF(D644="SHORT",IF(G644="",0,F644-G644),IF(D644="LONG",IF(G644="",0,G644-F644))))*C644</f>
        <v>4500</v>
      </c>
      <c r="J644" s="24">
        <f t="shared" ref="J644" si="482">(H644+I644)</f>
        <v>8000</v>
      </c>
    </row>
    <row r="645" spans="1:10" x14ac:dyDescent="0.25">
      <c r="A645" s="4">
        <v>42682</v>
      </c>
      <c r="B645" s="10" t="s">
        <v>191</v>
      </c>
      <c r="C645" s="10">
        <v>7000</v>
      </c>
      <c r="D645" s="10" t="s">
        <v>11</v>
      </c>
      <c r="E645" s="13">
        <v>141</v>
      </c>
      <c r="F645" s="13">
        <v>141.65</v>
      </c>
      <c r="G645" s="13">
        <v>0</v>
      </c>
      <c r="H645" s="25">
        <f t="shared" ref="H645:H647" si="483">(F645-E645)*C645</f>
        <v>4550.00000000004</v>
      </c>
      <c r="I645" s="7">
        <v>0</v>
      </c>
      <c r="J645" s="25">
        <f t="shared" ref="J645:J647" si="484">H645+I645</f>
        <v>4550.00000000004</v>
      </c>
    </row>
    <row r="646" spans="1:10" x14ac:dyDescent="0.25">
      <c r="A646" s="4">
        <v>42681</v>
      </c>
      <c r="B646" s="10" t="s">
        <v>363</v>
      </c>
      <c r="C646" s="10">
        <v>1000</v>
      </c>
      <c r="D646" s="10" t="s">
        <v>11</v>
      </c>
      <c r="E646" s="13">
        <v>817</v>
      </c>
      <c r="F646" s="13">
        <v>821</v>
      </c>
      <c r="G646" s="13">
        <v>826</v>
      </c>
      <c r="H646" s="25">
        <f t="shared" si="483"/>
        <v>4000</v>
      </c>
      <c r="I646" s="7">
        <f t="shared" ref="I646:I647" si="485">(G646-F646)*C646</f>
        <v>5000</v>
      </c>
      <c r="J646" s="25">
        <f t="shared" si="484"/>
        <v>9000</v>
      </c>
    </row>
    <row r="647" spans="1:10" x14ac:dyDescent="0.25">
      <c r="A647" s="4">
        <v>42681</v>
      </c>
      <c r="B647" s="10" t="s">
        <v>323</v>
      </c>
      <c r="C647" s="10">
        <v>1100</v>
      </c>
      <c r="D647" s="10" t="s">
        <v>11</v>
      </c>
      <c r="E647" s="13">
        <v>995</v>
      </c>
      <c r="F647" s="13">
        <v>999</v>
      </c>
      <c r="G647" s="13">
        <v>1005</v>
      </c>
      <c r="H647" s="25">
        <f t="shared" si="483"/>
        <v>4400</v>
      </c>
      <c r="I647" s="7">
        <f t="shared" si="485"/>
        <v>6600</v>
      </c>
      <c r="J647" s="25">
        <f t="shared" si="484"/>
        <v>11000</v>
      </c>
    </row>
    <row r="648" spans="1:10" x14ac:dyDescent="0.25">
      <c r="A648" s="4">
        <v>42678</v>
      </c>
      <c r="B648" s="10" t="s">
        <v>323</v>
      </c>
      <c r="C648" s="10">
        <v>1100</v>
      </c>
      <c r="D648" s="10" t="s">
        <v>14</v>
      </c>
      <c r="E648" s="13">
        <v>975</v>
      </c>
      <c r="F648" s="13">
        <v>969</v>
      </c>
      <c r="G648" s="13">
        <v>959</v>
      </c>
      <c r="H648" s="24">
        <f t="shared" ref="H648:H649" si="486">IF(D648="LONG",(F648-E648)*C648,(E648-F648)*C648)</f>
        <v>6600</v>
      </c>
      <c r="I648" s="24">
        <f t="shared" ref="I648:I649" si="487">(IF(D648="SHORT",IF(G648="",0,F648-G648),IF(D648="LONG",IF(G648="",0,G648-F648))))*C648</f>
        <v>11000</v>
      </c>
      <c r="J648" s="24">
        <f t="shared" ref="J648:J649" si="488">(H648+I648)</f>
        <v>17600</v>
      </c>
    </row>
    <row r="649" spans="1:10" x14ac:dyDescent="0.25">
      <c r="A649" s="4">
        <v>42678</v>
      </c>
      <c r="B649" s="10" t="s">
        <v>313</v>
      </c>
      <c r="C649" s="10">
        <v>3000</v>
      </c>
      <c r="D649" s="10" t="s">
        <v>14</v>
      </c>
      <c r="E649" s="13">
        <v>194</v>
      </c>
      <c r="F649" s="13">
        <v>193</v>
      </c>
      <c r="G649" s="13">
        <v>191.5</v>
      </c>
      <c r="H649" s="24">
        <f t="shared" si="486"/>
        <v>3000</v>
      </c>
      <c r="I649" s="24">
        <f t="shared" si="487"/>
        <v>4500</v>
      </c>
      <c r="J649" s="24">
        <f t="shared" si="488"/>
        <v>7500</v>
      </c>
    </row>
    <row r="650" spans="1:10" x14ac:dyDescent="0.25">
      <c r="A650" s="4">
        <v>42678</v>
      </c>
      <c r="B650" s="10" t="s">
        <v>177</v>
      </c>
      <c r="C650" s="10">
        <v>5000</v>
      </c>
      <c r="D650" s="10" t="s">
        <v>11</v>
      </c>
      <c r="E650" s="13">
        <v>143.5</v>
      </c>
      <c r="F650" s="13">
        <v>142.5</v>
      </c>
      <c r="G650" s="13">
        <v>0</v>
      </c>
      <c r="H650" s="25">
        <f t="shared" ref="H650:H651" si="489">(F650-E650)*C650</f>
        <v>-5000</v>
      </c>
      <c r="I650" s="7">
        <v>0</v>
      </c>
      <c r="J650" s="25">
        <f t="shared" ref="J650:J651" si="490">H650+I650</f>
        <v>-5000</v>
      </c>
    </row>
    <row r="651" spans="1:10" x14ac:dyDescent="0.25">
      <c r="A651" s="4">
        <v>42677</v>
      </c>
      <c r="B651" s="10" t="s">
        <v>359</v>
      </c>
      <c r="C651" s="10">
        <v>6000</v>
      </c>
      <c r="D651" s="10" t="s">
        <v>11</v>
      </c>
      <c r="E651" s="13">
        <v>220.25</v>
      </c>
      <c r="F651" s="13">
        <v>221.25</v>
      </c>
      <c r="G651" s="13">
        <v>222.75</v>
      </c>
      <c r="H651" s="25">
        <f t="shared" si="489"/>
        <v>6000</v>
      </c>
      <c r="I651" s="7">
        <f t="shared" ref="I651" si="491">(G651-F651)*C651</f>
        <v>9000</v>
      </c>
      <c r="J651" s="25">
        <f t="shared" si="490"/>
        <v>15000</v>
      </c>
    </row>
    <row r="652" spans="1:10" x14ac:dyDescent="0.25">
      <c r="A652" s="4">
        <v>42677</v>
      </c>
      <c r="B652" s="10" t="s">
        <v>256</v>
      </c>
      <c r="C652" s="10">
        <v>4000</v>
      </c>
      <c r="D652" s="10" t="s">
        <v>14</v>
      </c>
      <c r="E652" s="13">
        <v>155.75</v>
      </c>
      <c r="F652" s="13">
        <v>154.75</v>
      </c>
      <c r="G652" s="13">
        <v>0</v>
      </c>
      <c r="H652" s="24">
        <f t="shared" ref="H652" si="492">IF(D652="LONG",(F652-E652)*C652,(E652-F652)*C652)</f>
        <v>4000</v>
      </c>
      <c r="I652" s="24">
        <v>0</v>
      </c>
      <c r="J652" s="24">
        <f t="shared" ref="J652" si="493">(H652+I652)</f>
        <v>4000</v>
      </c>
    </row>
    <row r="653" spans="1:10" x14ac:dyDescent="0.25">
      <c r="A653" s="4">
        <v>42676</v>
      </c>
      <c r="B653" s="10" t="s">
        <v>359</v>
      </c>
      <c r="C653" s="10">
        <v>6000</v>
      </c>
      <c r="D653" s="10" t="s">
        <v>11</v>
      </c>
      <c r="E653" s="13">
        <v>217.8</v>
      </c>
      <c r="F653" s="13">
        <v>218.8</v>
      </c>
      <c r="G653" s="13">
        <v>219.8</v>
      </c>
      <c r="H653" s="25">
        <f t="shared" ref="H653" si="494">(F653-E653)*C653</f>
        <v>6000</v>
      </c>
      <c r="I653" s="7">
        <f t="shared" ref="I653" si="495">(G653-F653)*C653</f>
        <v>6000</v>
      </c>
      <c r="J653" s="25">
        <f t="shared" ref="J653" si="496">H653+I653</f>
        <v>12000</v>
      </c>
    </row>
    <row r="654" spans="1:10" x14ac:dyDescent="0.25">
      <c r="A654" s="4">
        <v>42676</v>
      </c>
      <c r="B654" s="10" t="s">
        <v>354</v>
      </c>
      <c r="C654" s="10">
        <v>7000</v>
      </c>
      <c r="D654" s="10" t="s">
        <v>14</v>
      </c>
      <c r="E654" s="13">
        <v>94.5</v>
      </c>
      <c r="F654" s="13">
        <v>94</v>
      </c>
      <c r="G654" s="13">
        <v>93</v>
      </c>
      <c r="H654" s="24">
        <f t="shared" ref="H654" si="497">IF(D654="LONG",(F654-E654)*C654,(E654-F654)*C654)</f>
        <v>3500</v>
      </c>
      <c r="I654" s="24">
        <f t="shared" ref="I654" si="498">(IF(D654="SHORT",IF(G654="",0,F654-G654),IF(D654="LONG",IF(G654="",0,G654-F654))))*C654</f>
        <v>7000</v>
      </c>
      <c r="J654" s="24">
        <f t="shared" ref="J654" si="499">(H654+I654)</f>
        <v>10500</v>
      </c>
    </row>
    <row r="655" spans="1:10" x14ac:dyDescent="0.25">
      <c r="A655" s="4">
        <v>42675</v>
      </c>
      <c r="B655" s="10" t="s">
        <v>381</v>
      </c>
      <c r="C655" s="10">
        <v>800</v>
      </c>
      <c r="D655" s="10" t="s">
        <v>11</v>
      </c>
      <c r="E655" s="13">
        <v>414</v>
      </c>
      <c r="F655" s="13">
        <v>404</v>
      </c>
      <c r="G655" s="13">
        <v>0</v>
      </c>
      <c r="H655" s="25">
        <f t="shared" ref="H655" si="500">(F655-E655)*C655</f>
        <v>-8000</v>
      </c>
      <c r="I655" s="7">
        <v>0</v>
      </c>
      <c r="J655" s="25">
        <f t="shared" ref="J655" si="501">H655+I655</f>
        <v>-8000</v>
      </c>
    </row>
    <row r="656" spans="1:10" x14ac:dyDescent="0.25">
      <c r="A656" s="51"/>
      <c r="B656" s="51"/>
      <c r="C656" s="51"/>
      <c r="D656" s="51"/>
      <c r="E656" s="51"/>
      <c r="F656" s="51"/>
      <c r="G656" s="51"/>
      <c r="H656" s="51"/>
      <c r="I656" s="51"/>
      <c r="J656" s="51"/>
    </row>
    <row r="657" spans="1:10" x14ac:dyDescent="0.25">
      <c r="A657" s="4">
        <v>42671</v>
      </c>
      <c r="B657" s="10" t="s">
        <v>323</v>
      </c>
      <c r="C657" s="10">
        <v>1100</v>
      </c>
      <c r="D657" s="10" t="s">
        <v>11</v>
      </c>
      <c r="E657" s="13">
        <v>902</v>
      </c>
      <c r="F657" s="13">
        <v>909</v>
      </c>
      <c r="G657" s="13">
        <v>0</v>
      </c>
      <c r="H657" s="24">
        <f t="shared" ref="H657:H658" si="502">IF(D657="LONG",(F657-E657)*C657,(E657-F657)*C657)</f>
        <v>7700</v>
      </c>
      <c r="I657" s="24">
        <v>0</v>
      </c>
      <c r="J657" s="24">
        <f t="shared" ref="J657:J658" si="503">(H657+I657)</f>
        <v>7700</v>
      </c>
    </row>
    <row r="658" spans="1:10" x14ac:dyDescent="0.25">
      <c r="A658" s="4">
        <v>42671</v>
      </c>
      <c r="B658" s="10" t="s">
        <v>382</v>
      </c>
      <c r="C658" s="10">
        <v>500</v>
      </c>
      <c r="D658" s="10" t="s">
        <v>14</v>
      </c>
      <c r="E658" s="13">
        <v>1836</v>
      </c>
      <c r="F658" s="13">
        <v>1826</v>
      </c>
      <c r="G658" s="13">
        <v>0</v>
      </c>
      <c r="H658" s="24">
        <f t="shared" si="502"/>
        <v>5000</v>
      </c>
      <c r="I658" s="24">
        <v>0</v>
      </c>
      <c r="J658" s="24">
        <f t="shared" si="503"/>
        <v>5000</v>
      </c>
    </row>
    <row r="659" spans="1:10" x14ac:dyDescent="0.25">
      <c r="A659" s="4">
        <v>42670</v>
      </c>
      <c r="B659" s="10" t="s">
        <v>177</v>
      </c>
      <c r="C659" s="10">
        <v>5000</v>
      </c>
      <c r="D659" s="10" t="s">
        <v>11</v>
      </c>
      <c r="E659" s="13">
        <v>151</v>
      </c>
      <c r="F659" s="13">
        <v>151.75</v>
      </c>
      <c r="G659" s="13">
        <v>152.25</v>
      </c>
      <c r="H659" s="25">
        <f t="shared" ref="H659" si="504">(F659-E659)*C659</f>
        <v>3750</v>
      </c>
      <c r="I659" s="7">
        <f t="shared" ref="I659" si="505">(G659-F659)*C659</f>
        <v>2500</v>
      </c>
      <c r="J659" s="25">
        <f t="shared" ref="J659" si="506">H659+I659</f>
        <v>6250</v>
      </c>
    </row>
    <row r="660" spans="1:10" x14ac:dyDescent="0.25">
      <c r="A660" s="4">
        <v>42670</v>
      </c>
      <c r="B660" s="10" t="s">
        <v>361</v>
      </c>
      <c r="C660" s="10">
        <v>600</v>
      </c>
      <c r="D660" s="10" t="s">
        <v>14</v>
      </c>
      <c r="E660" s="13">
        <v>877</v>
      </c>
      <c r="F660" s="13">
        <v>872</v>
      </c>
      <c r="G660" s="13">
        <v>865</v>
      </c>
      <c r="H660" s="24">
        <f t="shared" ref="H660" si="507">IF(D660="LONG",(F660-E660)*C660,(E660-F660)*C660)</f>
        <v>3000</v>
      </c>
      <c r="I660" s="24">
        <f t="shared" ref="I660" si="508">(IF(D660="SHORT",IF(G660="",0,F660-G660),IF(D660="LONG",IF(G660="",0,G660-F660))))*C660</f>
        <v>4200</v>
      </c>
      <c r="J660" s="24">
        <f t="shared" ref="J660" si="509">(H660+I660)</f>
        <v>7200</v>
      </c>
    </row>
    <row r="661" spans="1:10" x14ac:dyDescent="0.25">
      <c r="A661" s="4">
        <v>42669</v>
      </c>
      <c r="B661" s="10" t="s">
        <v>313</v>
      </c>
      <c r="C661" s="10">
        <v>3000</v>
      </c>
      <c r="D661" s="10" t="s">
        <v>11</v>
      </c>
      <c r="E661" s="13">
        <v>211.5</v>
      </c>
      <c r="F661" s="13">
        <v>212.5</v>
      </c>
      <c r="G661" s="13">
        <v>214</v>
      </c>
      <c r="H661" s="25">
        <f t="shared" ref="H661" si="510">(F661-E661)*C661</f>
        <v>3000</v>
      </c>
      <c r="I661" s="7">
        <f t="shared" ref="I661" si="511">(G661-F661)*C661</f>
        <v>4500</v>
      </c>
      <c r="J661" s="25">
        <f t="shared" ref="J661" si="512">H661+I661</f>
        <v>7500</v>
      </c>
    </row>
    <row r="662" spans="1:10" x14ac:dyDescent="0.25">
      <c r="A662" s="4">
        <v>42669</v>
      </c>
      <c r="B662" s="10" t="s">
        <v>363</v>
      </c>
      <c r="C662" s="10">
        <v>1000</v>
      </c>
      <c r="D662" s="10" t="s">
        <v>14</v>
      </c>
      <c r="E662" s="13">
        <v>915</v>
      </c>
      <c r="F662" s="13">
        <v>909</v>
      </c>
      <c r="G662" s="13">
        <v>903</v>
      </c>
      <c r="H662" s="24">
        <f t="shared" ref="H662" si="513">IF(D662="LONG",(F662-E662)*C662,(E662-F662)*C662)</f>
        <v>6000</v>
      </c>
      <c r="I662" s="24">
        <f t="shared" ref="I662" si="514">(IF(D662="SHORT",IF(G662="",0,F662-G662),IF(D662="LONG",IF(G662="",0,G662-F662))))*C662</f>
        <v>6000</v>
      </c>
      <c r="J662" s="24">
        <f t="shared" ref="J662" si="515">(H662+I662)</f>
        <v>12000</v>
      </c>
    </row>
    <row r="663" spans="1:10" x14ac:dyDescent="0.25">
      <c r="A663" s="4">
        <v>42668</v>
      </c>
      <c r="B663" s="10" t="s">
        <v>323</v>
      </c>
      <c r="C663" s="10">
        <v>1100</v>
      </c>
      <c r="D663" s="10" t="s">
        <v>11</v>
      </c>
      <c r="E663" s="13">
        <v>918</v>
      </c>
      <c r="F663" s="13">
        <v>922</v>
      </c>
      <c r="G663" s="13">
        <v>928</v>
      </c>
      <c r="H663" s="25">
        <f t="shared" ref="H663" si="516">(F663-E663)*C663</f>
        <v>4400</v>
      </c>
      <c r="I663" s="7">
        <f t="shared" ref="I663" si="517">(G663-F663)*C663</f>
        <v>6600</v>
      </c>
      <c r="J663" s="25">
        <f t="shared" ref="J663" si="518">H663+I663</f>
        <v>11000</v>
      </c>
    </row>
    <row r="664" spans="1:10" x14ac:dyDescent="0.25">
      <c r="A664" s="4">
        <v>42668</v>
      </c>
      <c r="B664" s="10" t="s">
        <v>177</v>
      </c>
      <c r="C664" s="10">
        <v>5000</v>
      </c>
      <c r="D664" s="10" t="s">
        <v>14</v>
      </c>
      <c r="E664" s="13">
        <v>154.25</v>
      </c>
      <c r="F664" s="13">
        <v>153.5</v>
      </c>
      <c r="G664" s="13">
        <v>0</v>
      </c>
      <c r="H664" s="24">
        <f t="shared" ref="H664:H671" si="519">IF(D664="LONG",(F664-E664)*C664,(E664-F664)*C664)</f>
        <v>3750</v>
      </c>
      <c r="I664" s="24">
        <v>0</v>
      </c>
      <c r="J664" s="24">
        <f t="shared" ref="J664:J671" si="520">(H664+I664)</f>
        <v>3750</v>
      </c>
    </row>
    <row r="665" spans="1:10" x14ac:dyDescent="0.25">
      <c r="A665" s="4">
        <v>42667</v>
      </c>
      <c r="B665" s="10" t="s">
        <v>313</v>
      </c>
      <c r="C665" s="10">
        <v>3000</v>
      </c>
      <c r="D665" s="10" t="s">
        <v>14</v>
      </c>
      <c r="E665" s="13">
        <v>213.5</v>
      </c>
      <c r="F665" s="13">
        <v>212.5</v>
      </c>
      <c r="G665" s="13">
        <v>0</v>
      </c>
      <c r="H665" s="24">
        <f t="shared" si="519"/>
        <v>3000</v>
      </c>
      <c r="I665" s="24">
        <v>0</v>
      </c>
      <c r="J665" s="24">
        <f t="shared" si="520"/>
        <v>3000</v>
      </c>
    </row>
    <row r="666" spans="1:10" x14ac:dyDescent="0.25">
      <c r="A666" s="4">
        <v>42667</v>
      </c>
      <c r="B666" s="10" t="s">
        <v>361</v>
      </c>
      <c r="C666" s="10">
        <v>600</v>
      </c>
      <c r="D666" s="10" t="s">
        <v>14</v>
      </c>
      <c r="E666" s="13">
        <v>890</v>
      </c>
      <c r="F666" s="13">
        <v>884</v>
      </c>
      <c r="G666" s="13">
        <v>876</v>
      </c>
      <c r="H666" s="24">
        <f t="shared" si="519"/>
        <v>3600</v>
      </c>
      <c r="I666" s="24">
        <f t="shared" ref="I666" si="521">(IF(D666="SHORT",IF(G666="",0,F666-G666),IF(D666="LONG",IF(G666="",0,G666-F666))))*C666</f>
        <v>4800</v>
      </c>
      <c r="J666" s="24">
        <f t="shared" si="520"/>
        <v>8400</v>
      </c>
    </row>
    <row r="667" spans="1:10" x14ac:dyDescent="0.25">
      <c r="A667" s="4">
        <v>42667</v>
      </c>
      <c r="B667" s="10" t="s">
        <v>312</v>
      </c>
      <c r="C667" s="10">
        <v>300</v>
      </c>
      <c r="D667" s="10" t="s">
        <v>14</v>
      </c>
      <c r="E667" s="13">
        <v>1100</v>
      </c>
      <c r="F667" s="13">
        <v>1112</v>
      </c>
      <c r="G667" s="13">
        <v>0</v>
      </c>
      <c r="H667" s="24">
        <f t="shared" si="519"/>
        <v>-3600</v>
      </c>
      <c r="I667" s="24">
        <v>0</v>
      </c>
      <c r="J667" s="24">
        <f t="shared" si="520"/>
        <v>-3600</v>
      </c>
    </row>
    <row r="668" spans="1:10" x14ac:dyDescent="0.25">
      <c r="A668" s="4">
        <v>42664</v>
      </c>
      <c r="B668" s="10" t="s">
        <v>321</v>
      </c>
      <c r="C668" s="10">
        <v>2100</v>
      </c>
      <c r="D668" s="10" t="s">
        <v>14</v>
      </c>
      <c r="E668" s="13">
        <v>358.5</v>
      </c>
      <c r="F668" s="13">
        <v>357</v>
      </c>
      <c r="G668" s="13">
        <v>355.5</v>
      </c>
      <c r="H668" s="24">
        <f t="shared" si="519"/>
        <v>3150</v>
      </c>
      <c r="I668" s="24">
        <f t="shared" ref="I668" si="522">(IF(D668="SHORT",IF(G668="",0,F668-G668),IF(D668="LONG",IF(G668="",0,G668-F668))))*C668</f>
        <v>3150</v>
      </c>
      <c r="J668" s="24">
        <f t="shared" si="520"/>
        <v>6300</v>
      </c>
    </row>
    <row r="669" spans="1:10" x14ac:dyDescent="0.25">
      <c r="A669" s="4">
        <v>42664</v>
      </c>
      <c r="B669" s="10" t="s">
        <v>312</v>
      </c>
      <c r="C669" s="10">
        <v>300</v>
      </c>
      <c r="D669" s="10" t="s">
        <v>14</v>
      </c>
      <c r="E669" s="13">
        <v>1105</v>
      </c>
      <c r="F669" s="13">
        <v>1095</v>
      </c>
      <c r="G669" s="13">
        <v>0</v>
      </c>
      <c r="H669" s="24">
        <f t="shared" si="519"/>
        <v>3000</v>
      </c>
      <c r="I669" s="24">
        <v>0</v>
      </c>
      <c r="J669" s="24">
        <f t="shared" si="520"/>
        <v>3000</v>
      </c>
    </row>
    <row r="670" spans="1:10" x14ac:dyDescent="0.25">
      <c r="A670" s="4">
        <v>42663</v>
      </c>
      <c r="B670" s="10" t="s">
        <v>313</v>
      </c>
      <c r="C670" s="10">
        <v>3000</v>
      </c>
      <c r="D670" s="10" t="s">
        <v>14</v>
      </c>
      <c r="E670" s="13">
        <v>213.5</v>
      </c>
      <c r="F670" s="13">
        <v>212.5</v>
      </c>
      <c r="G670" s="13">
        <v>211.3</v>
      </c>
      <c r="H670" s="24">
        <f t="shared" si="519"/>
        <v>3000</v>
      </c>
      <c r="I670" s="24">
        <f t="shared" ref="I670" si="523">(IF(D670="SHORT",IF(G670="",0,F670-G670),IF(D670="LONG",IF(G670="",0,G670-F670))))*C670</f>
        <v>3599.9999999999659</v>
      </c>
      <c r="J670" s="24">
        <f t="shared" si="520"/>
        <v>6599.9999999999654</v>
      </c>
    </row>
    <row r="671" spans="1:10" x14ac:dyDescent="0.25">
      <c r="A671" s="4">
        <v>42663</v>
      </c>
      <c r="B671" s="10" t="s">
        <v>321</v>
      </c>
      <c r="C671" s="10">
        <v>2100</v>
      </c>
      <c r="D671" s="10" t="s">
        <v>14</v>
      </c>
      <c r="E671" s="13">
        <v>360.5</v>
      </c>
      <c r="F671" s="13">
        <v>359.3</v>
      </c>
      <c r="G671" s="13">
        <v>0</v>
      </c>
      <c r="H671" s="24">
        <f t="shared" si="519"/>
        <v>2519.9999999999764</v>
      </c>
      <c r="I671" s="24">
        <v>0</v>
      </c>
      <c r="J671" s="24">
        <f t="shared" si="520"/>
        <v>2519.9999999999764</v>
      </c>
    </row>
    <row r="672" spans="1:10" x14ac:dyDescent="0.25">
      <c r="A672" s="4">
        <v>42662</v>
      </c>
      <c r="B672" s="10" t="s">
        <v>168</v>
      </c>
      <c r="C672" s="10">
        <v>4000</v>
      </c>
      <c r="D672" s="10" t="s">
        <v>11</v>
      </c>
      <c r="E672" s="13">
        <v>192.9</v>
      </c>
      <c r="F672" s="13">
        <v>193.9</v>
      </c>
      <c r="G672" s="13">
        <v>195.4</v>
      </c>
      <c r="H672" s="25">
        <f t="shared" ref="H672" si="524">(F672-E672)*C672</f>
        <v>4000</v>
      </c>
      <c r="I672" s="7">
        <f t="shared" ref="I672" si="525">(G672-F672)*C672</f>
        <v>6000</v>
      </c>
      <c r="J672" s="25">
        <f t="shared" ref="J672" si="526">H672+I672</f>
        <v>10000</v>
      </c>
    </row>
    <row r="673" spans="1:10" x14ac:dyDescent="0.25">
      <c r="A673" s="4">
        <v>42662</v>
      </c>
      <c r="B673" s="10" t="s">
        <v>313</v>
      </c>
      <c r="C673" s="10">
        <v>3000</v>
      </c>
      <c r="D673" s="10" t="s">
        <v>11</v>
      </c>
      <c r="E673" s="13">
        <v>216</v>
      </c>
      <c r="F673" s="13">
        <v>217</v>
      </c>
      <c r="G673" s="13">
        <v>0</v>
      </c>
      <c r="H673" s="24">
        <f t="shared" ref="H673:H674" si="527">IF(D673="LONG",(F673-E673)*C673,(E673-F673)*C673)</f>
        <v>3000</v>
      </c>
      <c r="I673" s="24">
        <v>0</v>
      </c>
      <c r="J673" s="24">
        <f t="shared" ref="J673:J674" si="528">(H673+I673)</f>
        <v>3000</v>
      </c>
    </row>
    <row r="674" spans="1:10" x14ac:dyDescent="0.25">
      <c r="A674" s="4">
        <v>42661</v>
      </c>
      <c r="B674" s="10" t="s">
        <v>313</v>
      </c>
      <c r="C674" s="10">
        <v>3000</v>
      </c>
      <c r="D674" s="10" t="s">
        <v>14</v>
      </c>
      <c r="E674" s="13">
        <v>210</v>
      </c>
      <c r="F674" s="13">
        <v>209</v>
      </c>
      <c r="G674" s="13">
        <v>207.5</v>
      </c>
      <c r="H674" s="24">
        <f t="shared" si="527"/>
        <v>3000</v>
      </c>
      <c r="I674" s="24">
        <f t="shared" ref="I674" si="529">(IF(D674="SHORT",IF(G674="",0,F674-G674),IF(D674="LONG",IF(G674="",0,G674-F674))))*C674</f>
        <v>4500</v>
      </c>
      <c r="J674" s="24">
        <f t="shared" si="528"/>
        <v>7500</v>
      </c>
    </row>
    <row r="675" spans="1:10" x14ac:dyDescent="0.25">
      <c r="A675" s="4">
        <v>42661</v>
      </c>
      <c r="B675" s="10" t="s">
        <v>168</v>
      </c>
      <c r="C675" s="10">
        <v>4000</v>
      </c>
      <c r="D675" s="10" t="s">
        <v>11</v>
      </c>
      <c r="E675" s="13">
        <v>188.75</v>
      </c>
      <c r="F675" s="13">
        <v>189.75</v>
      </c>
      <c r="G675" s="13">
        <v>191.25</v>
      </c>
      <c r="H675" s="25">
        <f t="shared" ref="H675" si="530">(F675-E675)*C675</f>
        <v>4000</v>
      </c>
      <c r="I675" s="7">
        <f t="shared" ref="I675" si="531">(G675-F675)*C675</f>
        <v>6000</v>
      </c>
      <c r="J675" s="25">
        <f t="shared" ref="J675" si="532">H675+I675</f>
        <v>10000</v>
      </c>
    </row>
    <row r="676" spans="1:10" x14ac:dyDescent="0.25">
      <c r="A676" s="4">
        <v>42660</v>
      </c>
      <c r="B676" s="10" t="s">
        <v>177</v>
      </c>
      <c r="C676" s="10">
        <v>5000</v>
      </c>
      <c r="D676" s="10" t="s">
        <v>14</v>
      </c>
      <c r="E676" s="13">
        <v>151</v>
      </c>
      <c r="F676" s="13">
        <v>150.30000000000001</v>
      </c>
      <c r="G676" s="13">
        <v>149.30000000000001</v>
      </c>
      <c r="H676" s="24">
        <f t="shared" ref="H676:H682" si="533">IF(D676="LONG",(F676-E676)*C676,(E676-F676)*C676)</f>
        <v>3499.9999999999432</v>
      </c>
      <c r="I676" s="24">
        <f t="shared" ref="I676:I679" si="534">(IF(D676="SHORT",IF(G676="",0,F676-G676),IF(D676="LONG",IF(G676="",0,G676-F676))))*C676</f>
        <v>5000</v>
      </c>
      <c r="J676" s="24">
        <f t="shared" ref="J676:J682" si="535">(H676+I676)</f>
        <v>8499.9999999999436</v>
      </c>
    </row>
    <row r="677" spans="1:10" x14ac:dyDescent="0.25">
      <c r="A677" s="4">
        <v>42660</v>
      </c>
      <c r="B677" s="10" t="s">
        <v>313</v>
      </c>
      <c r="C677" s="10">
        <v>3000</v>
      </c>
      <c r="D677" s="10" t="s">
        <v>14</v>
      </c>
      <c r="E677" s="13">
        <v>214.5</v>
      </c>
      <c r="F677" s="13">
        <v>213.5</v>
      </c>
      <c r="G677" s="13">
        <v>212</v>
      </c>
      <c r="H677" s="24">
        <f t="shared" si="533"/>
        <v>3000</v>
      </c>
      <c r="I677" s="24">
        <f t="shared" si="534"/>
        <v>4500</v>
      </c>
      <c r="J677" s="24">
        <f t="shared" si="535"/>
        <v>7500</v>
      </c>
    </row>
    <row r="678" spans="1:10" x14ac:dyDescent="0.25">
      <c r="A678" s="4">
        <v>42657</v>
      </c>
      <c r="B678" s="10" t="s">
        <v>177</v>
      </c>
      <c r="C678" s="10">
        <v>5000</v>
      </c>
      <c r="D678" s="10" t="s">
        <v>14</v>
      </c>
      <c r="E678" s="13">
        <v>148</v>
      </c>
      <c r="F678" s="13">
        <v>147.30000000000001</v>
      </c>
      <c r="G678" s="13">
        <v>146.75</v>
      </c>
      <c r="H678" s="24">
        <f t="shared" si="533"/>
        <v>3499.9999999999432</v>
      </c>
      <c r="I678" s="24">
        <f t="shared" si="534"/>
        <v>2750.0000000000568</v>
      </c>
      <c r="J678" s="24">
        <f t="shared" si="535"/>
        <v>6250</v>
      </c>
    </row>
    <row r="679" spans="1:10" x14ac:dyDescent="0.25">
      <c r="A679" s="4">
        <v>42657</v>
      </c>
      <c r="B679" s="10" t="s">
        <v>313</v>
      </c>
      <c r="C679" s="10">
        <v>3000</v>
      </c>
      <c r="D679" s="10" t="s">
        <v>14</v>
      </c>
      <c r="E679" s="13">
        <v>219.8</v>
      </c>
      <c r="F679" s="13">
        <v>218.8</v>
      </c>
      <c r="G679" s="13">
        <v>217.2</v>
      </c>
      <c r="H679" s="24">
        <f t="shared" si="533"/>
        <v>3000</v>
      </c>
      <c r="I679" s="24">
        <f t="shared" si="534"/>
        <v>4800.0000000000682</v>
      </c>
      <c r="J679" s="24">
        <f t="shared" si="535"/>
        <v>7800.0000000000682</v>
      </c>
    </row>
    <row r="680" spans="1:10" x14ac:dyDescent="0.25">
      <c r="A680" s="4">
        <v>42656</v>
      </c>
      <c r="B680" s="10" t="s">
        <v>313</v>
      </c>
      <c r="C680" s="10">
        <v>3000</v>
      </c>
      <c r="D680" s="10" t="s">
        <v>14</v>
      </c>
      <c r="E680" s="13">
        <v>219</v>
      </c>
      <c r="F680" s="13">
        <v>217.75</v>
      </c>
      <c r="G680" s="13">
        <v>0</v>
      </c>
      <c r="H680" s="24">
        <f t="shared" si="533"/>
        <v>3750</v>
      </c>
      <c r="I680" s="24">
        <v>0</v>
      </c>
      <c r="J680" s="24">
        <f t="shared" si="535"/>
        <v>3750</v>
      </c>
    </row>
    <row r="681" spans="1:10" x14ac:dyDescent="0.25">
      <c r="A681" s="4">
        <v>42656</v>
      </c>
      <c r="B681" s="10" t="s">
        <v>337</v>
      </c>
      <c r="C681" s="10">
        <v>400</v>
      </c>
      <c r="D681" s="10" t="s">
        <v>11</v>
      </c>
      <c r="E681" s="13">
        <v>1942</v>
      </c>
      <c r="F681" s="13">
        <v>1934</v>
      </c>
      <c r="G681" s="13">
        <v>0</v>
      </c>
      <c r="H681" s="24">
        <f t="shared" si="533"/>
        <v>-3200</v>
      </c>
      <c r="I681" s="24">
        <v>0</v>
      </c>
      <c r="J681" s="24">
        <f t="shared" si="535"/>
        <v>-3200</v>
      </c>
    </row>
    <row r="682" spans="1:10" x14ac:dyDescent="0.25">
      <c r="A682" s="4">
        <v>42656</v>
      </c>
      <c r="B682" s="10" t="s">
        <v>312</v>
      </c>
      <c r="C682" s="10">
        <v>300</v>
      </c>
      <c r="D682" s="10" t="s">
        <v>11</v>
      </c>
      <c r="E682" s="13">
        <v>1075</v>
      </c>
      <c r="F682" s="13">
        <v>1063</v>
      </c>
      <c r="G682" s="13">
        <v>0</v>
      </c>
      <c r="H682" s="24">
        <f t="shared" si="533"/>
        <v>-3600</v>
      </c>
      <c r="I682" s="24">
        <v>0</v>
      </c>
      <c r="J682" s="24">
        <f t="shared" si="535"/>
        <v>-3600</v>
      </c>
    </row>
    <row r="683" spans="1:10" x14ac:dyDescent="0.25">
      <c r="A683" s="4">
        <v>42653</v>
      </c>
      <c r="B683" s="10" t="s">
        <v>383</v>
      </c>
      <c r="C683" s="10">
        <v>700</v>
      </c>
      <c r="D683" s="10" t="s">
        <v>11</v>
      </c>
      <c r="E683" s="13">
        <v>1289</v>
      </c>
      <c r="F683" s="13">
        <v>1293.3</v>
      </c>
      <c r="G683" s="13">
        <v>0</v>
      </c>
      <c r="H683" s="25">
        <f t="shared" ref="H683:H686" si="536">(F683-E683)*C683</f>
        <v>3009.9999999999682</v>
      </c>
      <c r="I683" s="7">
        <v>0</v>
      </c>
      <c r="J683" s="25">
        <f t="shared" ref="J683:J686" si="537">H683+I683</f>
        <v>3009.9999999999682</v>
      </c>
    </row>
    <row r="684" spans="1:10" x14ac:dyDescent="0.25">
      <c r="A684" s="4">
        <v>42653</v>
      </c>
      <c r="B684" s="10" t="s">
        <v>384</v>
      </c>
      <c r="C684" s="10">
        <v>2000</v>
      </c>
      <c r="D684" s="10" t="s">
        <v>11</v>
      </c>
      <c r="E684" s="13">
        <v>257</v>
      </c>
      <c r="F684" s="13">
        <v>258.5</v>
      </c>
      <c r="G684" s="13">
        <v>260.5</v>
      </c>
      <c r="H684" s="25">
        <f t="shared" si="536"/>
        <v>3000</v>
      </c>
      <c r="I684" s="7">
        <f t="shared" ref="I684" si="538">(G684-F684)*C684</f>
        <v>4000</v>
      </c>
      <c r="J684" s="25">
        <f t="shared" si="537"/>
        <v>7000</v>
      </c>
    </row>
    <row r="685" spans="1:10" x14ac:dyDescent="0.25">
      <c r="A685" s="4">
        <v>42653</v>
      </c>
      <c r="B685" s="10" t="s">
        <v>336</v>
      </c>
      <c r="C685" s="10">
        <v>1500</v>
      </c>
      <c r="D685" s="10" t="s">
        <v>11</v>
      </c>
      <c r="E685" s="13">
        <v>585.5</v>
      </c>
      <c r="F685" s="13">
        <v>582</v>
      </c>
      <c r="G685" s="13">
        <v>0</v>
      </c>
      <c r="H685" s="25">
        <f t="shared" si="536"/>
        <v>-5250</v>
      </c>
      <c r="I685" s="7">
        <v>0</v>
      </c>
      <c r="J685" s="25">
        <f t="shared" si="537"/>
        <v>-5250</v>
      </c>
    </row>
    <row r="686" spans="1:10" x14ac:dyDescent="0.25">
      <c r="A686" s="4">
        <v>42650</v>
      </c>
      <c r="B686" s="10" t="s">
        <v>168</v>
      </c>
      <c r="C686" s="10">
        <v>4000</v>
      </c>
      <c r="D686" s="10" t="s">
        <v>11</v>
      </c>
      <c r="E686" s="13">
        <v>194.3</v>
      </c>
      <c r="F686" s="13">
        <v>192.8</v>
      </c>
      <c r="G686" s="13">
        <v>0</v>
      </c>
      <c r="H686" s="25">
        <f t="shared" si="536"/>
        <v>-6000</v>
      </c>
      <c r="I686" s="7">
        <v>0</v>
      </c>
      <c r="J686" s="25">
        <f t="shared" si="537"/>
        <v>-6000</v>
      </c>
    </row>
    <row r="687" spans="1:10" x14ac:dyDescent="0.25">
      <c r="A687" s="4">
        <v>42650</v>
      </c>
      <c r="B687" s="10" t="s">
        <v>177</v>
      </c>
      <c r="C687" s="10">
        <v>5000</v>
      </c>
      <c r="D687" s="10" t="s">
        <v>14</v>
      </c>
      <c r="E687" s="13">
        <v>155.80000000000001</v>
      </c>
      <c r="F687" s="13">
        <v>155</v>
      </c>
      <c r="G687" s="13">
        <v>0</v>
      </c>
      <c r="H687" s="24">
        <f t="shared" ref="H687" si="539">IF(D687="LONG",(F687-E687)*C687,(E687-F687)*C687)</f>
        <v>4000.0000000000568</v>
      </c>
      <c r="I687" s="24">
        <v>0</v>
      </c>
      <c r="J687" s="24">
        <f t="shared" ref="J687" si="540">(H687+I687)</f>
        <v>4000.0000000000568</v>
      </c>
    </row>
    <row r="688" spans="1:10" x14ac:dyDescent="0.25">
      <c r="A688" s="4">
        <v>42650</v>
      </c>
      <c r="B688" s="10" t="s">
        <v>350</v>
      </c>
      <c r="C688" s="10">
        <v>6000</v>
      </c>
      <c r="D688" s="10" t="s">
        <v>11</v>
      </c>
      <c r="E688" s="13">
        <v>152</v>
      </c>
      <c r="F688" s="13">
        <v>153</v>
      </c>
      <c r="G688" s="13">
        <v>0</v>
      </c>
      <c r="H688" s="25">
        <f t="shared" ref="H688:H689" si="541">(F688-E688)*C688</f>
        <v>6000</v>
      </c>
      <c r="I688" s="7">
        <v>0</v>
      </c>
      <c r="J688" s="25">
        <f t="shared" ref="J688:J689" si="542">H688+I688</f>
        <v>6000</v>
      </c>
    </row>
    <row r="689" spans="1:10" x14ac:dyDescent="0.25">
      <c r="A689" s="4">
        <v>42649</v>
      </c>
      <c r="B689" s="10" t="s">
        <v>251</v>
      </c>
      <c r="C689" s="10">
        <v>1100</v>
      </c>
      <c r="D689" s="10" t="s">
        <v>11</v>
      </c>
      <c r="E689" s="13">
        <v>624</v>
      </c>
      <c r="F689" s="13">
        <v>630</v>
      </c>
      <c r="G689" s="13">
        <v>0</v>
      </c>
      <c r="H689" s="25">
        <f t="shared" si="541"/>
        <v>6600</v>
      </c>
      <c r="I689" s="7">
        <v>0</v>
      </c>
      <c r="J689" s="25">
        <f t="shared" si="542"/>
        <v>6600</v>
      </c>
    </row>
    <row r="690" spans="1:10" x14ac:dyDescent="0.25">
      <c r="A690" s="4">
        <v>42649</v>
      </c>
      <c r="B690" s="10" t="s">
        <v>364</v>
      </c>
      <c r="C690" s="10">
        <v>1500</v>
      </c>
      <c r="D690" s="10" t="s">
        <v>14</v>
      </c>
      <c r="E690" s="13">
        <v>406</v>
      </c>
      <c r="F690" s="13">
        <v>402</v>
      </c>
      <c r="G690" s="13">
        <v>0</v>
      </c>
      <c r="H690" s="24">
        <f t="shared" ref="H690" si="543">IF(D690="LONG",(F690-E690)*C690,(E690-F690)*C690)</f>
        <v>6000</v>
      </c>
      <c r="I690" s="24">
        <v>0</v>
      </c>
      <c r="J690" s="24">
        <f t="shared" ref="J690" si="544">(H690+I690)</f>
        <v>6000</v>
      </c>
    </row>
    <row r="691" spans="1:10" x14ac:dyDescent="0.25">
      <c r="A691" s="4">
        <v>42649</v>
      </c>
      <c r="B691" s="10" t="s">
        <v>160</v>
      </c>
      <c r="C691" s="10">
        <v>1100</v>
      </c>
      <c r="D691" s="10" t="s">
        <v>11</v>
      </c>
      <c r="E691" s="13">
        <v>973</v>
      </c>
      <c r="F691" s="13">
        <v>966</v>
      </c>
      <c r="G691" s="13">
        <v>0</v>
      </c>
      <c r="H691" s="25">
        <f t="shared" ref="H691:H692" si="545">(F691-E691)*C691</f>
        <v>-7700</v>
      </c>
      <c r="I691" s="7">
        <v>0</v>
      </c>
      <c r="J691" s="25">
        <f t="shared" ref="J691:J692" si="546">H691+I691</f>
        <v>-7700</v>
      </c>
    </row>
    <row r="692" spans="1:10" x14ac:dyDescent="0.25">
      <c r="A692" s="4">
        <v>42648</v>
      </c>
      <c r="B692" s="10" t="s">
        <v>352</v>
      </c>
      <c r="C692" s="10">
        <v>600</v>
      </c>
      <c r="D692" s="10" t="s">
        <v>11</v>
      </c>
      <c r="E692" s="13">
        <v>632</v>
      </c>
      <c r="F692" s="13">
        <v>637</v>
      </c>
      <c r="G692" s="13">
        <v>644</v>
      </c>
      <c r="H692" s="25">
        <f t="shared" si="545"/>
        <v>3000</v>
      </c>
      <c r="I692" s="7">
        <f t="shared" ref="I692" si="547">(G692-F692)*C692</f>
        <v>4200</v>
      </c>
      <c r="J692" s="25">
        <f t="shared" si="546"/>
        <v>7200</v>
      </c>
    </row>
    <row r="693" spans="1:10" x14ac:dyDescent="0.25">
      <c r="A693" s="4">
        <v>42648</v>
      </c>
      <c r="B693" s="10" t="s">
        <v>383</v>
      </c>
      <c r="C693" s="10">
        <v>700</v>
      </c>
      <c r="D693" s="10" t="s">
        <v>14</v>
      </c>
      <c r="E693" s="13">
        <v>1289</v>
      </c>
      <c r="F693" s="13">
        <v>1284</v>
      </c>
      <c r="G693" s="13">
        <v>0</v>
      </c>
      <c r="H693" s="24">
        <f t="shared" ref="H693" si="548">IF(D693="LONG",(F693-E693)*C693,(E693-F693)*C693)</f>
        <v>3500</v>
      </c>
      <c r="I693" s="24">
        <v>0</v>
      </c>
      <c r="J693" s="24">
        <f t="shared" ref="J693" si="549">(H693+I693)</f>
        <v>3500</v>
      </c>
    </row>
    <row r="694" spans="1:10" x14ac:dyDescent="0.25">
      <c r="A694" s="4">
        <v>42647</v>
      </c>
      <c r="B694" s="10" t="s">
        <v>385</v>
      </c>
      <c r="C694" s="10">
        <v>600</v>
      </c>
      <c r="D694" s="10" t="s">
        <v>11</v>
      </c>
      <c r="E694" s="13">
        <v>1223</v>
      </c>
      <c r="F694" s="13">
        <v>1229</v>
      </c>
      <c r="G694" s="13">
        <v>1237</v>
      </c>
      <c r="H694" s="25">
        <f t="shared" ref="H694:H697" si="550">(F694-E694)*C694</f>
        <v>3600</v>
      </c>
      <c r="I694" s="7">
        <f t="shared" ref="I694" si="551">(G694-F694)*C694</f>
        <v>4800</v>
      </c>
      <c r="J694" s="25">
        <f t="shared" ref="J694:J697" si="552">H694+I694</f>
        <v>8400</v>
      </c>
    </row>
    <row r="695" spans="1:10" x14ac:dyDescent="0.25">
      <c r="A695" s="4">
        <v>42647</v>
      </c>
      <c r="B695" s="10" t="s">
        <v>177</v>
      </c>
      <c r="C695" s="10">
        <v>5000</v>
      </c>
      <c r="D695" s="10" t="s">
        <v>11</v>
      </c>
      <c r="E695" s="13">
        <v>151</v>
      </c>
      <c r="F695" s="13">
        <v>151.5</v>
      </c>
      <c r="G695" s="13">
        <v>0</v>
      </c>
      <c r="H695" s="25">
        <f t="shared" si="550"/>
        <v>2500</v>
      </c>
      <c r="I695" s="7">
        <v>0</v>
      </c>
      <c r="J695" s="25">
        <f t="shared" si="552"/>
        <v>2500</v>
      </c>
    </row>
    <row r="696" spans="1:10" x14ac:dyDescent="0.25">
      <c r="A696" s="4">
        <v>42646</v>
      </c>
      <c r="B696" s="10" t="s">
        <v>385</v>
      </c>
      <c r="C696" s="10">
        <v>600</v>
      </c>
      <c r="D696" s="10" t="s">
        <v>11</v>
      </c>
      <c r="E696" s="13">
        <v>1187</v>
      </c>
      <c r="F696" s="13">
        <v>1195</v>
      </c>
      <c r="G696" s="13">
        <v>1205</v>
      </c>
      <c r="H696" s="25">
        <f t="shared" si="550"/>
        <v>4800</v>
      </c>
      <c r="I696" s="7">
        <f t="shared" ref="I696:I697" si="553">(G696-F696)*C696</f>
        <v>6000</v>
      </c>
      <c r="J696" s="25">
        <f t="shared" si="552"/>
        <v>10800</v>
      </c>
    </row>
    <row r="697" spans="1:10" x14ac:dyDescent="0.25">
      <c r="A697" s="4">
        <v>42646</v>
      </c>
      <c r="B697" s="10" t="s">
        <v>352</v>
      </c>
      <c r="C697" s="10">
        <v>600</v>
      </c>
      <c r="D697" s="10" t="s">
        <v>11</v>
      </c>
      <c r="E697" s="13">
        <v>621</v>
      </c>
      <c r="F697" s="13">
        <v>626</v>
      </c>
      <c r="G697" s="13">
        <v>631.70000000000005</v>
      </c>
      <c r="H697" s="25">
        <f t="shared" si="550"/>
        <v>3000</v>
      </c>
      <c r="I697" s="7">
        <f t="shared" si="553"/>
        <v>3420.0000000000273</v>
      </c>
      <c r="J697" s="25">
        <f t="shared" si="552"/>
        <v>6420.0000000000273</v>
      </c>
    </row>
    <row r="698" spans="1:10" x14ac:dyDescent="0.25">
      <c r="A698" s="51"/>
      <c r="B698" s="51"/>
      <c r="C698" s="51"/>
      <c r="D698" s="51"/>
      <c r="E698" s="51"/>
      <c r="F698" s="51"/>
      <c r="G698" s="51"/>
      <c r="H698" s="51"/>
      <c r="I698" s="51"/>
      <c r="J698" s="51"/>
    </row>
    <row r="699" spans="1:10" x14ac:dyDescent="0.25">
      <c r="A699" s="4">
        <v>42643</v>
      </c>
      <c r="B699" s="10" t="s">
        <v>312</v>
      </c>
      <c r="C699" s="10">
        <v>300</v>
      </c>
      <c r="D699" s="10" t="s">
        <v>11</v>
      </c>
      <c r="E699" s="13">
        <v>937</v>
      </c>
      <c r="F699" s="13">
        <v>947</v>
      </c>
      <c r="G699" s="13">
        <v>961</v>
      </c>
      <c r="H699" s="25">
        <f t="shared" ref="H699:H701" si="554">(F699-E699)*C699</f>
        <v>3000</v>
      </c>
      <c r="I699" s="7">
        <f t="shared" ref="I699" si="555">(G699-F699)*C699</f>
        <v>4200</v>
      </c>
      <c r="J699" s="25">
        <f t="shared" ref="J699:J701" si="556">H699+I699</f>
        <v>7200</v>
      </c>
    </row>
    <row r="700" spans="1:10" x14ac:dyDescent="0.25">
      <c r="A700" s="4">
        <v>42643</v>
      </c>
      <c r="B700" s="10" t="s">
        <v>352</v>
      </c>
      <c r="C700" s="10">
        <v>600</v>
      </c>
      <c r="D700" s="10" t="s">
        <v>11</v>
      </c>
      <c r="E700" s="13">
        <v>616</v>
      </c>
      <c r="F700" s="13">
        <v>619.75</v>
      </c>
      <c r="G700" s="13">
        <v>0</v>
      </c>
      <c r="H700" s="25">
        <f t="shared" si="554"/>
        <v>2250</v>
      </c>
      <c r="I700" s="7">
        <v>0</v>
      </c>
      <c r="J700" s="25">
        <f t="shared" si="556"/>
        <v>2250</v>
      </c>
    </row>
    <row r="701" spans="1:10" x14ac:dyDescent="0.25">
      <c r="A701" s="4">
        <v>42643</v>
      </c>
      <c r="B701" s="10" t="s">
        <v>177</v>
      </c>
      <c r="C701" s="10">
        <v>5000</v>
      </c>
      <c r="D701" s="10" t="s">
        <v>11</v>
      </c>
      <c r="E701" s="13">
        <v>144.75</v>
      </c>
      <c r="F701" s="13">
        <v>143.5</v>
      </c>
      <c r="G701" s="13">
        <v>0</v>
      </c>
      <c r="H701" s="25">
        <f t="shared" si="554"/>
        <v>-6250</v>
      </c>
      <c r="I701" s="7">
        <v>0</v>
      </c>
      <c r="J701" s="25">
        <f t="shared" si="556"/>
        <v>-6250</v>
      </c>
    </row>
    <row r="702" spans="1:10" x14ac:dyDescent="0.25">
      <c r="A702" s="4">
        <v>42642</v>
      </c>
      <c r="B702" s="10" t="s">
        <v>312</v>
      </c>
      <c r="C702" s="10">
        <v>300</v>
      </c>
      <c r="D702" s="10" t="s">
        <v>14</v>
      </c>
      <c r="E702" s="13">
        <v>959</v>
      </c>
      <c r="F702" s="13">
        <v>949</v>
      </c>
      <c r="G702" s="13">
        <v>935</v>
      </c>
      <c r="H702" s="24">
        <f t="shared" ref="H702" si="557">IF(D702="LONG",(F702-E702)*C702,(E702-F702)*C702)</f>
        <v>3000</v>
      </c>
      <c r="I702" s="24">
        <f t="shared" ref="I702" si="558">(IF(D702="SHORT",IF(G702="",0,F702-G702),IF(D702="LONG",IF(G702="",0,G702-F702))))*C702</f>
        <v>4200</v>
      </c>
      <c r="J702" s="24">
        <f t="shared" ref="J702" si="559">(H702+I702)</f>
        <v>7200</v>
      </c>
    </row>
    <row r="703" spans="1:10" x14ac:dyDescent="0.25">
      <c r="A703" s="4">
        <v>42642</v>
      </c>
      <c r="B703" s="10" t="s">
        <v>348</v>
      </c>
      <c r="C703" s="10">
        <v>400</v>
      </c>
      <c r="D703" s="10" t="s">
        <v>11</v>
      </c>
      <c r="E703" s="13">
        <v>1340</v>
      </c>
      <c r="F703" s="13">
        <v>1348</v>
      </c>
      <c r="G703" s="13">
        <v>0</v>
      </c>
      <c r="H703" s="25">
        <f t="shared" ref="H703:H704" si="560">(F703-E703)*C703</f>
        <v>3200</v>
      </c>
      <c r="I703" s="7">
        <v>0</v>
      </c>
      <c r="J703" s="25">
        <f t="shared" ref="J703:J704" si="561">H703+I703</f>
        <v>3200</v>
      </c>
    </row>
    <row r="704" spans="1:10" x14ac:dyDescent="0.25">
      <c r="A704" s="4">
        <v>42642</v>
      </c>
      <c r="B704" s="10" t="s">
        <v>359</v>
      </c>
      <c r="C704" s="10">
        <v>6000</v>
      </c>
      <c r="D704" s="10" t="s">
        <v>11</v>
      </c>
      <c r="E704" s="13">
        <v>175.75</v>
      </c>
      <c r="F704" s="13">
        <v>174.9</v>
      </c>
      <c r="G704" s="13">
        <v>0</v>
      </c>
      <c r="H704" s="25">
        <f t="shared" si="560"/>
        <v>-5099.9999999999654</v>
      </c>
      <c r="I704" s="7">
        <v>0</v>
      </c>
      <c r="J704" s="25">
        <f t="shared" si="561"/>
        <v>-5099.9999999999654</v>
      </c>
    </row>
    <row r="705" spans="1:10" x14ac:dyDescent="0.25">
      <c r="A705" s="4">
        <v>42641</v>
      </c>
      <c r="B705" s="10" t="s">
        <v>193</v>
      </c>
      <c r="C705" s="10">
        <v>1100</v>
      </c>
      <c r="D705" s="10" t="s">
        <v>14</v>
      </c>
      <c r="E705" s="13">
        <v>624</v>
      </c>
      <c r="F705" s="13">
        <v>621</v>
      </c>
      <c r="G705" s="13">
        <v>617</v>
      </c>
      <c r="H705" s="24">
        <f t="shared" ref="H705:H710" si="562">IF(D705="LONG",(F705-E705)*C705,(E705-F705)*C705)</f>
        <v>3300</v>
      </c>
      <c r="I705" s="24">
        <v>0</v>
      </c>
      <c r="J705" s="24">
        <f t="shared" ref="J705:J710" si="563">(H705+I705)</f>
        <v>3300</v>
      </c>
    </row>
    <row r="706" spans="1:10" x14ac:dyDescent="0.25">
      <c r="A706" s="4">
        <v>42641</v>
      </c>
      <c r="B706" s="10" t="s">
        <v>359</v>
      </c>
      <c r="C706" s="10">
        <v>6000</v>
      </c>
      <c r="D706" s="10" t="s">
        <v>14</v>
      </c>
      <c r="E706" s="13">
        <v>171.5</v>
      </c>
      <c r="F706" s="13">
        <v>172.6</v>
      </c>
      <c r="G706" s="13">
        <v>0</v>
      </c>
      <c r="H706" s="24">
        <f t="shared" si="562"/>
        <v>-6599.9999999999654</v>
      </c>
      <c r="I706" s="24">
        <v>0</v>
      </c>
      <c r="J706" s="24">
        <f t="shared" si="563"/>
        <v>-6599.9999999999654</v>
      </c>
    </row>
    <row r="707" spans="1:10" x14ac:dyDescent="0.25">
      <c r="A707" s="4">
        <v>42640</v>
      </c>
      <c r="B707" s="10" t="s">
        <v>359</v>
      </c>
      <c r="C707" s="10">
        <v>6000</v>
      </c>
      <c r="D707" s="10" t="s">
        <v>14</v>
      </c>
      <c r="E707" s="13">
        <v>169.25</v>
      </c>
      <c r="F707" s="13">
        <v>168.5</v>
      </c>
      <c r="G707" s="13">
        <v>167.5</v>
      </c>
      <c r="H707" s="24">
        <f t="shared" si="562"/>
        <v>4500</v>
      </c>
      <c r="I707" s="24">
        <f t="shared" ref="I707:I710" si="564">(IF(D707="SHORT",IF(G707="",0,F707-G707),IF(D707="LONG",IF(G707="",0,G707-F707))))*C707</f>
        <v>6000</v>
      </c>
      <c r="J707" s="24">
        <f t="shared" si="563"/>
        <v>10500</v>
      </c>
    </row>
    <row r="708" spans="1:10" x14ac:dyDescent="0.25">
      <c r="A708" s="4">
        <v>42640</v>
      </c>
      <c r="B708" s="10" t="s">
        <v>36</v>
      </c>
      <c r="C708" s="10">
        <v>1000</v>
      </c>
      <c r="D708" s="10" t="s">
        <v>14</v>
      </c>
      <c r="E708" s="13">
        <v>543</v>
      </c>
      <c r="F708" s="13">
        <v>539</v>
      </c>
      <c r="G708" s="13">
        <v>535</v>
      </c>
      <c r="H708" s="24">
        <f t="shared" si="562"/>
        <v>4000</v>
      </c>
      <c r="I708" s="24">
        <f t="shared" si="564"/>
        <v>4000</v>
      </c>
      <c r="J708" s="24">
        <f t="shared" si="563"/>
        <v>8000</v>
      </c>
    </row>
    <row r="709" spans="1:10" x14ac:dyDescent="0.25">
      <c r="A709" s="4">
        <v>42639</v>
      </c>
      <c r="B709" s="10" t="s">
        <v>359</v>
      </c>
      <c r="C709" s="10">
        <v>6000</v>
      </c>
      <c r="D709" s="10" t="s">
        <v>14</v>
      </c>
      <c r="E709" s="13">
        <v>170.25</v>
      </c>
      <c r="F709" s="13">
        <v>169.5</v>
      </c>
      <c r="G709" s="13">
        <v>168.5</v>
      </c>
      <c r="H709" s="24">
        <f t="shared" si="562"/>
        <v>4500</v>
      </c>
      <c r="I709" s="24">
        <f t="shared" si="564"/>
        <v>6000</v>
      </c>
      <c r="J709" s="24">
        <f t="shared" si="563"/>
        <v>10500</v>
      </c>
    </row>
    <row r="710" spans="1:10" x14ac:dyDescent="0.25">
      <c r="A710" s="4">
        <v>42639</v>
      </c>
      <c r="B710" s="10" t="s">
        <v>314</v>
      </c>
      <c r="C710" s="10">
        <v>700</v>
      </c>
      <c r="D710" s="10" t="s">
        <v>14</v>
      </c>
      <c r="E710" s="13">
        <v>843</v>
      </c>
      <c r="F710" s="13">
        <v>839</v>
      </c>
      <c r="G710" s="13">
        <v>835.75</v>
      </c>
      <c r="H710" s="24">
        <f t="shared" si="562"/>
        <v>2800</v>
      </c>
      <c r="I710" s="24">
        <f t="shared" si="564"/>
        <v>2275</v>
      </c>
      <c r="J710" s="24">
        <f t="shared" si="563"/>
        <v>5075</v>
      </c>
    </row>
    <row r="711" spans="1:10" x14ac:dyDescent="0.25">
      <c r="A711" s="4">
        <v>42636</v>
      </c>
      <c r="B711" s="10" t="s">
        <v>333</v>
      </c>
      <c r="C711" s="10">
        <v>8000</v>
      </c>
      <c r="D711" s="10" t="s">
        <v>11</v>
      </c>
      <c r="E711" s="13">
        <v>72</v>
      </c>
      <c r="F711" s="13">
        <v>72.5</v>
      </c>
      <c r="G711" s="13">
        <v>73.099999999999994</v>
      </c>
      <c r="H711" s="25">
        <f t="shared" ref="H711" si="565">(F711-E711)*C711</f>
        <v>4000</v>
      </c>
      <c r="I711" s="7">
        <f t="shared" ref="I711" si="566">(G711-F711)*C711</f>
        <v>4799.9999999999545</v>
      </c>
      <c r="J711" s="25">
        <f t="shared" ref="J711" si="567">H711+I711</f>
        <v>8799.9999999999545</v>
      </c>
    </row>
    <row r="712" spans="1:10" x14ac:dyDescent="0.25">
      <c r="A712" s="4">
        <v>42636</v>
      </c>
      <c r="B712" s="10" t="s">
        <v>359</v>
      </c>
      <c r="C712" s="10">
        <v>6000</v>
      </c>
      <c r="D712" s="10" t="s">
        <v>14</v>
      </c>
      <c r="E712" s="13">
        <v>170</v>
      </c>
      <c r="F712" s="13">
        <v>169</v>
      </c>
      <c r="G712" s="13">
        <v>0</v>
      </c>
      <c r="H712" s="24">
        <f t="shared" ref="H712" si="568">IF(D712="LONG",(F712-E712)*C712,(E712-F712)*C712)</f>
        <v>6000</v>
      </c>
      <c r="I712" s="24">
        <v>0</v>
      </c>
      <c r="J712" s="24">
        <f t="shared" ref="J712" si="569">(H712+I712)</f>
        <v>6000</v>
      </c>
    </row>
    <row r="713" spans="1:10" x14ac:dyDescent="0.25">
      <c r="A713" s="4">
        <v>42635</v>
      </c>
      <c r="B713" s="10" t="s">
        <v>377</v>
      </c>
      <c r="C713" s="10">
        <v>4000</v>
      </c>
      <c r="D713" s="10" t="s">
        <v>11</v>
      </c>
      <c r="E713" s="10">
        <v>194.25</v>
      </c>
      <c r="F713" s="10">
        <v>195.25</v>
      </c>
      <c r="G713" s="10">
        <v>196.75</v>
      </c>
      <c r="H713" s="25">
        <f t="shared" ref="H713" si="570">(F713-E713)*C713</f>
        <v>4000</v>
      </c>
      <c r="I713" s="7">
        <f t="shared" ref="I713" si="571">(G713-F713)*C713</f>
        <v>6000</v>
      </c>
      <c r="J713" s="25">
        <f t="shared" ref="J713" si="572">H713+I713</f>
        <v>10000</v>
      </c>
    </row>
    <row r="714" spans="1:10" x14ac:dyDescent="0.25">
      <c r="A714" s="4">
        <v>42635</v>
      </c>
      <c r="B714" s="10" t="s">
        <v>359</v>
      </c>
      <c r="C714" s="10">
        <v>6000</v>
      </c>
      <c r="D714" s="10" t="s">
        <v>14</v>
      </c>
      <c r="E714" s="13">
        <v>168</v>
      </c>
      <c r="F714" s="13">
        <v>167.25</v>
      </c>
      <c r="G714" s="13">
        <v>166.25</v>
      </c>
      <c r="H714" s="24">
        <f t="shared" ref="H714" si="573">IF(D714="LONG",(F714-E714)*C714,(E714-F714)*C714)</f>
        <v>4500</v>
      </c>
      <c r="I714" s="24">
        <f t="shared" ref="I714" si="574">(IF(D714="SHORT",IF(G714="",0,F714-G714),IF(D714="LONG",IF(G714="",0,G714-F714))))*C714</f>
        <v>6000</v>
      </c>
      <c r="J714" s="24">
        <f t="shared" ref="J714" si="575">(H714+I714)</f>
        <v>10500</v>
      </c>
    </row>
    <row r="715" spans="1:10" x14ac:dyDescent="0.25">
      <c r="A715" s="4">
        <v>42634</v>
      </c>
      <c r="B715" s="10" t="s">
        <v>333</v>
      </c>
      <c r="C715" s="10">
        <v>8000</v>
      </c>
      <c r="D715" s="10" t="s">
        <v>11</v>
      </c>
      <c r="E715" s="13">
        <v>71.5</v>
      </c>
      <c r="F715" s="13">
        <v>72.099999999999994</v>
      </c>
      <c r="G715" s="13">
        <v>0</v>
      </c>
      <c r="H715" s="25">
        <f t="shared" ref="H715" si="576">(F715-E715)*C715</f>
        <v>4799.9999999999545</v>
      </c>
      <c r="I715" s="7">
        <v>0</v>
      </c>
      <c r="J715" s="25">
        <f t="shared" ref="J715" si="577">H715+I715</f>
        <v>4799.9999999999545</v>
      </c>
    </row>
    <row r="716" spans="1:10" x14ac:dyDescent="0.25">
      <c r="A716" s="4">
        <v>42634</v>
      </c>
      <c r="B716" s="10" t="s">
        <v>359</v>
      </c>
      <c r="C716" s="10">
        <v>6000</v>
      </c>
      <c r="D716" s="10" t="s">
        <v>14</v>
      </c>
      <c r="E716" s="13">
        <v>166.5</v>
      </c>
      <c r="F716" s="13">
        <v>165.75</v>
      </c>
      <c r="G716" s="13">
        <v>0</v>
      </c>
      <c r="H716" s="24">
        <f t="shared" ref="H716:H717" si="578">IF(D716="LONG",(F716-E716)*C716,(E716-F716)*C716)</f>
        <v>4500</v>
      </c>
      <c r="I716" s="24">
        <v>0</v>
      </c>
      <c r="J716" s="24">
        <f t="shared" ref="J716:J717" si="579">(H716+I716)</f>
        <v>4500</v>
      </c>
    </row>
    <row r="717" spans="1:10" x14ac:dyDescent="0.25">
      <c r="A717" s="4">
        <v>42633</v>
      </c>
      <c r="B717" s="10" t="s">
        <v>359</v>
      </c>
      <c r="C717" s="10">
        <v>6000</v>
      </c>
      <c r="D717" s="10" t="s">
        <v>14</v>
      </c>
      <c r="E717" s="13">
        <v>164.75</v>
      </c>
      <c r="F717" s="13">
        <v>164</v>
      </c>
      <c r="G717" s="13">
        <v>163.69999999999999</v>
      </c>
      <c r="H717" s="24">
        <f t="shared" si="578"/>
        <v>4500</v>
      </c>
      <c r="I717" s="24">
        <f t="shared" ref="I717" si="580">(IF(D717="SHORT",IF(G717="",0,F717-G717),IF(D717="LONG",IF(G717="",0,G717-F717))))*C717</f>
        <v>1800.0000000000682</v>
      </c>
      <c r="J717" s="24">
        <f t="shared" si="579"/>
        <v>6300.0000000000682</v>
      </c>
    </row>
    <row r="718" spans="1:10" x14ac:dyDescent="0.25">
      <c r="A718" s="4">
        <v>42633</v>
      </c>
      <c r="B718" s="10" t="s">
        <v>191</v>
      </c>
      <c r="C718" s="10">
        <v>7000</v>
      </c>
      <c r="D718" s="10" t="s">
        <v>14</v>
      </c>
      <c r="E718" s="13">
        <v>138.19999999999999</v>
      </c>
      <c r="F718" s="13">
        <v>137.19999999999999</v>
      </c>
      <c r="G718" s="13">
        <v>0</v>
      </c>
      <c r="H718" s="13" t="s">
        <v>279</v>
      </c>
      <c r="I718" s="13">
        <v>0</v>
      </c>
      <c r="J718" s="13" t="s">
        <v>279</v>
      </c>
    </row>
    <row r="719" spans="1:10" x14ac:dyDescent="0.25">
      <c r="A719" s="4">
        <v>42632</v>
      </c>
      <c r="B719" s="10" t="s">
        <v>359</v>
      </c>
      <c r="C719" s="10">
        <v>6000</v>
      </c>
      <c r="D719" s="10" t="s">
        <v>11</v>
      </c>
      <c r="E719" s="13">
        <v>164</v>
      </c>
      <c r="F719" s="13">
        <v>164.75</v>
      </c>
      <c r="G719" s="13">
        <v>165.75</v>
      </c>
      <c r="H719" s="25">
        <f t="shared" ref="H719" si="581">(F719-E719)*C719</f>
        <v>4500</v>
      </c>
      <c r="I719" s="7">
        <f t="shared" ref="I719" si="582">(G719-F719)*C719</f>
        <v>6000</v>
      </c>
      <c r="J719" s="25">
        <f t="shared" ref="J719" si="583">H719+I719</f>
        <v>10500</v>
      </c>
    </row>
    <row r="720" spans="1:10" x14ac:dyDescent="0.25">
      <c r="A720" s="4">
        <v>42632</v>
      </c>
      <c r="B720" s="10" t="s">
        <v>266</v>
      </c>
      <c r="C720" s="10">
        <v>7000</v>
      </c>
      <c r="D720" s="10" t="s">
        <v>14</v>
      </c>
      <c r="E720" s="13">
        <v>143.6</v>
      </c>
      <c r="F720" s="13">
        <v>143</v>
      </c>
      <c r="G720" s="13">
        <v>142.6</v>
      </c>
      <c r="H720" s="24">
        <f t="shared" ref="H720:H721" si="584">IF(D720="LONG",(F720-E720)*C720,(E720-F720)*C720)</f>
        <v>4199.99999999996</v>
      </c>
      <c r="I720" s="24">
        <f t="shared" ref="I720" si="585">(IF(D720="SHORT",IF(G720="",0,F720-G720),IF(D720="LONG",IF(G720="",0,G720-F720))))*C720</f>
        <v>2800.00000000004</v>
      </c>
      <c r="J720" s="24">
        <f t="shared" ref="J720:J721" si="586">(H720+I720)</f>
        <v>7000</v>
      </c>
    </row>
    <row r="721" spans="1:10" x14ac:dyDescent="0.25">
      <c r="A721" s="4">
        <v>42632</v>
      </c>
      <c r="B721" s="10" t="s">
        <v>336</v>
      </c>
      <c r="C721" s="10">
        <v>1500</v>
      </c>
      <c r="D721" s="10" t="s">
        <v>14</v>
      </c>
      <c r="E721" s="13">
        <v>568.5</v>
      </c>
      <c r="F721" s="13">
        <v>572.5</v>
      </c>
      <c r="G721" s="13">
        <v>0</v>
      </c>
      <c r="H721" s="24">
        <f t="shared" si="584"/>
        <v>-6000</v>
      </c>
      <c r="I721" s="24">
        <v>0</v>
      </c>
      <c r="J721" s="24">
        <f t="shared" si="586"/>
        <v>-6000</v>
      </c>
    </row>
    <row r="722" spans="1:10" x14ac:dyDescent="0.25">
      <c r="A722" s="4">
        <v>42629</v>
      </c>
      <c r="B722" s="10" t="s">
        <v>323</v>
      </c>
      <c r="C722" s="10">
        <v>1100</v>
      </c>
      <c r="D722" s="10" t="s">
        <v>11</v>
      </c>
      <c r="E722" s="13">
        <v>868</v>
      </c>
      <c r="F722" s="13">
        <v>872</v>
      </c>
      <c r="G722" s="13">
        <v>878</v>
      </c>
      <c r="H722" s="25">
        <f t="shared" ref="H722" si="587">(F722-E722)*C722</f>
        <v>4400</v>
      </c>
      <c r="I722" s="7">
        <f t="shared" ref="I722" si="588">(G722-F722)*C722</f>
        <v>6600</v>
      </c>
      <c r="J722" s="25">
        <f t="shared" ref="J722" si="589">H722+I722</f>
        <v>11000</v>
      </c>
    </row>
    <row r="723" spans="1:10" x14ac:dyDescent="0.25">
      <c r="A723" s="4">
        <v>42629</v>
      </c>
      <c r="B723" s="10" t="s">
        <v>336</v>
      </c>
      <c r="C723" s="10">
        <v>1500</v>
      </c>
      <c r="D723" s="10" t="s">
        <v>14</v>
      </c>
      <c r="E723" s="13">
        <v>577</v>
      </c>
      <c r="F723" s="13">
        <v>574.5</v>
      </c>
      <c r="G723" s="13">
        <v>568.5</v>
      </c>
      <c r="H723" s="24">
        <f t="shared" ref="H723" si="590">IF(D723="LONG",(F723-E723)*C723,(E723-F723)*C723)</f>
        <v>3750</v>
      </c>
      <c r="I723" s="24">
        <f t="shared" ref="I723" si="591">(IF(D723="SHORT",IF(G723="",0,F723-G723),IF(D723="LONG",IF(G723="",0,G723-F723))))*C723</f>
        <v>9000</v>
      </c>
      <c r="J723" s="24">
        <f>(H723+I723)</f>
        <v>12750</v>
      </c>
    </row>
    <row r="724" spans="1:10" x14ac:dyDescent="0.25">
      <c r="A724" s="4">
        <v>42628</v>
      </c>
      <c r="B724" s="10" t="s">
        <v>221</v>
      </c>
      <c r="C724" s="10">
        <v>2500</v>
      </c>
      <c r="D724" s="10" t="s">
        <v>11</v>
      </c>
      <c r="E724" s="13">
        <v>249</v>
      </c>
      <c r="F724" s="13">
        <v>250.5</v>
      </c>
      <c r="G724" s="13">
        <v>0</v>
      </c>
      <c r="H724" s="25">
        <f t="shared" ref="H724:H726" si="592">(F724-E724)*C724</f>
        <v>3750</v>
      </c>
      <c r="I724" s="7">
        <v>0</v>
      </c>
      <c r="J724" s="25">
        <f t="shared" ref="J724:J726" si="593">H724+I724</f>
        <v>3750</v>
      </c>
    </row>
    <row r="725" spans="1:10" x14ac:dyDescent="0.25">
      <c r="A725" s="4">
        <v>42628</v>
      </c>
      <c r="B725" s="10" t="s">
        <v>386</v>
      </c>
      <c r="C725" s="10">
        <v>800</v>
      </c>
      <c r="D725" s="10" t="s">
        <v>11</v>
      </c>
      <c r="E725" s="13">
        <v>811</v>
      </c>
      <c r="F725" s="13">
        <v>816</v>
      </c>
      <c r="G725" s="13">
        <v>823</v>
      </c>
      <c r="H725" s="25">
        <f t="shared" si="592"/>
        <v>4000</v>
      </c>
      <c r="I725" s="7">
        <f t="shared" ref="I725:I726" si="594">(G725-F725)*C725</f>
        <v>5600</v>
      </c>
      <c r="J725" s="25">
        <f t="shared" si="593"/>
        <v>9600</v>
      </c>
    </row>
    <row r="726" spans="1:10" x14ac:dyDescent="0.25">
      <c r="A726" s="4">
        <v>42627</v>
      </c>
      <c r="B726" s="10" t="s">
        <v>387</v>
      </c>
      <c r="C726" s="10">
        <v>7000</v>
      </c>
      <c r="D726" s="10" t="s">
        <v>11</v>
      </c>
      <c r="E726" s="13">
        <v>144.5</v>
      </c>
      <c r="F726" s="13">
        <v>145.5</v>
      </c>
      <c r="G726" s="13">
        <v>147</v>
      </c>
      <c r="H726" s="25">
        <f t="shared" si="592"/>
        <v>7000</v>
      </c>
      <c r="I726" s="7">
        <f t="shared" si="594"/>
        <v>10500</v>
      </c>
      <c r="J726" s="25">
        <f t="shared" si="593"/>
        <v>17500</v>
      </c>
    </row>
    <row r="727" spans="1:10" x14ac:dyDescent="0.25">
      <c r="A727" s="4">
        <v>42627</v>
      </c>
      <c r="B727" s="10" t="s">
        <v>386</v>
      </c>
      <c r="C727" s="10">
        <v>800</v>
      </c>
      <c r="D727" s="10" t="s">
        <v>14</v>
      </c>
      <c r="E727" s="13">
        <v>812</v>
      </c>
      <c r="F727" s="13">
        <v>807.4</v>
      </c>
      <c r="G727" s="13">
        <v>0</v>
      </c>
      <c r="H727" s="25">
        <f t="shared" ref="H727" si="595">(E727-F727)*C727</f>
        <v>3680.0000000000182</v>
      </c>
      <c r="I727" s="25">
        <v>0</v>
      </c>
      <c r="J727" s="25">
        <f t="shared" ref="J727" si="596">(H727+I727)</f>
        <v>3680.0000000000182</v>
      </c>
    </row>
    <row r="728" spans="1:10" x14ac:dyDescent="0.25">
      <c r="A728" s="4">
        <v>42625</v>
      </c>
      <c r="B728" s="10" t="s">
        <v>193</v>
      </c>
      <c r="C728" s="10">
        <v>1100</v>
      </c>
      <c r="D728" s="10" t="s">
        <v>14</v>
      </c>
      <c r="E728" s="13">
        <v>635</v>
      </c>
      <c r="F728" s="13">
        <v>632</v>
      </c>
      <c r="G728" s="13">
        <v>628</v>
      </c>
      <c r="H728" s="24">
        <f t="shared" ref="H728:H730" si="597">IF(D728="LONG",(F728-E728)*C728,(E728-F728)*C728)</f>
        <v>3300</v>
      </c>
      <c r="I728" s="24">
        <f t="shared" ref="I728:I730" si="598">(IF(D728="SHORT",IF(G728="",0,F728-G728),IF(D728="LONG",IF(G728="",0,G728-F728))))*C728</f>
        <v>4400</v>
      </c>
      <c r="J728" s="24">
        <f>(H728+I728)</f>
        <v>7700</v>
      </c>
    </row>
    <row r="729" spans="1:10" x14ac:dyDescent="0.25">
      <c r="A729" s="4">
        <v>42625</v>
      </c>
      <c r="B729" s="10" t="s">
        <v>334</v>
      </c>
      <c r="C729" s="10">
        <v>7000</v>
      </c>
      <c r="D729" s="10" t="s">
        <v>14</v>
      </c>
      <c r="E729" s="13">
        <v>85</v>
      </c>
      <c r="F729" s="13">
        <v>84.25</v>
      </c>
      <c r="G729" s="13">
        <v>83.65</v>
      </c>
      <c r="H729" s="24">
        <f t="shared" si="597"/>
        <v>5250</v>
      </c>
      <c r="I729" s="24">
        <f t="shared" si="598"/>
        <v>4199.99999999996</v>
      </c>
      <c r="J729" s="24">
        <f>(H729+I729)</f>
        <v>9449.99999999996</v>
      </c>
    </row>
    <row r="730" spans="1:10" x14ac:dyDescent="0.25">
      <c r="A730" s="4">
        <v>42622</v>
      </c>
      <c r="B730" s="10" t="s">
        <v>193</v>
      </c>
      <c r="C730" s="10">
        <v>1100</v>
      </c>
      <c r="D730" s="10" t="s">
        <v>14</v>
      </c>
      <c r="E730" s="13">
        <v>672</v>
      </c>
      <c r="F730" s="13">
        <v>669</v>
      </c>
      <c r="G730" s="13">
        <v>665</v>
      </c>
      <c r="H730" s="24">
        <f t="shared" si="597"/>
        <v>3300</v>
      </c>
      <c r="I730" s="24">
        <f t="shared" si="598"/>
        <v>4400</v>
      </c>
      <c r="J730" s="24">
        <f>(H730+I730)</f>
        <v>7700</v>
      </c>
    </row>
    <row r="731" spans="1:10" x14ac:dyDescent="0.25">
      <c r="A731" s="4">
        <v>42622</v>
      </c>
      <c r="B731" s="10" t="s">
        <v>388</v>
      </c>
      <c r="C731" s="10">
        <v>3200</v>
      </c>
      <c r="D731" s="10" t="s">
        <v>14</v>
      </c>
      <c r="E731" s="13">
        <v>221.75</v>
      </c>
      <c r="F731" s="13">
        <v>220.75</v>
      </c>
      <c r="G731" s="13">
        <v>0</v>
      </c>
      <c r="H731" s="25">
        <f t="shared" ref="H731" si="599">(E731-F731)*C731</f>
        <v>3200</v>
      </c>
      <c r="I731" s="25">
        <v>0</v>
      </c>
      <c r="J731" s="25">
        <f t="shared" ref="J731" si="600">(H731+I731)</f>
        <v>3200</v>
      </c>
    </row>
    <row r="732" spans="1:10" x14ac:dyDescent="0.25">
      <c r="A732" s="4">
        <v>42622</v>
      </c>
      <c r="B732" s="10" t="s">
        <v>387</v>
      </c>
      <c r="C732" s="10">
        <v>7000</v>
      </c>
      <c r="D732" s="10" t="s">
        <v>11</v>
      </c>
      <c r="E732" s="13">
        <v>154</v>
      </c>
      <c r="F732" s="13">
        <v>153</v>
      </c>
      <c r="G732" s="13">
        <v>0</v>
      </c>
      <c r="H732" s="25">
        <f t="shared" ref="H732:H733" si="601">(F732-E732)*C732</f>
        <v>-7000</v>
      </c>
      <c r="I732" s="7">
        <v>0</v>
      </c>
      <c r="J732" s="25">
        <f t="shared" ref="J732:J733" si="602">H732+I732</f>
        <v>-7000</v>
      </c>
    </row>
    <row r="733" spans="1:10" x14ac:dyDescent="0.25">
      <c r="A733" s="4">
        <v>42621</v>
      </c>
      <c r="B733" s="10" t="s">
        <v>370</v>
      </c>
      <c r="C733" s="10">
        <v>1100</v>
      </c>
      <c r="D733" s="10" t="s">
        <v>11</v>
      </c>
      <c r="E733" s="13">
        <v>781</v>
      </c>
      <c r="F733" s="13">
        <v>787</v>
      </c>
      <c r="G733" s="13">
        <v>794.2</v>
      </c>
      <c r="H733" s="25">
        <f t="shared" si="601"/>
        <v>6600</v>
      </c>
      <c r="I733" s="7">
        <f t="shared" ref="I733" si="603">(G733-F733)*C733</f>
        <v>7920.00000000005</v>
      </c>
      <c r="J733" s="25">
        <f t="shared" si="602"/>
        <v>14520.000000000051</v>
      </c>
    </row>
    <row r="734" spans="1:10" x14ac:dyDescent="0.25">
      <c r="A734" s="4">
        <v>42621</v>
      </c>
      <c r="B734" s="10" t="s">
        <v>177</v>
      </c>
      <c r="C734" s="10">
        <v>5000</v>
      </c>
      <c r="D734" s="10" t="s">
        <v>14</v>
      </c>
      <c r="E734" s="13">
        <v>154.5</v>
      </c>
      <c r="F734" s="13">
        <v>153.75</v>
      </c>
      <c r="G734" s="13">
        <v>0</v>
      </c>
      <c r="H734" s="25">
        <f t="shared" ref="H734" si="604">(E734-F734)*C734</f>
        <v>3750</v>
      </c>
      <c r="I734" s="25">
        <v>0</v>
      </c>
      <c r="J734" s="25">
        <f t="shared" ref="J734" si="605">(H734+I734)</f>
        <v>3750</v>
      </c>
    </row>
    <row r="735" spans="1:10" x14ac:dyDescent="0.25">
      <c r="A735" s="4">
        <v>42620</v>
      </c>
      <c r="B735" s="10" t="s">
        <v>343</v>
      </c>
      <c r="C735" s="10">
        <v>8000</v>
      </c>
      <c r="D735" s="10" t="s">
        <v>11</v>
      </c>
      <c r="E735" s="13">
        <v>92</v>
      </c>
      <c r="F735" s="13">
        <v>92.7</v>
      </c>
      <c r="G735" s="13">
        <v>93.7</v>
      </c>
      <c r="H735" s="25">
        <f t="shared" ref="H735" si="606">(F735-E735)*C735</f>
        <v>5600.0000000000227</v>
      </c>
      <c r="I735" s="7">
        <f t="shared" ref="I735" si="607">(G735-F735)*C735</f>
        <v>8000</v>
      </c>
      <c r="J735" s="25">
        <f t="shared" ref="J735" si="608">H735+I735</f>
        <v>13600.000000000022</v>
      </c>
    </row>
    <row r="736" spans="1:10" x14ac:dyDescent="0.25">
      <c r="A736" s="4">
        <v>42620</v>
      </c>
      <c r="B736" s="10" t="s">
        <v>177</v>
      </c>
      <c r="C736" s="10">
        <v>5000</v>
      </c>
      <c r="D736" s="10" t="s">
        <v>14</v>
      </c>
      <c r="E736" s="13">
        <v>151</v>
      </c>
      <c r="F736" s="13">
        <v>150.25</v>
      </c>
      <c r="G736" s="13">
        <v>0</v>
      </c>
      <c r="H736" s="25">
        <f t="shared" ref="H736" si="609">(E736-F736)*C736</f>
        <v>3750</v>
      </c>
      <c r="I736" s="25">
        <v>0</v>
      </c>
      <c r="J736" s="25">
        <f t="shared" ref="J736" si="610">(H736+I736)</f>
        <v>3750</v>
      </c>
    </row>
    <row r="737" spans="1:10" x14ac:dyDescent="0.25">
      <c r="A737" s="4">
        <v>42619</v>
      </c>
      <c r="B737" s="10" t="s">
        <v>269</v>
      </c>
      <c r="C737" s="10">
        <v>11000</v>
      </c>
      <c r="D737" s="10" t="s">
        <v>11</v>
      </c>
      <c r="E737" s="13">
        <v>71.75</v>
      </c>
      <c r="F737" s="13">
        <v>72.25</v>
      </c>
      <c r="G737" s="13">
        <v>0</v>
      </c>
      <c r="H737" s="25">
        <f t="shared" ref="H737" si="611">(F737-E737)*C737</f>
        <v>5500</v>
      </c>
      <c r="I737" s="7">
        <v>0</v>
      </c>
      <c r="J737" s="25">
        <f t="shared" ref="J737" si="612">H737+I737</f>
        <v>5500</v>
      </c>
    </row>
    <row r="738" spans="1:10" x14ac:dyDescent="0.25">
      <c r="A738" s="4">
        <v>42619</v>
      </c>
      <c r="B738" s="10" t="s">
        <v>177</v>
      </c>
      <c r="C738" s="10">
        <v>5000</v>
      </c>
      <c r="D738" s="10" t="s">
        <v>14</v>
      </c>
      <c r="E738" s="13">
        <v>151.5</v>
      </c>
      <c r="F738" s="13">
        <v>150.75</v>
      </c>
      <c r="G738" s="13">
        <v>0</v>
      </c>
      <c r="H738" s="25">
        <f t="shared" ref="H738:H741" si="613">(E738-F738)*C738</f>
        <v>3750</v>
      </c>
      <c r="I738" s="25">
        <v>0</v>
      </c>
      <c r="J738" s="25">
        <f t="shared" ref="J738:J741" si="614">(H738+I738)</f>
        <v>3750</v>
      </c>
    </row>
    <row r="739" spans="1:10" x14ac:dyDescent="0.25">
      <c r="A739" s="4">
        <v>42619</v>
      </c>
      <c r="B739" s="10" t="s">
        <v>389</v>
      </c>
      <c r="C739" s="10">
        <v>1300</v>
      </c>
      <c r="D739" s="10" t="s">
        <v>14</v>
      </c>
      <c r="E739" s="13">
        <v>612</v>
      </c>
      <c r="F739" s="13">
        <v>616</v>
      </c>
      <c r="G739" s="13">
        <v>0</v>
      </c>
      <c r="H739" s="25">
        <f t="shared" si="613"/>
        <v>-5200</v>
      </c>
      <c r="I739" s="25">
        <v>0</v>
      </c>
      <c r="J739" s="25">
        <f t="shared" si="614"/>
        <v>-5200</v>
      </c>
    </row>
    <row r="740" spans="1:10" x14ac:dyDescent="0.25">
      <c r="A740" s="4">
        <v>42615</v>
      </c>
      <c r="B740" s="10" t="s">
        <v>390</v>
      </c>
      <c r="C740" s="10">
        <v>500</v>
      </c>
      <c r="D740" s="10" t="s">
        <v>14</v>
      </c>
      <c r="E740" s="13">
        <v>1506</v>
      </c>
      <c r="F740" s="13">
        <v>1498</v>
      </c>
      <c r="G740" s="13">
        <v>0</v>
      </c>
      <c r="H740" s="25">
        <f t="shared" si="613"/>
        <v>4000</v>
      </c>
      <c r="I740" s="25">
        <v>0</v>
      </c>
      <c r="J740" s="25">
        <f t="shared" si="614"/>
        <v>4000</v>
      </c>
    </row>
    <row r="741" spans="1:10" x14ac:dyDescent="0.25">
      <c r="A741" s="4">
        <v>42615</v>
      </c>
      <c r="B741" s="10" t="s">
        <v>391</v>
      </c>
      <c r="C741" s="10">
        <v>600</v>
      </c>
      <c r="D741" s="10" t="s">
        <v>14</v>
      </c>
      <c r="E741" s="13">
        <v>1189</v>
      </c>
      <c r="F741" s="13">
        <v>1196</v>
      </c>
      <c r="G741" s="13">
        <v>0</v>
      </c>
      <c r="H741" s="25">
        <f t="shared" si="613"/>
        <v>-4200</v>
      </c>
      <c r="I741" s="25">
        <v>0</v>
      </c>
      <c r="J741" s="25">
        <f t="shared" si="614"/>
        <v>-4200</v>
      </c>
    </row>
    <row r="742" spans="1:10" x14ac:dyDescent="0.25">
      <c r="A742" s="4">
        <v>42614</v>
      </c>
      <c r="B742" s="10" t="s">
        <v>177</v>
      </c>
      <c r="C742" s="10">
        <v>5000</v>
      </c>
      <c r="D742" s="10" t="s">
        <v>14</v>
      </c>
      <c r="E742" s="10">
        <v>155.5</v>
      </c>
      <c r="F742" s="10">
        <v>154.75</v>
      </c>
      <c r="G742" s="10">
        <v>153.75</v>
      </c>
      <c r="H742" s="24">
        <f t="shared" ref="H742" si="615">IF(D742="LONG",(F742-E742)*C742,(E742-F742)*C742)</f>
        <v>3750</v>
      </c>
      <c r="I742" s="24">
        <f t="shared" ref="I742" si="616">(IF(D742="SHORT",IF(G742="",0,F742-G742),IF(D742="LONG",IF(G742="",0,G742-F742))))*C742</f>
        <v>5000</v>
      </c>
      <c r="J742" s="24">
        <f>(H742+I742)</f>
        <v>8750</v>
      </c>
    </row>
    <row r="743" spans="1:10" x14ac:dyDescent="0.25">
      <c r="A743" s="4">
        <v>42614</v>
      </c>
      <c r="B743" s="10" t="s">
        <v>392</v>
      </c>
      <c r="C743" s="10">
        <v>800</v>
      </c>
      <c r="D743" s="10" t="s">
        <v>11</v>
      </c>
      <c r="E743" s="13">
        <v>834</v>
      </c>
      <c r="F743" s="13">
        <v>838</v>
      </c>
      <c r="G743" s="13">
        <v>844</v>
      </c>
      <c r="H743" s="25">
        <f t="shared" ref="H743" si="617">(F743-E743)*C743</f>
        <v>3200</v>
      </c>
      <c r="I743" s="7">
        <f t="shared" ref="I743" si="618">(G743-F743)*C743</f>
        <v>4800</v>
      </c>
      <c r="J743" s="25">
        <f t="shared" ref="J743" si="619">H743+I743</f>
        <v>8000</v>
      </c>
    </row>
    <row r="744" spans="1:10" x14ac:dyDescent="0.25">
      <c r="A744" s="51"/>
      <c r="B744" s="51"/>
      <c r="C744" s="51"/>
      <c r="D744" s="51"/>
      <c r="E744" s="51"/>
      <c r="F744" s="51"/>
      <c r="G744" s="51"/>
      <c r="H744" s="51"/>
      <c r="I744" s="51"/>
      <c r="J744" s="51"/>
    </row>
    <row r="745" spans="1:10" x14ac:dyDescent="0.25">
      <c r="A745" s="4">
        <v>42613</v>
      </c>
      <c r="B745" s="10" t="s">
        <v>354</v>
      </c>
      <c r="C745" s="10">
        <v>7000</v>
      </c>
      <c r="D745" s="10" t="s">
        <v>11</v>
      </c>
      <c r="E745" s="13">
        <v>98.25</v>
      </c>
      <c r="F745" s="13">
        <v>99</v>
      </c>
      <c r="G745" s="13">
        <v>100</v>
      </c>
      <c r="H745" s="25">
        <f t="shared" ref="H745:H746" si="620">(F745-E745)*C745</f>
        <v>5250</v>
      </c>
      <c r="I745" s="7">
        <f t="shared" ref="I745" si="621">(G745-F745)*C745</f>
        <v>7000</v>
      </c>
      <c r="J745" s="25">
        <f t="shared" ref="J745:J746" si="622">H745+I745</f>
        <v>12250</v>
      </c>
    </row>
    <row r="746" spans="1:10" x14ac:dyDescent="0.25">
      <c r="A746" s="4">
        <v>42613</v>
      </c>
      <c r="B746" s="10" t="s">
        <v>36</v>
      </c>
      <c r="C746" s="10">
        <v>1000</v>
      </c>
      <c r="D746" s="10" t="s">
        <v>11</v>
      </c>
      <c r="E746" s="13">
        <v>547</v>
      </c>
      <c r="F746" s="13">
        <v>551</v>
      </c>
      <c r="G746" s="13">
        <v>0</v>
      </c>
      <c r="H746" s="25">
        <f t="shared" si="620"/>
        <v>4000</v>
      </c>
      <c r="I746" s="7">
        <v>0</v>
      </c>
      <c r="J746" s="25">
        <f t="shared" si="622"/>
        <v>4000</v>
      </c>
    </row>
    <row r="747" spans="1:10" x14ac:dyDescent="0.25">
      <c r="A747" s="4">
        <v>42612</v>
      </c>
      <c r="B747" s="10" t="s">
        <v>312</v>
      </c>
      <c r="C747" s="10">
        <v>300</v>
      </c>
      <c r="D747" s="10" t="s">
        <v>14</v>
      </c>
      <c r="E747" s="13">
        <v>1204</v>
      </c>
      <c r="F747" s="13">
        <v>1194</v>
      </c>
      <c r="G747" s="13">
        <v>1180</v>
      </c>
      <c r="H747" s="24">
        <f t="shared" ref="H747" si="623">IF(D747="LONG",(F747-E747)*C747,(E747-F747)*C747)</f>
        <v>3000</v>
      </c>
      <c r="I747" s="24">
        <f t="shared" ref="I747" si="624">(IF(D747="SHORT",IF(G747="",0,F747-G747),IF(D747="LONG",IF(G747="",0,G747-F747))))*C747</f>
        <v>4200</v>
      </c>
      <c r="J747" s="24">
        <f>(H747+I747)</f>
        <v>7200</v>
      </c>
    </row>
    <row r="748" spans="1:10" x14ac:dyDescent="0.25">
      <c r="A748" s="4">
        <v>42612</v>
      </c>
      <c r="B748" s="10" t="s">
        <v>354</v>
      </c>
      <c r="C748" s="10">
        <v>7000</v>
      </c>
      <c r="D748" s="10" t="s">
        <v>14</v>
      </c>
      <c r="E748" s="13">
        <v>96.5</v>
      </c>
      <c r="F748" s="13">
        <v>95.8</v>
      </c>
      <c r="G748" s="13">
        <v>0</v>
      </c>
      <c r="H748" s="25">
        <f t="shared" ref="H748" si="625">(E748-F748)*C748</f>
        <v>4900.00000000002</v>
      </c>
      <c r="I748" s="25">
        <v>0</v>
      </c>
      <c r="J748" s="25">
        <f t="shared" ref="J748" si="626">(H748+I748)</f>
        <v>4900.00000000002</v>
      </c>
    </row>
    <row r="749" spans="1:10" x14ac:dyDescent="0.25">
      <c r="A749" s="4">
        <v>42611</v>
      </c>
      <c r="B749" s="10" t="s">
        <v>336</v>
      </c>
      <c r="C749" s="10">
        <v>1500</v>
      </c>
      <c r="D749" s="10" t="s">
        <v>11</v>
      </c>
      <c r="E749" s="13">
        <v>502</v>
      </c>
      <c r="F749" s="13">
        <v>505</v>
      </c>
      <c r="G749" s="13">
        <v>509</v>
      </c>
      <c r="H749" s="25">
        <f t="shared" ref="H749" si="627">(F749-E749)*C749</f>
        <v>4500</v>
      </c>
      <c r="I749" s="7">
        <f t="shared" ref="I749" si="628">(G749-F749)*C749</f>
        <v>6000</v>
      </c>
      <c r="J749" s="25">
        <f t="shared" ref="J749" si="629">H749+I749</f>
        <v>10500</v>
      </c>
    </row>
    <row r="750" spans="1:10" x14ac:dyDescent="0.25">
      <c r="A750" s="4">
        <v>42611</v>
      </c>
      <c r="B750" s="10" t="s">
        <v>63</v>
      </c>
      <c r="C750" s="10">
        <v>2000</v>
      </c>
      <c r="D750" s="10" t="s">
        <v>14</v>
      </c>
      <c r="E750" s="13">
        <v>206</v>
      </c>
      <c r="F750" s="13">
        <v>205</v>
      </c>
      <c r="G750" s="13">
        <v>203.5</v>
      </c>
      <c r="H750" s="24">
        <f t="shared" ref="H750" si="630">IF(D750="LONG",(F750-E750)*C750,(E750-F750)*C750)</f>
        <v>2000</v>
      </c>
      <c r="I750" s="24">
        <f t="shared" ref="I750" si="631">(IF(D750="SHORT",IF(G750="",0,F750-G750),IF(D750="LONG",IF(G750="",0,G750-F750))))*C750</f>
        <v>3000</v>
      </c>
      <c r="J750" s="24">
        <f t="shared" ref="J750:J755" si="632">(H750+I750)</f>
        <v>5000</v>
      </c>
    </row>
    <row r="751" spans="1:10" x14ac:dyDescent="0.25">
      <c r="A751" s="4">
        <v>42611</v>
      </c>
      <c r="B751" s="10" t="s">
        <v>321</v>
      </c>
      <c r="C751" s="10">
        <v>2100</v>
      </c>
      <c r="D751" s="10" t="s">
        <v>14</v>
      </c>
      <c r="E751" s="13">
        <v>339.5</v>
      </c>
      <c r="F751" s="13">
        <v>338.45</v>
      </c>
      <c r="G751" s="13">
        <v>0</v>
      </c>
      <c r="H751" s="25">
        <f t="shared" ref="H751:H752" si="633">(E751-F751)*C751</f>
        <v>2205.0000000000236</v>
      </c>
      <c r="I751" s="25">
        <v>0</v>
      </c>
      <c r="J751" s="25">
        <f t="shared" si="632"/>
        <v>2205.0000000000236</v>
      </c>
    </row>
    <row r="752" spans="1:10" x14ac:dyDescent="0.25">
      <c r="A752" s="4">
        <v>42611</v>
      </c>
      <c r="B752" s="10" t="s">
        <v>177</v>
      </c>
      <c r="C752" s="10">
        <v>5000</v>
      </c>
      <c r="D752" s="10" t="s">
        <v>14</v>
      </c>
      <c r="E752" s="13">
        <v>159</v>
      </c>
      <c r="F752" s="13">
        <v>160</v>
      </c>
      <c r="G752" s="13">
        <v>0</v>
      </c>
      <c r="H752" s="25">
        <f t="shared" si="633"/>
        <v>-5000</v>
      </c>
      <c r="I752" s="25">
        <v>0</v>
      </c>
      <c r="J752" s="25">
        <f t="shared" si="632"/>
        <v>-5000</v>
      </c>
    </row>
    <row r="753" spans="1:10" x14ac:dyDescent="0.25">
      <c r="A753" s="4">
        <v>42608</v>
      </c>
      <c r="B753" s="10" t="s">
        <v>177</v>
      </c>
      <c r="C753" s="10">
        <v>5000</v>
      </c>
      <c r="D753" s="10" t="s">
        <v>14</v>
      </c>
      <c r="E753" s="10">
        <v>160.25</v>
      </c>
      <c r="F753" s="10">
        <v>159.5</v>
      </c>
      <c r="G753" s="10">
        <v>159.15</v>
      </c>
      <c r="H753" s="24">
        <f t="shared" ref="H753" si="634">IF(D753="LONG",(F753-E753)*C753,(E753-F753)*C753)</f>
        <v>3750</v>
      </c>
      <c r="I753" s="24">
        <f t="shared" ref="I753" si="635">(IF(D753="SHORT",IF(G753="",0,F753-G753),IF(D753="LONG",IF(G753="",0,G753-F753))))*C753</f>
        <v>1749.9999999999716</v>
      </c>
      <c r="J753" s="24">
        <f t="shared" si="632"/>
        <v>5499.9999999999718</v>
      </c>
    </row>
    <row r="754" spans="1:10" x14ac:dyDescent="0.25">
      <c r="A754" s="4">
        <v>42608</v>
      </c>
      <c r="B754" s="10" t="s">
        <v>336</v>
      </c>
      <c r="C754" s="10">
        <v>1500</v>
      </c>
      <c r="D754" s="10" t="s">
        <v>14</v>
      </c>
      <c r="E754" s="13">
        <v>487</v>
      </c>
      <c r="F754" s="13">
        <v>484.15</v>
      </c>
      <c r="G754" s="13">
        <v>0</v>
      </c>
      <c r="H754" s="25">
        <f t="shared" ref="H754" si="636">(E754-F754)*C754</f>
        <v>4275.0000000000346</v>
      </c>
      <c r="I754" s="25">
        <v>0</v>
      </c>
      <c r="J754" s="25">
        <f t="shared" si="632"/>
        <v>4275.0000000000346</v>
      </c>
    </row>
    <row r="755" spans="1:10" x14ac:dyDescent="0.25">
      <c r="A755" s="4">
        <v>42607</v>
      </c>
      <c r="B755" s="10" t="s">
        <v>177</v>
      </c>
      <c r="C755" s="10">
        <v>5000</v>
      </c>
      <c r="D755" s="10" t="s">
        <v>14</v>
      </c>
      <c r="E755" s="13">
        <v>164</v>
      </c>
      <c r="F755" s="13">
        <v>163.25</v>
      </c>
      <c r="G755" s="13">
        <v>162.25</v>
      </c>
      <c r="H755" s="24">
        <f t="shared" ref="H755" si="637">IF(D755="LONG",(F755-E755)*C755,(E755-F755)*C755)</f>
        <v>3750</v>
      </c>
      <c r="I755" s="24">
        <f t="shared" ref="I755" si="638">(IF(D755="SHORT",IF(G755="",0,F755-G755),IF(D755="LONG",IF(G755="",0,G755-F755))))*C755</f>
        <v>5000</v>
      </c>
      <c r="J755" s="24">
        <f t="shared" si="632"/>
        <v>8750</v>
      </c>
    </row>
    <row r="756" spans="1:10" x14ac:dyDescent="0.25">
      <c r="A756" s="4">
        <v>42607</v>
      </c>
      <c r="B756" s="10" t="s">
        <v>203</v>
      </c>
      <c r="C756" s="10">
        <v>2000</v>
      </c>
      <c r="D756" s="10" t="s">
        <v>11</v>
      </c>
      <c r="E756" s="13">
        <v>467</v>
      </c>
      <c r="F756" s="13">
        <v>468.5</v>
      </c>
      <c r="G756" s="13">
        <v>0</v>
      </c>
      <c r="H756" s="25">
        <f t="shared" ref="H756" si="639">(F756-E756)*C756</f>
        <v>3000</v>
      </c>
      <c r="I756" s="7">
        <v>0</v>
      </c>
      <c r="J756" s="25">
        <f t="shared" ref="J756" si="640">H756+I756</f>
        <v>3000</v>
      </c>
    </row>
    <row r="757" spans="1:10" x14ac:dyDescent="0.25">
      <c r="A757" s="4">
        <v>42607</v>
      </c>
      <c r="B757" s="10" t="s">
        <v>393</v>
      </c>
      <c r="C757" s="10">
        <v>4000</v>
      </c>
      <c r="D757" s="10" t="s">
        <v>14</v>
      </c>
      <c r="E757" s="13">
        <v>136.25</v>
      </c>
      <c r="F757" s="13">
        <v>137.25</v>
      </c>
      <c r="G757" s="13">
        <v>0</v>
      </c>
      <c r="H757" s="25">
        <f t="shared" ref="H757:H760" si="641">(E757-F757)*C757</f>
        <v>-4000</v>
      </c>
      <c r="I757" s="25">
        <v>0</v>
      </c>
      <c r="J757" s="25">
        <f t="shared" ref="J757:J760" si="642">(H757+I757)</f>
        <v>-4000</v>
      </c>
    </row>
    <row r="758" spans="1:10" x14ac:dyDescent="0.25">
      <c r="A758" s="4">
        <v>42606</v>
      </c>
      <c r="B758" s="10" t="s">
        <v>385</v>
      </c>
      <c r="C758" s="10">
        <v>600</v>
      </c>
      <c r="D758" s="10" t="s">
        <v>14</v>
      </c>
      <c r="E758" s="13">
        <v>1258</v>
      </c>
      <c r="F758" s="13">
        <v>1251.05</v>
      </c>
      <c r="G758" s="13">
        <v>0</v>
      </c>
      <c r="H758" s="25">
        <f t="shared" si="641"/>
        <v>4170.0000000000273</v>
      </c>
      <c r="I758" s="25">
        <v>0</v>
      </c>
      <c r="J758" s="25">
        <f t="shared" si="642"/>
        <v>4170.0000000000273</v>
      </c>
    </row>
    <row r="759" spans="1:10" x14ac:dyDescent="0.25">
      <c r="A759" s="4">
        <v>42606</v>
      </c>
      <c r="B759" s="10" t="s">
        <v>247</v>
      </c>
      <c r="C759" s="10">
        <v>1200</v>
      </c>
      <c r="D759" s="10" t="s">
        <v>11</v>
      </c>
      <c r="E759" s="13">
        <v>647</v>
      </c>
      <c r="F759" s="13">
        <v>644</v>
      </c>
      <c r="G759" s="13">
        <v>0</v>
      </c>
      <c r="H759" s="25">
        <f t="shared" ref="H759" si="643">(F759-E759)*C759</f>
        <v>-3600</v>
      </c>
      <c r="I759" s="7">
        <v>0</v>
      </c>
      <c r="J759" s="25">
        <f t="shared" ref="J759" si="644">H759+I759</f>
        <v>-3600</v>
      </c>
    </row>
    <row r="760" spans="1:10" x14ac:dyDescent="0.25">
      <c r="A760" s="4">
        <v>42606</v>
      </c>
      <c r="B760" s="10" t="s">
        <v>366</v>
      </c>
      <c r="C760" s="10">
        <v>8000</v>
      </c>
      <c r="D760" s="10" t="s">
        <v>14</v>
      </c>
      <c r="E760" s="13">
        <v>88.25</v>
      </c>
      <c r="F760" s="13">
        <v>88.25</v>
      </c>
      <c r="G760" s="13">
        <v>0</v>
      </c>
      <c r="H760" s="25">
        <f t="shared" si="641"/>
        <v>0</v>
      </c>
      <c r="I760" s="25">
        <v>0</v>
      </c>
      <c r="J760" s="25">
        <f t="shared" si="642"/>
        <v>0</v>
      </c>
    </row>
    <row r="761" spans="1:10" x14ac:dyDescent="0.25">
      <c r="A761" s="4">
        <v>42605</v>
      </c>
      <c r="B761" s="10" t="s">
        <v>264</v>
      </c>
      <c r="C761" s="10">
        <v>8000</v>
      </c>
      <c r="D761" s="10" t="s">
        <v>11</v>
      </c>
      <c r="E761" s="13">
        <v>77</v>
      </c>
      <c r="F761" s="13">
        <v>77.7</v>
      </c>
      <c r="G761" s="13">
        <v>78.5</v>
      </c>
      <c r="H761" s="25">
        <f t="shared" ref="H761" si="645">(F761-E761)*C761</f>
        <v>5600.0000000000227</v>
      </c>
      <c r="I761" s="7">
        <f t="shared" ref="I761" si="646">(G761-F761)*C761</f>
        <v>6399.9999999999773</v>
      </c>
      <c r="J761" s="25">
        <f t="shared" ref="J761" si="647">H761+I761</f>
        <v>12000</v>
      </c>
    </row>
    <row r="762" spans="1:10" x14ac:dyDescent="0.25">
      <c r="A762" s="4">
        <v>42605</v>
      </c>
      <c r="B762" s="10" t="s">
        <v>336</v>
      </c>
      <c r="C762" s="10">
        <v>1500</v>
      </c>
      <c r="D762" s="10" t="s">
        <v>14</v>
      </c>
      <c r="E762" s="13">
        <v>474</v>
      </c>
      <c r="F762" s="13">
        <v>471</v>
      </c>
      <c r="G762" s="13">
        <v>0</v>
      </c>
      <c r="H762" s="25">
        <f>(E762-F762)*C762</f>
        <v>4500</v>
      </c>
      <c r="I762" s="25">
        <v>0</v>
      </c>
      <c r="J762" s="25">
        <f>(H762+I762)</f>
        <v>4500</v>
      </c>
    </row>
    <row r="763" spans="1:10" x14ac:dyDescent="0.25">
      <c r="A763" s="4">
        <v>42605</v>
      </c>
      <c r="B763" s="10" t="s">
        <v>312</v>
      </c>
      <c r="C763" s="10">
        <v>300</v>
      </c>
      <c r="D763" s="10" t="s">
        <v>14</v>
      </c>
      <c r="E763" s="13">
        <v>1217</v>
      </c>
      <c r="F763" s="13">
        <v>1229</v>
      </c>
      <c r="G763" s="13">
        <v>0</v>
      </c>
      <c r="H763" s="25">
        <f>(E763-F763)*C763</f>
        <v>-3600</v>
      </c>
      <c r="I763" s="25">
        <v>0</v>
      </c>
      <c r="J763" s="25">
        <f>(H763+I763)</f>
        <v>-3600</v>
      </c>
    </row>
    <row r="764" spans="1:10" x14ac:dyDescent="0.25">
      <c r="A764" s="4">
        <v>42604</v>
      </c>
      <c r="B764" s="10" t="s">
        <v>264</v>
      </c>
      <c r="C764" s="10">
        <v>8000</v>
      </c>
      <c r="D764" s="10" t="s">
        <v>14</v>
      </c>
      <c r="E764" s="13">
        <v>77.75</v>
      </c>
      <c r="F764" s="13">
        <v>77</v>
      </c>
      <c r="G764" s="13">
        <v>76.650000000000006</v>
      </c>
      <c r="H764" s="24">
        <f t="shared" ref="H764" si="648">IF(D764="LONG",(F764-E764)*C764,(E764-F764)*C764)</f>
        <v>6000</v>
      </c>
      <c r="I764" s="24">
        <f t="shared" ref="I764" si="649">(IF(D764="SHORT",IF(G764="",0,F764-G764),IF(D764="LONG",IF(G764="",0,G764-F764))))*C764</f>
        <v>2799.9999999999545</v>
      </c>
      <c r="J764" s="24">
        <f t="shared" ref="J764" si="650">(H764+I764)</f>
        <v>8799.9999999999545</v>
      </c>
    </row>
    <row r="765" spans="1:10" x14ac:dyDescent="0.25">
      <c r="A765" s="4">
        <v>42604</v>
      </c>
      <c r="B765" s="10" t="s">
        <v>230</v>
      </c>
      <c r="C765" s="10">
        <v>1500</v>
      </c>
      <c r="D765" s="10" t="s">
        <v>14</v>
      </c>
      <c r="E765" s="13">
        <v>507</v>
      </c>
      <c r="F765" s="13">
        <v>504.35</v>
      </c>
      <c r="G765" s="13">
        <v>0</v>
      </c>
      <c r="H765" s="25">
        <f>(E765-F765)*C765</f>
        <v>3974.9999999999659</v>
      </c>
      <c r="I765" s="25">
        <v>0</v>
      </c>
      <c r="J765" s="25">
        <f>(H765+I765)</f>
        <v>3974.9999999999659</v>
      </c>
    </row>
    <row r="766" spans="1:10" x14ac:dyDescent="0.25">
      <c r="A766" s="4">
        <v>42601</v>
      </c>
      <c r="B766" s="10" t="s">
        <v>177</v>
      </c>
      <c r="C766" s="10">
        <v>5000</v>
      </c>
      <c r="D766" s="10" t="s">
        <v>11</v>
      </c>
      <c r="E766" s="13">
        <v>167.5</v>
      </c>
      <c r="F766" s="13">
        <v>168.25</v>
      </c>
      <c r="G766" s="13">
        <v>169.25</v>
      </c>
      <c r="H766" s="25">
        <f t="shared" ref="H766:H768" si="651">(F766-E766)*C766</f>
        <v>3750</v>
      </c>
      <c r="I766" s="7">
        <f t="shared" ref="I766:I768" si="652">(G766-F766)*C766</f>
        <v>5000</v>
      </c>
      <c r="J766" s="25">
        <f t="shared" ref="J766:J768" si="653">H766+I766</f>
        <v>8750</v>
      </c>
    </row>
    <row r="767" spans="1:10" x14ac:dyDescent="0.25">
      <c r="A767" s="4">
        <v>42601</v>
      </c>
      <c r="B767" s="10" t="s">
        <v>370</v>
      </c>
      <c r="C767" s="10">
        <v>1100</v>
      </c>
      <c r="D767" s="10" t="s">
        <v>11</v>
      </c>
      <c r="E767" s="13">
        <v>692</v>
      </c>
      <c r="F767" s="13">
        <v>696</v>
      </c>
      <c r="G767" s="13">
        <v>702</v>
      </c>
      <c r="H767" s="25">
        <f t="shared" si="651"/>
        <v>4400</v>
      </c>
      <c r="I767" s="7">
        <f t="shared" si="652"/>
        <v>6600</v>
      </c>
      <c r="J767" s="25">
        <f t="shared" si="653"/>
        <v>11000</v>
      </c>
    </row>
    <row r="768" spans="1:10" x14ac:dyDescent="0.25">
      <c r="A768" s="4">
        <v>42600</v>
      </c>
      <c r="B768" s="10" t="s">
        <v>177</v>
      </c>
      <c r="C768" s="10">
        <v>5000</v>
      </c>
      <c r="D768" s="10" t="s">
        <v>11</v>
      </c>
      <c r="E768" s="13">
        <v>167</v>
      </c>
      <c r="F768" s="13">
        <v>167.6</v>
      </c>
      <c r="G768" s="13">
        <v>168.6</v>
      </c>
      <c r="H768" s="25">
        <f t="shared" si="651"/>
        <v>2999.9999999999718</v>
      </c>
      <c r="I768" s="7">
        <f t="shared" si="652"/>
        <v>5000</v>
      </c>
      <c r="J768" s="25">
        <f t="shared" si="653"/>
        <v>7999.9999999999718</v>
      </c>
    </row>
    <row r="769" spans="1:10" x14ac:dyDescent="0.25">
      <c r="A769" s="4">
        <v>42600</v>
      </c>
      <c r="B769" s="10" t="s">
        <v>352</v>
      </c>
      <c r="C769" s="10">
        <v>600</v>
      </c>
      <c r="D769" s="10" t="s">
        <v>14</v>
      </c>
      <c r="E769" s="13">
        <v>588</v>
      </c>
      <c r="F769" s="13">
        <v>595</v>
      </c>
      <c r="G769" s="13">
        <v>0</v>
      </c>
      <c r="H769" s="25">
        <f>(E769-F769)*C769</f>
        <v>-4200</v>
      </c>
      <c r="I769" s="25">
        <v>0</v>
      </c>
      <c r="J769" s="25">
        <f>(H769+I769)</f>
        <v>-4200</v>
      </c>
    </row>
    <row r="770" spans="1:10" x14ac:dyDescent="0.25">
      <c r="A770" s="4">
        <v>42599</v>
      </c>
      <c r="B770" s="10" t="s">
        <v>266</v>
      </c>
      <c r="C770" s="10">
        <v>7000</v>
      </c>
      <c r="D770" s="10" t="s">
        <v>14</v>
      </c>
      <c r="E770" s="13">
        <v>156</v>
      </c>
      <c r="F770" s="13">
        <v>155.4</v>
      </c>
      <c r="G770" s="13">
        <v>155.15</v>
      </c>
      <c r="H770" s="24">
        <f t="shared" ref="H770" si="654">IF(D770="LONG",(F770-E770)*C770,(E770-F770)*C770)</f>
        <v>4199.99999999996</v>
      </c>
      <c r="I770" s="24">
        <f t="shared" ref="I770" si="655">(IF(D770="SHORT",IF(G770="",0,F770-G770),IF(D770="LONG",IF(G770="",0,G770-F770))))*C770</f>
        <v>1750</v>
      </c>
      <c r="J770" s="24">
        <f t="shared" ref="J770" si="656">(H770+I770)</f>
        <v>5949.99999999996</v>
      </c>
    </row>
    <row r="771" spans="1:10" x14ac:dyDescent="0.25">
      <c r="A771" s="4">
        <v>42599</v>
      </c>
      <c r="B771" s="10" t="s">
        <v>312</v>
      </c>
      <c r="C771" s="10">
        <v>500</v>
      </c>
      <c r="D771" s="10" t="s">
        <v>11</v>
      </c>
      <c r="E771" s="13">
        <v>1226</v>
      </c>
      <c r="F771" s="13">
        <v>1236</v>
      </c>
      <c r="G771" s="13">
        <v>1245</v>
      </c>
      <c r="H771" s="25">
        <f t="shared" ref="H771:H772" si="657">(F771-E771)*C771</f>
        <v>5000</v>
      </c>
      <c r="I771" s="7">
        <f t="shared" ref="I771:I772" si="658">(G771-F771)*C771</f>
        <v>4500</v>
      </c>
      <c r="J771" s="25">
        <f t="shared" ref="J771:J772" si="659">H771+I771</f>
        <v>9500</v>
      </c>
    </row>
    <row r="772" spans="1:10" x14ac:dyDescent="0.25">
      <c r="A772" s="4">
        <v>42598</v>
      </c>
      <c r="B772" s="10" t="s">
        <v>193</v>
      </c>
      <c r="C772" s="10">
        <v>1100</v>
      </c>
      <c r="D772" s="10" t="s">
        <v>11</v>
      </c>
      <c r="E772" s="13">
        <v>648</v>
      </c>
      <c r="F772" s="13">
        <v>651</v>
      </c>
      <c r="G772" s="13">
        <v>655</v>
      </c>
      <c r="H772" s="25">
        <f t="shared" si="657"/>
        <v>3300</v>
      </c>
      <c r="I772" s="7">
        <f t="shared" si="658"/>
        <v>4400</v>
      </c>
      <c r="J772" s="25">
        <f t="shared" si="659"/>
        <v>7700</v>
      </c>
    </row>
    <row r="773" spans="1:10" x14ac:dyDescent="0.25">
      <c r="A773" s="4">
        <v>42598</v>
      </c>
      <c r="B773" s="10" t="s">
        <v>352</v>
      </c>
      <c r="C773" s="10">
        <v>1200</v>
      </c>
      <c r="D773" s="10" t="s">
        <v>14</v>
      </c>
      <c r="E773" s="13">
        <v>597</v>
      </c>
      <c r="F773" s="13">
        <v>593</v>
      </c>
      <c r="G773" s="13">
        <v>0</v>
      </c>
      <c r="H773" s="25">
        <f>(E773-F773)*C773</f>
        <v>4800</v>
      </c>
      <c r="I773" s="25">
        <v>0</v>
      </c>
      <c r="J773" s="25">
        <f>(H773+I773)</f>
        <v>4800</v>
      </c>
    </row>
    <row r="774" spans="1:10" x14ac:dyDescent="0.25">
      <c r="A774" s="4">
        <v>42594</v>
      </c>
      <c r="B774" s="10" t="s">
        <v>359</v>
      </c>
      <c r="C774" s="10">
        <v>6000</v>
      </c>
      <c r="D774" s="10" t="s">
        <v>11</v>
      </c>
      <c r="E774" s="13">
        <v>166.8</v>
      </c>
      <c r="F774" s="13">
        <v>167.4</v>
      </c>
      <c r="G774" s="13">
        <v>0</v>
      </c>
      <c r="H774" s="25">
        <f t="shared" ref="H774:H776" si="660">(F774-E774)*C774</f>
        <v>3599.9999999999659</v>
      </c>
      <c r="I774" s="7">
        <v>0</v>
      </c>
      <c r="J774" s="25">
        <f t="shared" ref="J774:J776" si="661">H774+I774</f>
        <v>3599.9999999999659</v>
      </c>
    </row>
    <row r="775" spans="1:10" x14ac:dyDescent="0.25">
      <c r="A775" s="4">
        <v>42594</v>
      </c>
      <c r="B775" s="10" t="s">
        <v>103</v>
      </c>
      <c r="C775" s="10">
        <v>700</v>
      </c>
      <c r="D775" s="10" t="s">
        <v>11</v>
      </c>
      <c r="E775" s="13">
        <v>970</v>
      </c>
      <c r="F775" s="13">
        <v>965</v>
      </c>
      <c r="G775" s="13">
        <v>0</v>
      </c>
      <c r="H775" s="25">
        <f t="shared" si="660"/>
        <v>-3500</v>
      </c>
      <c r="I775" s="7">
        <v>0</v>
      </c>
      <c r="J775" s="25">
        <f t="shared" si="661"/>
        <v>-3500</v>
      </c>
    </row>
    <row r="776" spans="1:10" x14ac:dyDescent="0.25">
      <c r="A776" s="4">
        <v>42593</v>
      </c>
      <c r="B776" s="10" t="s">
        <v>320</v>
      </c>
      <c r="C776" s="10">
        <v>1300</v>
      </c>
      <c r="D776" s="10" t="s">
        <v>11</v>
      </c>
      <c r="E776" s="13">
        <v>574</v>
      </c>
      <c r="F776" s="13">
        <v>577</v>
      </c>
      <c r="G776" s="13">
        <v>0</v>
      </c>
      <c r="H776" s="25">
        <f t="shared" si="660"/>
        <v>3900</v>
      </c>
      <c r="I776" s="7">
        <v>0</v>
      </c>
      <c r="J776" s="25">
        <f t="shared" si="661"/>
        <v>3900</v>
      </c>
    </row>
    <row r="777" spans="1:10" x14ac:dyDescent="0.25">
      <c r="A777" s="4">
        <v>42593</v>
      </c>
      <c r="B777" s="10" t="s">
        <v>177</v>
      </c>
      <c r="C777" s="10">
        <v>5000</v>
      </c>
      <c r="D777" s="10" t="s">
        <v>14</v>
      </c>
      <c r="E777" s="13">
        <v>165.5</v>
      </c>
      <c r="F777" s="13">
        <v>166.5</v>
      </c>
      <c r="G777" s="13">
        <v>0</v>
      </c>
      <c r="H777" s="24">
        <f t="shared" ref="H777:H780" si="662">IF(D777="LONG",(F777-E777)*C777,(E777-F777)*C777)</f>
        <v>-5000</v>
      </c>
      <c r="I777" s="24">
        <v>0</v>
      </c>
      <c r="J777" s="24">
        <f t="shared" ref="J777:J780" si="663">(H777+I777)</f>
        <v>-5000</v>
      </c>
    </row>
    <row r="778" spans="1:10" x14ac:dyDescent="0.25">
      <c r="A778" s="4">
        <v>42592</v>
      </c>
      <c r="B778" s="10" t="s">
        <v>354</v>
      </c>
      <c r="C778" s="10">
        <v>7000</v>
      </c>
      <c r="D778" s="10" t="s">
        <v>14</v>
      </c>
      <c r="E778" s="13">
        <v>92.4</v>
      </c>
      <c r="F778" s="13">
        <v>91.8</v>
      </c>
      <c r="G778" s="13">
        <v>91</v>
      </c>
      <c r="H778" s="24">
        <f t="shared" si="662"/>
        <v>4200.00000000006</v>
      </c>
      <c r="I778" s="24">
        <f t="shared" ref="I778:I779" si="664">(IF(D778="SHORT",IF(G778="",0,F778-G778),IF(D778="LONG",IF(G778="",0,G778-F778))))*C778</f>
        <v>5599.99999999998</v>
      </c>
      <c r="J778" s="24">
        <f t="shared" si="663"/>
        <v>9800.00000000004</v>
      </c>
    </row>
    <row r="779" spans="1:10" x14ac:dyDescent="0.25">
      <c r="A779" s="4">
        <v>42592</v>
      </c>
      <c r="B779" s="10" t="s">
        <v>63</v>
      </c>
      <c r="C779" s="10">
        <v>2000</v>
      </c>
      <c r="D779" s="10" t="s">
        <v>14</v>
      </c>
      <c r="E779" s="13">
        <v>217</v>
      </c>
      <c r="F779" s="13">
        <v>215.5</v>
      </c>
      <c r="G779" s="13">
        <v>212.5</v>
      </c>
      <c r="H779" s="24">
        <f t="shared" si="662"/>
        <v>3000</v>
      </c>
      <c r="I779" s="24">
        <f t="shared" si="664"/>
        <v>6000</v>
      </c>
      <c r="J779" s="24">
        <f t="shared" si="663"/>
        <v>9000</v>
      </c>
    </row>
    <row r="780" spans="1:10" x14ac:dyDescent="0.25">
      <c r="A780" s="4">
        <v>42591</v>
      </c>
      <c r="B780" s="10" t="s">
        <v>359</v>
      </c>
      <c r="C780" s="10">
        <v>6000</v>
      </c>
      <c r="D780" s="10" t="s">
        <v>14</v>
      </c>
      <c r="E780" s="13">
        <v>165.5</v>
      </c>
      <c r="F780" s="13">
        <v>165.05</v>
      </c>
      <c r="G780" s="13">
        <v>0</v>
      </c>
      <c r="H780" s="24">
        <f t="shared" si="662"/>
        <v>2699.9999999999318</v>
      </c>
      <c r="I780" s="24">
        <v>0</v>
      </c>
      <c r="J780" s="24">
        <f t="shared" si="663"/>
        <v>2699.9999999999318</v>
      </c>
    </row>
    <row r="781" spans="1:10" x14ac:dyDescent="0.25">
      <c r="A781" s="4">
        <v>42591</v>
      </c>
      <c r="B781" s="10" t="s">
        <v>336</v>
      </c>
      <c r="C781" s="10">
        <v>1500</v>
      </c>
      <c r="D781" s="10" t="s">
        <v>14</v>
      </c>
      <c r="E781" s="13">
        <v>442</v>
      </c>
      <c r="F781" s="13">
        <v>439.5</v>
      </c>
      <c r="G781" s="13">
        <v>0</v>
      </c>
      <c r="H781" s="25">
        <f>(E781-F781)*C781</f>
        <v>3750</v>
      </c>
      <c r="I781" s="25">
        <v>0</v>
      </c>
      <c r="J781" s="25">
        <f>(H781+I781)</f>
        <v>3750</v>
      </c>
    </row>
    <row r="782" spans="1:10" x14ac:dyDescent="0.25">
      <c r="A782" s="4">
        <v>42591</v>
      </c>
      <c r="B782" s="10" t="s">
        <v>191</v>
      </c>
      <c r="C782" s="10">
        <v>7000</v>
      </c>
      <c r="D782" s="10" t="s">
        <v>14</v>
      </c>
      <c r="E782" s="13">
        <v>122.4</v>
      </c>
      <c r="F782" s="13">
        <v>123</v>
      </c>
      <c r="G782" s="13">
        <v>0</v>
      </c>
      <c r="H782" s="25">
        <f>(E782-F782)*C782</f>
        <v>-4199.99999999996</v>
      </c>
      <c r="I782" s="25">
        <v>0</v>
      </c>
      <c r="J782" s="25">
        <f>(H782+I782)</f>
        <v>-4199.99999999996</v>
      </c>
    </row>
    <row r="783" spans="1:10" x14ac:dyDescent="0.25">
      <c r="A783" s="4">
        <v>42590</v>
      </c>
      <c r="B783" s="10" t="s">
        <v>177</v>
      </c>
      <c r="C783" s="10">
        <v>5000</v>
      </c>
      <c r="D783" s="10" t="s">
        <v>11</v>
      </c>
      <c r="E783" s="13">
        <v>165.25</v>
      </c>
      <c r="F783" s="13">
        <v>166</v>
      </c>
      <c r="G783" s="13">
        <v>0</v>
      </c>
      <c r="H783" s="25">
        <f t="shared" ref="H783:H785" si="665">(F783-E783)*C783</f>
        <v>3750</v>
      </c>
      <c r="I783" s="7">
        <v>0</v>
      </c>
      <c r="J783" s="25">
        <f t="shared" ref="J783:J785" si="666">H783+I783</f>
        <v>3750</v>
      </c>
    </row>
    <row r="784" spans="1:10" x14ac:dyDescent="0.25">
      <c r="A784" s="4">
        <v>42590</v>
      </c>
      <c r="B784" s="10" t="s">
        <v>337</v>
      </c>
      <c r="C784" s="10">
        <v>400</v>
      </c>
      <c r="D784" s="10" t="s">
        <v>11</v>
      </c>
      <c r="E784" s="13">
        <v>1869</v>
      </c>
      <c r="F784" s="13">
        <v>1884</v>
      </c>
      <c r="G784" s="13">
        <v>0</v>
      </c>
      <c r="H784" s="25">
        <f t="shared" si="665"/>
        <v>6000</v>
      </c>
      <c r="I784" s="7">
        <v>0</v>
      </c>
      <c r="J784" s="25">
        <f t="shared" si="666"/>
        <v>6000</v>
      </c>
    </row>
    <row r="785" spans="1:10" x14ac:dyDescent="0.25">
      <c r="A785" s="4">
        <v>42587</v>
      </c>
      <c r="B785" s="10" t="s">
        <v>247</v>
      </c>
      <c r="C785" s="10">
        <v>1200</v>
      </c>
      <c r="D785" s="10" t="s">
        <v>11</v>
      </c>
      <c r="E785" s="13">
        <v>614</v>
      </c>
      <c r="F785" s="13">
        <v>616</v>
      </c>
      <c r="G785" s="13">
        <v>617</v>
      </c>
      <c r="H785" s="25">
        <f t="shared" si="665"/>
        <v>2400</v>
      </c>
      <c r="I785" s="7">
        <f t="shared" ref="I785" si="667">(G785-F785)*C785</f>
        <v>1200</v>
      </c>
      <c r="J785" s="25">
        <f t="shared" si="666"/>
        <v>3600</v>
      </c>
    </row>
    <row r="786" spans="1:10" x14ac:dyDescent="0.25">
      <c r="A786" s="4">
        <v>42587</v>
      </c>
      <c r="B786" s="10" t="s">
        <v>124</v>
      </c>
      <c r="C786" s="10">
        <v>2000</v>
      </c>
      <c r="D786" s="10" t="s">
        <v>14</v>
      </c>
      <c r="E786" s="13">
        <v>312</v>
      </c>
      <c r="F786" s="13">
        <v>310</v>
      </c>
      <c r="G786" s="13">
        <v>0</v>
      </c>
      <c r="H786" s="25">
        <f>(E786-F786)*C786</f>
        <v>4000</v>
      </c>
      <c r="I786" s="25">
        <v>0</v>
      </c>
      <c r="J786" s="25">
        <f>(H786+I786)</f>
        <v>4000</v>
      </c>
    </row>
    <row r="787" spans="1:10" x14ac:dyDescent="0.25">
      <c r="A787" s="4">
        <v>42587</v>
      </c>
      <c r="B787" s="10" t="s">
        <v>366</v>
      </c>
      <c r="C787" s="10">
        <v>7000</v>
      </c>
      <c r="D787" s="10" t="s">
        <v>11</v>
      </c>
      <c r="E787" s="13">
        <v>87.85</v>
      </c>
      <c r="F787" s="13">
        <v>88.4</v>
      </c>
      <c r="G787" s="13">
        <v>0</v>
      </c>
      <c r="H787" s="25">
        <f t="shared" ref="H787:H788" si="668">(F787-E787)*C787</f>
        <v>3850.0000000000796</v>
      </c>
      <c r="I787" s="7">
        <v>0</v>
      </c>
      <c r="J787" s="25">
        <f t="shared" ref="J787:J788" si="669">H787+I787</f>
        <v>3850.0000000000796</v>
      </c>
    </row>
    <row r="788" spans="1:10" x14ac:dyDescent="0.25">
      <c r="A788" s="4">
        <v>42587</v>
      </c>
      <c r="B788" s="10" t="s">
        <v>320</v>
      </c>
      <c r="C788" s="10">
        <v>1300</v>
      </c>
      <c r="D788" s="10" t="s">
        <v>11</v>
      </c>
      <c r="E788" s="13">
        <v>591</v>
      </c>
      <c r="F788" s="13">
        <v>588</v>
      </c>
      <c r="G788" s="13">
        <v>0</v>
      </c>
      <c r="H788" s="25">
        <f t="shared" si="668"/>
        <v>-3900</v>
      </c>
      <c r="I788" s="7">
        <v>0</v>
      </c>
      <c r="J788" s="25">
        <f t="shared" si="669"/>
        <v>-3900</v>
      </c>
    </row>
    <row r="789" spans="1:10" x14ac:dyDescent="0.25">
      <c r="A789" s="4">
        <v>42586</v>
      </c>
      <c r="B789" s="10" t="s">
        <v>394</v>
      </c>
      <c r="C789" s="10">
        <v>600</v>
      </c>
      <c r="D789" s="10" t="s">
        <v>14</v>
      </c>
      <c r="E789" s="13">
        <v>1148</v>
      </c>
      <c r="F789" s="13">
        <v>1143</v>
      </c>
      <c r="G789" s="13">
        <v>1135</v>
      </c>
      <c r="H789" s="24">
        <f t="shared" ref="H789" si="670">IF(D789="LONG",(F789-E789)*C789,(E789-F789)*C789)</f>
        <v>3000</v>
      </c>
      <c r="I789" s="24">
        <f t="shared" ref="I789" si="671">(IF(D789="SHORT",IF(G789="",0,F789-G789),IF(D789="LONG",IF(G789="",0,G789-F789))))*C789</f>
        <v>4800</v>
      </c>
      <c r="J789" s="24">
        <f t="shared" ref="J789" si="672">(H789+I789)</f>
        <v>7800</v>
      </c>
    </row>
    <row r="790" spans="1:10" x14ac:dyDescent="0.25">
      <c r="A790" s="4">
        <v>42586</v>
      </c>
      <c r="B790" s="10" t="s">
        <v>371</v>
      </c>
      <c r="C790" s="10">
        <v>700</v>
      </c>
      <c r="D790" s="10" t="s">
        <v>11</v>
      </c>
      <c r="E790" s="13">
        <v>863</v>
      </c>
      <c r="F790" s="13">
        <v>857</v>
      </c>
      <c r="G790" s="13">
        <v>0</v>
      </c>
      <c r="H790" s="25">
        <f t="shared" ref="H790" si="673">(F790-E790)*C790</f>
        <v>-4200</v>
      </c>
      <c r="I790" s="7">
        <v>0</v>
      </c>
      <c r="J790" s="25">
        <f t="shared" ref="J790" si="674">H790+I790</f>
        <v>-4200</v>
      </c>
    </row>
    <row r="791" spans="1:10" x14ac:dyDescent="0.25">
      <c r="A791" s="4">
        <v>42586</v>
      </c>
      <c r="B791" s="10" t="s">
        <v>63</v>
      </c>
      <c r="C791" s="10">
        <v>2000</v>
      </c>
      <c r="D791" s="10" t="s">
        <v>14</v>
      </c>
      <c r="E791" s="13">
        <v>219.5</v>
      </c>
      <c r="F791" s="13">
        <v>218</v>
      </c>
      <c r="G791" s="13">
        <v>0</v>
      </c>
      <c r="H791" s="25">
        <f>(E791-F791)*C791</f>
        <v>3000</v>
      </c>
      <c r="I791" s="25">
        <v>0</v>
      </c>
      <c r="J791" s="25">
        <f>(H791+I791)</f>
        <v>3000</v>
      </c>
    </row>
    <row r="792" spans="1:10" x14ac:dyDescent="0.25">
      <c r="A792" s="4">
        <v>42585</v>
      </c>
      <c r="B792" s="10" t="s">
        <v>395</v>
      </c>
      <c r="C792" s="10">
        <v>3000</v>
      </c>
      <c r="D792" s="10" t="s">
        <v>14</v>
      </c>
      <c r="E792" s="13">
        <v>160</v>
      </c>
      <c r="F792" s="13">
        <v>159</v>
      </c>
      <c r="G792" s="13">
        <v>158.1</v>
      </c>
      <c r="H792" s="24">
        <f t="shared" ref="H792" si="675">IF(D792="LONG",(F792-E792)*C792,(E792-F792)*C792)</f>
        <v>3000</v>
      </c>
      <c r="I792" s="24">
        <f t="shared" ref="I792" si="676">(IF(D792="SHORT",IF(G792="",0,F792-G792),IF(D792="LONG",IF(G792="",0,G792-F792))))*C792</f>
        <v>2700.0000000000173</v>
      </c>
      <c r="J792" s="24">
        <f t="shared" ref="J792" si="677">(H792+I792)</f>
        <v>5700.0000000000173</v>
      </c>
    </row>
    <row r="793" spans="1:10" x14ac:dyDescent="0.25">
      <c r="A793" s="4">
        <v>42585</v>
      </c>
      <c r="B793" s="10" t="s">
        <v>394</v>
      </c>
      <c r="C793" s="10">
        <v>600</v>
      </c>
      <c r="D793" s="10" t="s">
        <v>11</v>
      </c>
      <c r="E793" s="13">
        <v>1141</v>
      </c>
      <c r="F793" s="13">
        <v>1146</v>
      </c>
      <c r="G793" s="13">
        <v>1150.5</v>
      </c>
      <c r="H793" s="25">
        <f t="shared" ref="H793:H795" si="678">(F793-E793)*C793</f>
        <v>3000</v>
      </c>
      <c r="I793" s="7">
        <f t="shared" ref="I793" si="679">(G793-F793)*C793</f>
        <v>2700</v>
      </c>
      <c r="J793" s="25">
        <f t="shared" ref="J793:J795" si="680">H793+I793</f>
        <v>5700</v>
      </c>
    </row>
    <row r="794" spans="1:10" x14ac:dyDescent="0.25">
      <c r="A794" s="4">
        <v>42584</v>
      </c>
      <c r="B794" s="10" t="s">
        <v>394</v>
      </c>
      <c r="C794" s="10">
        <v>600</v>
      </c>
      <c r="D794" s="10" t="s">
        <v>11</v>
      </c>
      <c r="E794" s="13">
        <v>1138</v>
      </c>
      <c r="F794" s="13">
        <v>1147.7</v>
      </c>
      <c r="G794" s="13">
        <v>0</v>
      </c>
      <c r="H794" s="25">
        <f t="shared" si="678"/>
        <v>5820.0000000000273</v>
      </c>
      <c r="I794" s="7">
        <v>0</v>
      </c>
      <c r="J794" s="25">
        <f t="shared" si="680"/>
        <v>5820.0000000000273</v>
      </c>
    </row>
    <row r="795" spans="1:10" x14ac:dyDescent="0.25">
      <c r="A795" s="4">
        <v>42584</v>
      </c>
      <c r="B795" s="10" t="s">
        <v>184</v>
      </c>
      <c r="C795" s="10">
        <v>3000</v>
      </c>
      <c r="D795" s="10" t="s">
        <v>11</v>
      </c>
      <c r="E795" s="13">
        <v>227.5</v>
      </c>
      <c r="F795" s="13">
        <v>228.5</v>
      </c>
      <c r="G795" s="13">
        <v>0</v>
      </c>
      <c r="H795" s="25">
        <f t="shared" si="678"/>
        <v>3000</v>
      </c>
      <c r="I795" s="7">
        <v>0</v>
      </c>
      <c r="J795" s="25">
        <f t="shared" si="680"/>
        <v>3000</v>
      </c>
    </row>
    <row r="796" spans="1:10" x14ac:dyDescent="0.25">
      <c r="A796" s="4">
        <v>42583</v>
      </c>
      <c r="B796" s="10" t="s">
        <v>395</v>
      </c>
      <c r="C796" s="10">
        <v>3000</v>
      </c>
      <c r="D796" s="10" t="s">
        <v>14</v>
      </c>
      <c r="E796" s="13">
        <v>165.7</v>
      </c>
      <c r="F796" s="13">
        <v>164.2</v>
      </c>
      <c r="G796" s="13">
        <v>0</v>
      </c>
      <c r="H796" s="25">
        <f>(E796-F796)*C796</f>
        <v>4500</v>
      </c>
      <c r="I796" s="25">
        <v>0</v>
      </c>
      <c r="J796" s="25">
        <f>(H796+I796)</f>
        <v>4500</v>
      </c>
    </row>
    <row r="797" spans="1:10" x14ac:dyDescent="0.25">
      <c r="A797" s="4">
        <v>42583</v>
      </c>
      <c r="B797" s="10" t="s">
        <v>63</v>
      </c>
      <c r="C797" s="10">
        <v>2000</v>
      </c>
      <c r="D797" s="10" t="s">
        <v>11</v>
      </c>
      <c r="E797" s="13">
        <v>223.5</v>
      </c>
      <c r="F797" s="13">
        <v>224.5</v>
      </c>
      <c r="G797" s="13">
        <v>226</v>
      </c>
      <c r="H797" s="25">
        <f t="shared" ref="H797" si="681">(F797-E797)*C797</f>
        <v>2000</v>
      </c>
      <c r="I797" s="7">
        <f t="shared" ref="I797" si="682">(G797-F797)*C797</f>
        <v>3000</v>
      </c>
      <c r="J797" s="25">
        <f t="shared" ref="J797" si="683">H797+I797</f>
        <v>5000</v>
      </c>
    </row>
    <row r="798" spans="1:10" x14ac:dyDescent="0.25">
      <c r="A798" s="4">
        <v>42583</v>
      </c>
      <c r="B798" s="10" t="s">
        <v>396</v>
      </c>
      <c r="C798" s="10">
        <v>3500</v>
      </c>
      <c r="D798" s="10" t="s">
        <v>11</v>
      </c>
      <c r="E798" s="13">
        <v>194</v>
      </c>
      <c r="F798" s="13">
        <v>192.8</v>
      </c>
      <c r="G798" s="13">
        <v>0</v>
      </c>
      <c r="H798" s="25">
        <f>(F798-E798)*C798</f>
        <v>-4199.99999999996</v>
      </c>
      <c r="I798" s="7">
        <v>0</v>
      </c>
      <c r="J798" s="25">
        <f>H798+I798</f>
        <v>-4199.99999999996</v>
      </c>
    </row>
    <row r="799" spans="1:10" x14ac:dyDescent="0.25">
      <c r="A799" s="51"/>
      <c r="B799" s="51"/>
      <c r="C799" s="51"/>
      <c r="D799" s="51"/>
      <c r="E799" s="51"/>
      <c r="F799" s="51"/>
      <c r="G799" s="51"/>
      <c r="H799" s="51"/>
      <c r="I799" s="51"/>
      <c r="J799" s="51"/>
    </row>
    <row r="800" spans="1:10" x14ac:dyDescent="0.25">
      <c r="A800" s="4">
        <v>42580</v>
      </c>
      <c r="B800" s="10" t="s">
        <v>117</v>
      </c>
      <c r="C800" s="10">
        <v>600</v>
      </c>
      <c r="D800" s="10" t="s">
        <v>11</v>
      </c>
      <c r="E800" s="13">
        <v>1288</v>
      </c>
      <c r="F800" s="13">
        <v>1303</v>
      </c>
      <c r="G800" s="13">
        <v>1318</v>
      </c>
      <c r="H800" s="25">
        <f t="shared" ref="H800" si="684">(F800-E800)*C800</f>
        <v>9000</v>
      </c>
      <c r="I800" s="7">
        <f t="shared" ref="I800" si="685">(G800-F800)*C800</f>
        <v>9000</v>
      </c>
      <c r="J800" s="25">
        <f t="shared" ref="J800" si="686">H800+I800</f>
        <v>18000</v>
      </c>
    </row>
    <row r="801" spans="1:10" x14ac:dyDescent="0.25">
      <c r="A801" s="4">
        <v>42580</v>
      </c>
      <c r="B801" s="10" t="s">
        <v>397</v>
      </c>
      <c r="C801" s="10">
        <v>7000</v>
      </c>
      <c r="D801" s="10" t="s">
        <v>14</v>
      </c>
      <c r="E801" s="13">
        <v>126.5</v>
      </c>
      <c r="F801" s="13">
        <v>125.5</v>
      </c>
      <c r="G801" s="13">
        <v>0</v>
      </c>
      <c r="H801" s="24">
        <f t="shared" ref="H801:H804" si="687">IF(D801="LONG",(F801-E801)*C801,(E801-F801)*C801)</f>
        <v>7000</v>
      </c>
      <c r="I801" s="24">
        <v>0</v>
      </c>
      <c r="J801" s="24">
        <f t="shared" ref="J801:J804" si="688">(H801+I801)</f>
        <v>7000</v>
      </c>
    </row>
    <row r="802" spans="1:10" x14ac:dyDescent="0.25">
      <c r="A802" s="4">
        <v>42580</v>
      </c>
      <c r="B802" s="10" t="s">
        <v>267</v>
      </c>
      <c r="C802" s="10">
        <v>700</v>
      </c>
      <c r="D802" s="10" t="s">
        <v>14</v>
      </c>
      <c r="E802" s="13">
        <v>866</v>
      </c>
      <c r="F802" s="13">
        <v>856</v>
      </c>
      <c r="G802" s="13">
        <v>846</v>
      </c>
      <c r="H802" s="24">
        <f t="shared" si="687"/>
        <v>7000</v>
      </c>
      <c r="I802" s="24">
        <f t="shared" ref="I802" si="689">(IF(D802="SHORT",IF(G802="",0,F802-G802),IF(D802="LONG",IF(G802="",0,G802-F802))))*C802</f>
        <v>7000</v>
      </c>
      <c r="J802" s="24">
        <f t="shared" si="688"/>
        <v>14000</v>
      </c>
    </row>
    <row r="803" spans="1:10" x14ac:dyDescent="0.25">
      <c r="A803" s="4">
        <v>42579</v>
      </c>
      <c r="B803" s="10" t="s">
        <v>177</v>
      </c>
      <c r="C803" s="10">
        <v>5000</v>
      </c>
      <c r="D803" s="10" t="s">
        <v>14</v>
      </c>
      <c r="E803" s="13">
        <v>161.30000000000001</v>
      </c>
      <c r="F803" s="13">
        <v>160.30000000000001</v>
      </c>
      <c r="G803" s="13">
        <v>0</v>
      </c>
      <c r="H803" s="24">
        <f t="shared" si="687"/>
        <v>5000</v>
      </c>
      <c r="I803" s="24">
        <v>0</v>
      </c>
      <c r="J803" s="24">
        <f t="shared" si="688"/>
        <v>5000</v>
      </c>
    </row>
    <row r="804" spans="1:10" x14ac:dyDescent="0.25">
      <c r="A804" s="4">
        <v>42579</v>
      </c>
      <c r="B804" s="10" t="s">
        <v>260</v>
      </c>
      <c r="C804" s="10">
        <v>1500</v>
      </c>
      <c r="D804" s="10" t="s">
        <v>14</v>
      </c>
      <c r="E804" s="13">
        <v>437</v>
      </c>
      <c r="F804" s="13">
        <v>437</v>
      </c>
      <c r="G804" s="13">
        <v>0</v>
      </c>
      <c r="H804" s="24">
        <f t="shared" si="687"/>
        <v>0</v>
      </c>
      <c r="I804" s="24">
        <v>0</v>
      </c>
      <c r="J804" s="24">
        <f t="shared" si="688"/>
        <v>0</v>
      </c>
    </row>
    <row r="805" spans="1:10" x14ac:dyDescent="0.25">
      <c r="A805" s="4">
        <v>42578</v>
      </c>
      <c r="B805" s="10" t="s">
        <v>260</v>
      </c>
      <c r="C805" s="10">
        <v>1500</v>
      </c>
      <c r="D805" s="10" t="s">
        <v>14</v>
      </c>
      <c r="E805" s="13">
        <v>430.5</v>
      </c>
      <c r="F805" s="13">
        <v>427.5</v>
      </c>
      <c r="G805" s="13">
        <v>423.5</v>
      </c>
      <c r="H805" s="24">
        <f>IF(D805="LONG",(F805-E805)*C805,(E805-F805)*C805)</f>
        <v>4500</v>
      </c>
      <c r="I805" s="24">
        <f>(IF(D805="SHORT",IF(G805="",0,F805-G805),IF(D805="LONG",IF(G805="",0,G805-F805))))*C805</f>
        <v>6000</v>
      </c>
      <c r="J805" s="24">
        <f>(H805+I805)</f>
        <v>10500</v>
      </c>
    </row>
    <row r="806" spans="1:10" x14ac:dyDescent="0.25">
      <c r="A806" s="4">
        <v>42578</v>
      </c>
      <c r="B806" s="10" t="s">
        <v>201</v>
      </c>
      <c r="C806" s="10">
        <v>500</v>
      </c>
      <c r="D806" s="10" t="s">
        <v>14</v>
      </c>
      <c r="E806" s="13">
        <v>1149.8</v>
      </c>
      <c r="F806" s="13">
        <v>1142</v>
      </c>
      <c r="G806" s="13">
        <v>1134</v>
      </c>
      <c r="H806" s="24">
        <f t="shared" ref="H806:H809" si="690">IF(D806="LONG",(F806-E806)*C806,(E806-F806)*C806)</f>
        <v>3899.9999999999773</v>
      </c>
      <c r="I806" s="24">
        <f t="shared" ref="I806" si="691">(IF(D806="SHORT",IF(G806="",0,F806-G806),IF(D806="LONG",IF(G806="",0,G806-F806))))*C806</f>
        <v>4000</v>
      </c>
      <c r="J806" s="24">
        <f t="shared" ref="J806:J809" si="692">(H806+I806)</f>
        <v>7899.9999999999773</v>
      </c>
    </row>
    <row r="807" spans="1:10" x14ac:dyDescent="0.25">
      <c r="A807" s="4">
        <v>42577</v>
      </c>
      <c r="B807" s="10" t="s">
        <v>147</v>
      </c>
      <c r="C807" s="10">
        <v>1000</v>
      </c>
      <c r="D807" s="10" t="s">
        <v>14</v>
      </c>
      <c r="E807" s="13">
        <v>881</v>
      </c>
      <c r="F807" s="13">
        <v>876</v>
      </c>
      <c r="G807" s="13">
        <v>0</v>
      </c>
      <c r="H807" s="24">
        <f t="shared" si="690"/>
        <v>5000</v>
      </c>
      <c r="I807" s="24">
        <v>0</v>
      </c>
      <c r="J807" s="24">
        <f t="shared" si="692"/>
        <v>5000</v>
      </c>
    </row>
    <row r="808" spans="1:10" x14ac:dyDescent="0.25">
      <c r="A808" s="4">
        <v>42577</v>
      </c>
      <c r="B808" s="10" t="s">
        <v>189</v>
      </c>
      <c r="C808" s="10">
        <v>7000</v>
      </c>
      <c r="D808" s="10" t="s">
        <v>14</v>
      </c>
      <c r="E808" s="13">
        <v>95.5</v>
      </c>
      <c r="F808" s="13">
        <v>95</v>
      </c>
      <c r="G808" s="13">
        <v>94.5</v>
      </c>
      <c r="H808" s="24">
        <f t="shared" si="690"/>
        <v>3500</v>
      </c>
      <c r="I808" s="24">
        <f t="shared" ref="I808" si="693">(IF(D808="SHORT",IF(G808="",0,F808-G808),IF(D808="LONG",IF(G808="",0,G808-F808))))*C808</f>
        <v>3500</v>
      </c>
      <c r="J808" s="24">
        <f t="shared" si="692"/>
        <v>7000</v>
      </c>
    </row>
    <row r="809" spans="1:10" x14ac:dyDescent="0.25">
      <c r="A809" s="4">
        <v>42576</v>
      </c>
      <c r="B809" s="10" t="s">
        <v>201</v>
      </c>
      <c r="C809" s="10">
        <v>500</v>
      </c>
      <c r="D809" s="10" t="s">
        <v>14</v>
      </c>
      <c r="E809" s="13">
        <v>1162</v>
      </c>
      <c r="F809" s="13">
        <v>1152</v>
      </c>
      <c r="G809" s="13">
        <v>0</v>
      </c>
      <c r="H809" s="24">
        <f t="shared" si="690"/>
        <v>5000</v>
      </c>
      <c r="I809" s="24">
        <v>0</v>
      </c>
      <c r="J809" s="24">
        <f t="shared" si="692"/>
        <v>5000</v>
      </c>
    </row>
    <row r="810" spans="1:10" x14ac:dyDescent="0.25">
      <c r="A810" s="4">
        <v>42576</v>
      </c>
      <c r="B810" s="10" t="s">
        <v>162</v>
      </c>
      <c r="C810" s="10">
        <v>7000</v>
      </c>
      <c r="D810" s="10" t="s">
        <v>11</v>
      </c>
      <c r="E810" s="13">
        <v>99.25</v>
      </c>
      <c r="F810" s="13">
        <v>99.85</v>
      </c>
      <c r="G810" s="13">
        <v>0</v>
      </c>
      <c r="H810" s="25">
        <f t="shared" ref="H810:H812" si="694">(F810-E810)*C810</f>
        <v>4199.99999999996</v>
      </c>
      <c r="I810" s="7">
        <v>0</v>
      </c>
      <c r="J810" s="25">
        <f t="shared" ref="J810:J812" si="695">H810+I810</f>
        <v>4199.99999999996</v>
      </c>
    </row>
    <row r="811" spans="1:10" x14ac:dyDescent="0.25">
      <c r="A811" s="4">
        <v>42573</v>
      </c>
      <c r="B811" s="10" t="s">
        <v>104</v>
      </c>
      <c r="C811" s="10">
        <v>6000</v>
      </c>
      <c r="D811" s="10" t="s">
        <v>11</v>
      </c>
      <c r="E811" s="10">
        <v>161.55000000000001</v>
      </c>
      <c r="F811" s="13">
        <v>163</v>
      </c>
      <c r="G811" s="13">
        <v>164.5</v>
      </c>
      <c r="H811" s="25">
        <f t="shared" si="694"/>
        <v>8699.9999999999309</v>
      </c>
      <c r="I811" s="7">
        <f t="shared" ref="I811" si="696">(G811-F811)*C811</f>
        <v>9000</v>
      </c>
      <c r="J811" s="25">
        <f t="shared" si="695"/>
        <v>17699.999999999931</v>
      </c>
    </row>
    <row r="812" spans="1:10" x14ac:dyDescent="0.25">
      <c r="A812" s="4">
        <v>42573</v>
      </c>
      <c r="B812" s="10" t="s">
        <v>211</v>
      </c>
      <c r="C812" s="10">
        <v>600</v>
      </c>
      <c r="D812" s="10" t="s">
        <v>11</v>
      </c>
      <c r="E812" s="13">
        <v>1186</v>
      </c>
      <c r="F812" s="13">
        <v>1196</v>
      </c>
      <c r="G812" s="13">
        <v>0</v>
      </c>
      <c r="H812" s="25">
        <f t="shared" si="694"/>
        <v>6000</v>
      </c>
      <c r="I812" s="7">
        <v>0</v>
      </c>
      <c r="J812" s="25">
        <f t="shared" si="695"/>
        <v>6000</v>
      </c>
    </row>
    <row r="813" spans="1:10" x14ac:dyDescent="0.25">
      <c r="A813" s="4">
        <v>42573</v>
      </c>
      <c r="B813" s="10" t="s">
        <v>201</v>
      </c>
      <c r="C813" s="10">
        <v>500</v>
      </c>
      <c r="D813" s="10" t="s">
        <v>14</v>
      </c>
      <c r="E813" s="13">
        <v>1160</v>
      </c>
      <c r="F813" s="13">
        <v>1152</v>
      </c>
      <c r="G813" s="13">
        <v>0</v>
      </c>
      <c r="H813" s="24">
        <f t="shared" ref="H813" si="697">IF(D813="LONG",(F813-E813)*C813,(E813-F813)*C813)</f>
        <v>4000</v>
      </c>
      <c r="I813" s="24">
        <v>0</v>
      </c>
      <c r="J813" s="24">
        <f t="shared" ref="J813" si="698">(H813+I813)</f>
        <v>4000</v>
      </c>
    </row>
    <row r="814" spans="1:10" x14ac:dyDescent="0.25">
      <c r="A814" s="4">
        <v>42572</v>
      </c>
      <c r="B814" s="10" t="s">
        <v>211</v>
      </c>
      <c r="C814" s="10">
        <v>600</v>
      </c>
      <c r="D814" s="10" t="s">
        <v>11</v>
      </c>
      <c r="E814" s="13">
        <v>1206.5</v>
      </c>
      <c r="F814" s="13">
        <v>1216</v>
      </c>
      <c r="G814" s="13">
        <v>0</v>
      </c>
      <c r="H814" s="25">
        <f t="shared" ref="H814:H817" si="699">(F814-E814)*C814</f>
        <v>5700</v>
      </c>
      <c r="I814" s="7">
        <v>0</v>
      </c>
      <c r="J814" s="25">
        <f t="shared" ref="J814:J817" si="700">H814+I814</f>
        <v>5700</v>
      </c>
    </row>
    <row r="815" spans="1:10" x14ac:dyDescent="0.25">
      <c r="A815" s="4">
        <v>42572</v>
      </c>
      <c r="B815" s="10" t="s">
        <v>30</v>
      </c>
      <c r="C815" s="10">
        <v>5000</v>
      </c>
      <c r="D815" s="10" t="s">
        <v>11</v>
      </c>
      <c r="E815" s="13">
        <v>106.15</v>
      </c>
      <c r="F815" s="13">
        <v>105.15</v>
      </c>
      <c r="G815" s="13">
        <v>2</v>
      </c>
      <c r="H815" s="25">
        <f t="shared" si="699"/>
        <v>-5000</v>
      </c>
      <c r="I815" s="7">
        <v>0</v>
      </c>
      <c r="J815" s="25">
        <f t="shared" si="700"/>
        <v>-5000</v>
      </c>
    </row>
    <row r="816" spans="1:10" x14ac:dyDescent="0.25">
      <c r="A816" s="4">
        <v>42571</v>
      </c>
      <c r="B816" s="10" t="s">
        <v>289</v>
      </c>
      <c r="C816" s="10">
        <v>200</v>
      </c>
      <c r="D816" s="10" t="s">
        <v>11</v>
      </c>
      <c r="E816" s="13">
        <v>2800</v>
      </c>
      <c r="F816" s="13">
        <v>2822</v>
      </c>
      <c r="G816" s="13">
        <v>2</v>
      </c>
      <c r="H816" s="25">
        <f t="shared" si="699"/>
        <v>4400</v>
      </c>
      <c r="I816" s="7">
        <v>0</v>
      </c>
      <c r="J816" s="25">
        <f t="shared" si="700"/>
        <v>4400</v>
      </c>
    </row>
    <row r="817" spans="1:10" x14ac:dyDescent="0.25">
      <c r="A817" s="4">
        <v>42571</v>
      </c>
      <c r="B817" s="10" t="s">
        <v>398</v>
      </c>
      <c r="C817" s="10">
        <v>10000</v>
      </c>
      <c r="D817" s="10" t="s">
        <v>11</v>
      </c>
      <c r="E817" s="13">
        <v>49.1</v>
      </c>
      <c r="F817" s="13">
        <v>49.5</v>
      </c>
      <c r="G817" s="13">
        <v>50</v>
      </c>
      <c r="H817" s="25">
        <f t="shared" si="699"/>
        <v>3999.9999999999859</v>
      </c>
      <c r="I817" s="7">
        <f t="shared" ref="I817" si="701">(G817-F817)*C817</f>
        <v>5000</v>
      </c>
      <c r="J817" s="25">
        <f t="shared" si="700"/>
        <v>8999.9999999999854</v>
      </c>
    </row>
    <row r="818" spans="1:10" x14ac:dyDescent="0.25">
      <c r="A818" s="4">
        <v>42570</v>
      </c>
      <c r="B818" s="10" t="s">
        <v>261</v>
      </c>
      <c r="C818" s="10">
        <v>8000</v>
      </c>
      <c r="D818" s="10" t="s">
        <v>14</v>
      </c>
      <c r="E818" s="13">
        <v>101.6</v>
      </c>
      <c r="F818" s="13">
        <v>101</v>
      </c>
      <c r="G818" s="13">
        <v>100</v>
      </c>
      <c r="H818" s="24">
        <f t="shared" ref="H818:H819" si="702">IF(D818="LONG",(F818-E818)*C818,(E818-F818)*C818)</f>
        <v>4799.9999999999545</v>
      </c>
      <c r="I818" s="24">
        <f t="shared" ref="I818" si="703">(IF(D818="SHORT",IF(G818="",0,F818-G818),IF(D818="LONG",IF(G818="",0,G818-F818))))*C818</f>
        <v>8000</v>
      </c>
      <c r="J818" s="24">
        <f t="shared" ref="J818:J819" si="704">(H818+I818)</f>
        <v>12799.999999999955</v>
      </c>
    </row>
    <row r="819" spans="1:10" x14ac:dyDescent="0.25">
      <c r="A819" s="4">
        <v>42570</v>
      </c>
      <c r="B819" s="10" t="s">
        <v>177</v>
      </c>
      <c r="C819" s="10">
        <v>5000</v>
      </c>
      <c r="D819" s="10" t="s">
        <v>14</v>
      </c>
      <c r="E819" s="13">
        <v>153.5</v>
      </c>
      <c r="F819" s="13">
        <v>154.5</v>
      </c>
      <c r="G819" s="13">
        <v>0</v>
      </c>
      <c r="H819" s="24">
        <f t="shared" si="702"/>
        <v>-5000</v>
      </c>
      <c r="I819" s="24">
        <v>0</v>
      </c>
      <c r="J819" s="24">
        <f t="shared" si="704"/>
        <v>-5000</v>
      </c>
    </row>
    <row r="820" spans="1:10" x14ac:dyDescent="0.25">
      <c r="A820" s="4">
        <v>42570</v>
      </c>
      <c r="B820" s="10" t="s">
        <v>399</v>
      </c>
      <c r="C820" s="10">
        <v>2000</v>
      </c>
      <c r="D820" s="10" t="s">
        <v>11</v>
      </c>
      <c r="E820" s="13">
        <v>218</v>
      </c>
      <c r="F820" s="13">
        <v>219.5</v>
      </c>
      <c r="G820" s="13">
        <v>2210</v>
      </c>
      <c r="H820" s="24" t="s">
        <v>279</v>
      </c>
      <c r="I820" s="24">
        <v>0</v>
      </c>
      <c r="J820" s="24" t="s">
        <v>279</v>
      </c>
    </row>
    <row r="821" spans="1:10" x14ac:dyDescent="0.25">
      <c r="A821" s="4">
        <v>42569</v>
      </c>
      <c r="B821" s="10" t="s">
        <v>177</v>
      </c>
      <c r="C821" s="10">
        <v>5000</v>
      </c>
      <c r="D821" s="10" t="s">
        <v>11</v>
      </c>
      <c r="E821" s="13">
        <v>157</v>
      </c>
      <c r="F821" s="13">
        <v>157.6</v>
      </c>
      <c r="G821" s="13">
        <v>158.6</v>
      </c>
      <c r="H821" s="25">
        <f t="shared" ref="H821:H822" si="705">(F821-E821)*C821</f>
        <v>2999.9999999999718</v>
      </c>
      <c r="I821" s="7">
        <f t="shared" ref="I821" si="706">(G821-F821)*C821</f>
        <v>5000</v>
      </c>
      <c r="J821" s="25">
        <f t="shared" ref="J821:J822" si="707">H821+I821</f>
        <v>7999.9999999999718</v>
      </c>
    </row>
    <row r="822" spans="1:10" x14ac:dyDescent="0.25">
      <c r="A822" s="4">
        <v>42569</v>
      </c>
      <c r="B822" s="10" t="s">
        <v>199</v>
      </c>
      <c r="C822" s="10">
        <v>3000</v>
      </c>
      <c r="D822" s="10" t="s">
        <v>11</v>
      </c>
      <c r="E822" s="13">
        <v>233</v>
      </c>
      <c r="F822" s="13">
        <v>231.5</v>
      </c>
      <c r="G822" s="13">
        <v>0</v>
      </c>
      <c r="H822" s="25">
        <f t="shared" si="705"/>
        <v>-4500</v>
      </c>
      <c r="I822" s="7">
        <v>0</v>
      </c>
      <c r="J822" s="25">
        <f t="shared" si="707"/>
        <v>-4500</v>
      </c>
    </row>
    <row r="823" spans="1:10" x14ac:dyDescent="0.25">
      <c r="A823" s="4">
        <v>42566</v>
      </c>
      <c r="B823" s="10" t="s">
        <v>177</v>
      </c>
      <c r="C823" s="10">
        <v>5000</v>
      </c>
      <c r="D823" s="10" t="s">
        <v>14</v>
      </c>
      <c r="E823" s="13">
        <v>157.5</v>
      </c>
      <c r="F823" s="13">
        <v>156.75</v>
      </c>
      <c r="G823" s="13">
        <v>155.75</v>
      </c>
      <c r="H823" s="24">
        <f t="shared" ref="H823" si="708">IF(D823="LONG",(F823-E823)*C823,(E823-F823)*C823)</f>
        <v>3750</v>
      </c>
      <c r="I823" s="24">
        <f t="shared" ref="I823" si="709">(IF(D823="SHORT",IF(G823="",0,F823-G823),IF(D823="LONG",IF(G823="",0,G823-F823))))*C823</f>
        <v>5000</v>
      </c>
      <c r="J823" s="24">
        <f t="shared" ref="J823" si="710">(H823+I823)</f>
        <v>8750</v>
      </c>
    </row>
    <row r="824" spans="1:10" x14ac:dyDescent="0.25">
      <c r="A824" s="4">
        <v>42566</v>
      </c>
      <c r="B824" s="10" t="s">
        <v>359</v>
      </c>
      <c r="C824" s="10">
        <v>6000</v>
      </c>
      <c r="D824" s="10" t="s">
        <v>11</v>
      </c>
      <c r="E824" s="13">
        <v>166</v>
      </c>
      <c r="F824" s="13">
        <v>166.6</v>
      </c>
      <c r="G824" s="13">
        <v>166.9</v>
      </c>
      <c r="H824" s="25">
        <f t="shared" ref="H824:H826" si="711">(F824-E824)*C824</f>
        <v>3599.9999999999659</v>
      </c>
      <c r="I824" s="7">
        <f t="shared" ref="I824:I826" si="712">(G824-F824)*C824</f>
        <v>1800.0000000000682</v>
      </c>
      <c r="J824" s="25">
        <f t="shared" ref="J824:J826" si="713">H824+I824</f>
        <v>5400.0000000000346</v>
      </c>
    </row>
    <row r="825" spans="1:10" x14ac:dyDescent="0.25">
      <c r="A825" s="4">
        <v>42565</v>
      </c>
      <c r="B825" s="10" t="s">
        <v>312</v>
      </c>
      <c r="C825" s="10">
        <v>300</v>
      </c>
      <c r="D825" s="10" t="s">
        <v>11</v>
      </c>
      <c r="E825" s="13">
        <v>1176</v>
      </c>
      <c r="F825" s="13">
        <v>1186</v>
      </c>
      <c r="G825" s="13">
        <v>1200</v>
      </c>
      <c r="H825" s="25">
        <f t="shared" si="711"/>
        <v>3000</v>
      </c>
      <c r="I825" s="7">
        <f t="shared" si="712"/>
        <v>4200</v>
      </c>
      <c r="J825" s="25">
        <f t="shared" si="713"/>
        <v>7200</v>
      </c>
    </row>
    <row r="826" spans="1:10" x14ac:dyDescent="0.25">
      <c r="A826" s="4">
        <v>42565</v>
      </c>
      <c r="B826" s="10" t="s">
        <v>177</v>
      </c>
      <c r="C826" s="10">
        <v>5000</v>
      </c>
      <c r="D826" s="10" t="s">
        <v>11</v>
      </c>
      <c r="E826" s="13">
        <v>158</v>
      </c>
      <c r="F826" s="13">
        <v>158.75</v>
      </c>
      <c r="G826" s="13">
        <v>159</v>
      </c>
      <c r="H826" s="25">
        <f t="shared" si="711"/>
        <v>3750</v>
      </c>
      <c r="I826" s="7">
        <f t="shared" si="712"/>
        <v>1250</v>
      </c>
      <c r="J826" s="25">
        <f t="shared" si="713"/>
        <v>5000</v>
      </c>
    </row>
    <row r="827" spans="1:10" x14ac:dyDescent="0.25">
      <c r="A827" s="4">
        <v>42564</v>
      </c>
      <c r="B827" s="10" t="s">
        <v>312</v>
      </c>
      <c r="C827" s="10">
        <v>300</v>
      </c>
      <c r="D827" s="10" t="s">
        <v>14</v>
      </c>
      <c r="E827" s="13">
        <v>1172</v>
      </c>
      <c r="F827" s="13">
        <v>1162</v>
      </c>
      <c r="G827" s="13">
        <v>0</v>
      </c>
      <c r="H827" s="24">
        <f t="shared" ref="H827:H831" si="714">IF(D827="LONG",(F827-E827)*C827,(E827-F827)*C827)</f>
        <v>3000</v>
      </c>
      <c r="I827" s="24">
        <v>0</v>
      </c>
      <c r="J827" s="24">
        <f t="shared" ref="J827:J831" si="715">(H827+I827)</f>
        <v>3000</v>
      </c>
    </row>
    <row r="828" spans="1:10" x14ac:dyDescent="0.25">
      <c r="A828" s="4">
        <v>42564</v>
      </c>
      <c r="B828" s="10" t="s">
        <v>203</v>
      </c>
      <c r="C828" s="10">
        <v>2000</v>
      </c>
      <c r="D828" s="10" t="s">
        <v>14</v>
      </c>
      <c r="E828" s="13">
        <v>373</v>
      </c>
      <c r="F828" s="13">
        <v>371.5</v>
      </c>
      <c r="G828" s="13">
        <v>0</v>
      </c>
      <c r="H828" s="24">
        <f t="shared" si="714"/>
        <v>3000</v>
      </c>
      <c r="I828" s="24">
        <v>0</v>
      </c>
      <c r="J828" s="24">
        <f t="shared" si="715"/>
        <v>3000</v>
      </c>
    </row>
    <row r="829" spans="1:10" x14ac:dyDescent="0.25">
      <c r="A829" s="4">
        <v>42563</v>
      </c>
      <c r="B829" s="10" t="s">
        <v>177</v>
      </c>
      <c r="C829" s="10">
        <v>5000</v>
      </c>
      <c r="D829" s="10" t="s">
        <v>14</v>
      </c>
      <c r="E829" s="13">
        <v>157</v>
      </c>
      <c r="F829" s="13">
        <v>156.35</v>
      </c>
      <c r="G829" s="13">
        <v>0</v>
      </c>
      <c r="H829" s="24">
        <f t="shared" si="714"/>
        <v>3250.0000000000282</v>
      </c>
      <c r="I829" s="24">
        <v>0</v>
      </c>
      <c r="J829" s="24">
        <f t="shared" si="715"/>
        <v>3250.0000000000282</v>
      </c>
    </row>
    <row r="830" spans="1:10" x14ac:dyDescent="0.25">
      <c r="A830" s="4">
        <v>42563</v>
      </c>
      <c r="B830" s="10" t="s">
        <v>203</v>
      </c>
      <c r="C830" s="10">
        <v>2000</v>
      </c>
      <c r="D830" s="10" t="s">
        <v>14</v>
      </c>
      <c r="E830" s="13">
        <v>378.5</v>
      </c>
      <c r="F830" s="13">
        <v>377</v>
      </c>
      <c r="G830" s="13">
        <v>0</v>
      </c>
      <c r="H830" s="24">
        <f t="shared" si="714"/>
        <v>3000</v>
      </c>
      <c r="I830" s="24">
        <v>0</v>
      </c>
      <c r="J830" s="24">
        <f t="shared" si="715"/>
        <v>3000</v>
      </c>
    </row>
    <row r="831" spans="1:10" x14ac:dyDescent="0.25">
      <c r="A831" s="4">
        <v>42563</v>
      </c>
      <c r="B831" s="10" t="s">
        <v>352</v>
      </c>
      <c r="C831" s="10">
        <v>600</v>
      </c>
      <c r="D831" s="10" t="s">
        <v>14</v>
      </c>
      <c r="E831" s="13">
        <v>1140</v>
      </c>
      <c r="F831" s="13">
        <v>1145</v>
      </c>
      <c r="G831" s="13">
        <v>0</v>
      </c>
      <c r="H831" s="24">
        <f t="shared" si="714"/>
        <v>-3000</v>
      </c>
      <c r="I831" s="24">
        <v>0</v>
      </c>
      <c r="J831" s="24">
        <f t="shared" si="715"/>
        <v>-3000</v>
      </c>
    </row>
    <row r="832" spans="1:10" x14ac:dyDescent="0.25">
      <c r="A832" s="4">
        <v>42562</v>
      </c>
      <c r="B832" s="10" t="s">
        <v>177</v>
      </c>
      <c r="C832" s="10">
        <v>5000</v>
      </c>
      <c r="D832" s="10" t="s">
        <v>11</v>
      </c>
      <c r="E832" s="13">
        <v>158</v>
      </c>
      <c r="F832" s="13">
        <v>158.75</v>
      </c>
      <c r="G832" s="13">
        <v>159.5</v>
      </c>
      <c r="H832" s="25">
        <f t="shared" ref="H832" si="716">(F832-E832)*C832</f>
        <v>3750</v>
      </c>
      <c r="I832" s="7">
        <f t="shared" ref="I832" si="717">(G832-F832)*C832</f>
        <v>3750</v>
      </c>
      <c r="J832" s="25">
        <f t="shared" ref="J832" si="718">H832+I832</f>
        <v>7500</v>
      </c>
    </row>
    <row r="833" spans="1:10" x14ac:dyDescent="0.25">
      <c r="A833" s="4">
        <v>42562</v>
      </c>
      <c r="B833" s="10" t="s">
        <v>400</v>
      </c>
      <c r="C833" s="10">
        <v>500</v>
      </c>
      <c r="D833" s="10" t="s">
        <v>14</v>
      </c>
      <c r="E833" s="13">
        <v>592</v>
      </c>
      <c r="F833" s="13">
        <v>587</v>
      </c>
      <c r="G833" s="13">
        <v>583.04999999999995</v>
      </c>
      <c r="H833" s="24">
        <f t="shared" ref="H833:H840" si="719">IF(D833="LONG",(F833-E833)*C833,(E833-F833)*C833)</f>
        <v>2500</v>
      </c>
      <c r="I833" s="24">
        <f t="shared" ref="I833" si="720">(IF(D833="SHORT",IF(G833="",0,F833-G833),IF(D833="LONG",IF(G833="",0,G833-F833))))*C833</f>
        <v>1975.0000000000227</v>
      </c>
      <c r="J833" s="24">
        <f t="shared" ref="J833:J840" si="721">(H833+I833)</f>
        <v>4475.0000000000227</v>
      </c>
    </row>
    <row r="834" spans="1:10" x14ac:dyDescent="0.25">
      <c r="A834" s="4">
        <v>42559</v>
      </c>
      <c r="B834" s="10" t="s">
        <v>168</v>
      </c>
      <c r="C834" s="10">
        <v>4000</v>
      </c>
      <c r="D834" s="10" t="s">
        <v>14</v>
      </c>
      <c r="E834" s="13">
        <v>174.8</v>
      </c>
      <c r="F834" s="13">
        <v>173.6</v>
      </c>
      <c r="G834" s="13">
        <v>0</v>
      </c>
      <c r="H834" s="24">
        <f t="shared" si="719"/>
        <v>4800.0000000000682</v>
      </c>
      <c r="I834" s="24">
        <v>0</v>
      </c>
      <c r="J834" s="24">
        <f t="shared" si="721"/>
        <v>4800.0000000000682</v>
      </c>
    </row>
    <row r="835" spans="1:10" x14ac:dyDescent="0.25">
      <c r="A835" s="4">
        <v>42559</v>
      </c>
      <c r="B835" s="10" t="s">
        <v>395</v>
      </c>
      <c r="C835" s="10">
        <v>3000</v>
      </c>
      <c r="D835" s="10" t="s">
        <v>14</v>
      </c>
      <c r="E835" s="13">
        <v>151.15</v>
      </c>
      <c r="F835" s="13">
        <v>150.15</v>
      </c>
      <c r="G835" s="13">
        <v>0</v>
      </c>
      <c r="H835" s="24">
        <f t="shared" si="719"/>
        <v>3000</v>
      </c>
      <c r="I835" s="24">
        <v>0</v>
      </c>
      <c r="J835" s="24">
        <f t="shared" si="721"/>
        <v>3000</v>
      </c>
    </row>
    <row r="836" spans="1:10" x14ac:dyDescent="0.25">
      <c r="A836" s="4">
        <v>42558</v>
      </c>
      <c r="B836" s="10" t="s">
        <v>162</v>
      </c>
      <c r="C836" s="10">
        <v>7000</v>
      </c>
      <c r="D836" s="10" t="s">
        <v>14</v>
      </c>
      <c r="E836" s="13">
        <v>98.8</v>
      </c>
      <c r="F836" s="13">
        <v>98.1</v>
      </c>
      <c r="G836" s="13">
        <v>0</v>
      </c>
      <c r="H836" s="24">
        <f t="shared" si="719"/>
        <v>4900.00000000002</v>
      </c>
      <c r="I836" s="24">
        <v>0</v>
      </c>
      <c r="J836" s="24">
        <f t="shared" si="721"/>
        <v>4900.00000000002</v>
      </c>
    </row>
    <row r="837" spans="1:10" x14ac:dyDescent="0.25">
      <c r="A837" s="4">
        <v>42558</v>
      </c>
      <c r="B837" s="10" t="s">
        <v>261</v>
      </c>
      <c r="C837" s="10">
        <v>8000</v>
      </c>
      <c r="D837" s="10" t="s">
        <v>14</v>
      </c>
      <c r="E837" s="13">
        <v>105</v>
      </c>
      <c r="F837" s="13">
        <v>104.5</v>
      </c>
      <c r="G837" s="13">
        <v>104</v>
      </c>
      <c r="H837" s="24">
        <f t="shared" si="719"/>
        <v>4000</v>
      </c>
      <c r="I837" s="24">
        <f t="shared" ref="I837" si="722">(IF(D837="SHORT",IF(G837="",0,F837-G837),IF(D837="LONG",IF(G837="",0,G837-F837))))*C837</f>
        <v>4000</v>
      </c>
      <c r="J837" s="24">
        <f t="shared" si="721"/>
        <v>8000</v>
      </c>
    </row>
    <row r="838" spans="1:10" x14ac:dyDescent="0.25">
      <c r="A838" s="4">
        <v>42556</v>
      </c>
      <c r="B838" s="10" t="s">
        <v>147</v>
      </c>
      <c r="C838" s="10">
        <v>1000</v>
      </c>
      <c r="D838" s="10" t="s">
        <v>14</v>
      </c>
      <c r="E838" s="13">
        <v>777</v>
      </c>
      <c r="F838" s="13">
        <v>773</v>
      </c>
      <c r="G838" s="13">
        <v>0</v>
      </c>
      <c r="H838" s="24">
        <f t="shared" si="719"/>
        <v>4000</v>
      </c>
      <c r="I838" s="24">
        <v>0</v>
      </c>
      <c r="J838" s="24">
        <f t="shared" si="721"/>
        <v>4000</v>
      </c>
    </row>
    <row r="839" spans="1:10" x14ac:dyDescent="0.25">
      <c r="A839" s="4">
        <v>42556</v>
      </c>
      <c r="B839" s="10" t="s">
        <v>400</v>
      </c>
      <c r="C839" s="10">
        <v>800</v>
      </c>
      <c r="D839" s="10" t="s">
        <v>11</v>
      </c>
      <c r="E839" s="13">
        <v>619.1</v>
      </c>
      <c r="F839" s="13">
        <v>614</v>
      </c>
      <c r="G839" s="13">
        <v>0</v>
      </c>
      <c r="H839" s="24">
        <f t="shared" si="719"/>
        <v>-4080.0000000000182</v>
      </c>
      <c r="I839" s="24">
        <v>0</v>
      </c>
      <c r="J839" s="24">
        <f t="shared" si="721"/>
        <v>-4080.0000000000182</v>
      </c>
    </row>
    <row r="840" spans="1:10" x14ac:dyDescent="0.25">
      <c r="A840" s="4">
        <v>42556</v>
      </c>
      <c r="B840" s="10" t="s">
        <v>72</v>
      </c>
      <c r="C840" s="10">
        <v>1100</v>
      </c>
      <c r="D840" s="10" t="s">
        <v>14</v>
      </c>
      <c r="E840" s="13">
        <v>617.5</v>
      </c>
      <c r="F840" s="13">
        <v>616</v>
      </c>
      <c r="G840" s="13">
        <v>0</v>
      </c>
      <c r="H840" s="24">
        <f t="shared" si="719"/>
        <v>1650</v>
      </c>
      <c r="I840" s="24">
        <v>0</v>
      </c>
      <c r="J840" s="24">
        <f t="shared" si="721"/>
        <v>1650</v>
      </c>
    </row>
    <row r="841" spans="1:10" x14ac:dyDescent="0.25">
      <c r="A841" s="4">
        <v>42555</v>
      </c>
      <c r="B841" s="10" t="s">
        <v>19</v>
      </c>
      <c r="C841" s="10">
        <v>1000</v>
      </c>
      <c r="D841" s="10" t="s">
        <v>11</v>
      </c>
      <c r="E841" s="13">
        <v>558</v>
      </c>
      <c r="F841" s="13">
        <v>564</v>
      </c>
      <c r="G841" s="13">
        <v>570</v>
      </c>
      <c r="H841" s="25">
        <f t="shared" ref="H841" si="723">(F841-E841)*C841</f>
        <v>6000</v>
      </c>
      <c r="I841" s="7">
        <f t="shared" ref="I841" si="724">(G841-F841)*C841</f>
        <v>6000</v>
      </c>
      <c r="J841" s="25">
        <f t="shared" ref="J841" si="725">H841+I841</f>
        <v>12000</v>
      </c>
    </row>
    <row r="842" spans="1:10" x14ac:dyDescent="0.25">
      <c r="A842" s="4">
        <v>42555</v>
      </c>
      <c r="B842" s="10" t="s">
        <v>34</v>
      </c>
      <c r="C842" s="10">
        <v>1500</v>
      </c>
      <c r="D842" s="10" t="s">
        <v>11</v>
      </c>
      <c r="E842" s="13">
        <v>406.2</v>
      </c>
      <c r="F842" s="13">
        <v>408.9</v>
      </c>
      <c r="G842" s="13">
        <v>0</v>
      </c>
      <c r="H842" s="24">
        <f t="shared" ref="H842:H843" si="726">IF(D842="LONG",(F842-E842)*C842,(E842-F842)*C842)</f>
        <v>4049.9999999999827</v>
      </c>
      <c r="I842" s="24">
        <v>0</v>
      </c>
      <c r="J842" s="24">
        <f t="shared" ref="J842:J843" si="727">(H842+I842)</f>
        <v>4049.9999999999827</v>
      </c>
    </row>
    <row r="843" spans="1:10" x14ac:dyDescent="0.25">
      <c r="A843" s="4">
        <v>42552</v>
      </c>
      <c r="B843" s="10" t="s">
        <v>401</v>
      </c>
      <c r="C843" s="10">
        <v>800</v>
      </c>
      <c r="D843" s="10" t="s">
        <v>11</v>
      </c>
      <c r="E843" s="13">
        <v>688</v>
      </c>
      <c r="F843" s="13">
        <v>691</v>
      </c>
      <c r="G843" s="13">
        <v>0</v>
      </c>
      <c r="H843" s="24">
        <f t="shared" si="726"/>
        <v>2400</v>
      </c>
      <c r="I843" s="24">
        <v>0</v>
      </c>
      <c r="J843" s="24">
        <f t="shared" si="727"/>
        <v>2400</v>
      </c>
    </row>
    <row r="844" spans="1:10" x14ac:dyDescent="0.25">
      <c r="A844" s="51"/>
      <c r="B844" s="51"/>
      <c r="C844" s="51"/>
      <c r="D844" s="51"/>
      <c r="E844" s="51"/>
      <c r="F844" s="51"/>
      <c r="G844" s="51"/>
      <c r="H844" s="51"/>
      <c r="I844" s="51"/>
      <c r="J844" s="52"/>
    </row>
    <row r="845" spans="1:10" x14ac:dyDescent="0.25">
      <c r="A845" s="4">
        <v>42551</v>
      </c>
      <c r="B845" s="10" t="s">
        <v>177</v>
      </c>
      <c r="C845" s="10">
        <v>5000</v>
      </c>
      <c r="D845" s="10" t="s">
        <v>11</v>
      </c>
      <c r="E845" s="13">
        <v>145.25</v>
      </c>
      <c r="F845" s="13">
        <v>146</v>
      </c>
      <c r="G845" s="13">
        <v>147</v>
      </c>
      <c r="H845" s="25">
        <f t="shared" ref="H845:H846" si="728">(F845-E845)*C845</f>
        <v>3750</v>
      </c>
      <c r="I845" s="7">
        <f t="shared" ref="I845:I846" si="729">(G845-F845)*C845</f>
        <v>5000</v>
      </c>
      <c r="J845" s="25">
        <f t="shared" ref="J845:J846" si="730">H845+I845</f>
        <v>8750</v>
      </c>
    </row>
    <row r="846" spans="1:10" x14ac:dyDescent="0.25">
      <c r="A846" s="4">
        <v>42551</v>
      </c>
      <c r="B846" s="10" t="s">
        <v>383</v>
      </c>
      <c r="C846" s="10">
        <v>700</v>
      </c>
      <c r="D846" s="10" t="s">
        <v>11</v>
      </c>
      <c r="E846" s="13">
        <v>1080</v>
      </c>
      <c r="F846" s="13">
        <v>1084</v>
      </c>
      <c r="G846" s="13">
        <v>1090</v>
      </c>
      <c r="H846" s="25">
        <f t="shared" si="728"/>
        <v>2800</v>
      </c>
      <c r="I846" s="7">
        <f t="shared" si="729"/>
        <v>4200</v>
      </c>
      <c r="J846" s="25">
        <f t="shared" si="730"/>
        <v>7000</v>
      </c>
    </row>
    <row r="847" spans="1:10" x14ac:dyDescent="0.25">
      <c r="A847" s="4">
        <v>42550</v>
      </c>
      <c r="B847" s="10" t="s">
        <v>377</v>
      </c>
      <c r="C847" s="10">
        <v>3400</v>
      </c>
      <c r="D847" s="10" t="s">
        <v>14</v>
      </c>
      <c r="E847" s="13">
        <v>167</v>
      </c>
      <c r="F847" s="13">
        <v>166</v>
      </c>
      <c r="G847" s="13">
        <v>164.65</v>
      </c>
      <c r="H847" s="24">
        <f t="shared" ref="H847:H850" si="731">IF(D847="LONG",(F847-E847)*C847,(E847-F847)*C847)</f>
        <v>3400</v>
      </c>
      <c r="I847" s="24">
        <f t="shared" ref="I847" si="732">(IF(D847="SHORT",IF(G847="",0,F847-G847),IF(D847="LONG",IF(G847="",0,G847-F847))))*C847</f>
        <v>4589.9999999999809</v>
      </c>
      <c r="J847" s="24">
        <f t="shared" ref="J847:J850" si="733">(H847+I847)</f>
        <v>7989.9999999999809</v>
      </c>
    </row>
    <row r="848" spans="1:10" x14ac:dyDescent="0.25">
      <c r="A848" s="4">
        <v>42550</v>
      </c>
      <c r="B848" s="10" t="s">
        <v>193</v>
      </c>
      <c r="C848" s="10">
        <v>1000</v>
      </c>
      <c r="D848" s="10" t="s">
        <v>11</v>
      </c>
      <c r="E848" s="13">
        <v>587</v>
      </c>
      <c r="F848" s="13">
        <v>589.29999999999995</v>
      </c>
      <c r="G848" s="13">
        <v>0</v>
      </c>
      <c r="H848" s="24">
        <f t="shared" si="731"/>
        <v>2299.9999999999545</v>
      </c>
      <c r="I848" s="24">
        <v>0</v>
      </c>
      <c r="J848" s="24">
        <f t="shared" si="733"/>
        <v>2299.9999999999545</v>
      </c>
    </row>
    <row r="849" spans="1:10" x14ac:dyDescent="0.25">
      <c r="A849" s="4">
        <v>42549</v>
      </c>
      <c r="B849" s="10" t="s">
        <v>402</v>
      </c>
      <c r="C849" s="10">
        <v>2000</v>
      </c>
      <c r="D849" s="10" t="s">
        <v>11</v>
      </c>
      <c r="E849" s="13">
        <v>214.5</v>
      </c>
      <c r="F849" s="13">
        <v>216</v>
      </c>
      <c r="G849" s="13">
        <v>0</v>
      </c>
      <c r="H849" s="24">
        <f t="shared" si="731"/>
        <v>3000</v>
      </c>
      <c r="I849" s="24">
        <v>0</v>
      </c>
      <c r="J849" s="24">
        <f t="shared" si="733"/>
        <v>3000</v>
      </c>
    </row>
    <row r="850" spans="1:10" x14ac:dyDescent="0.25">
      <c r="A850" s="4">
        <v>42549</v>
      </c>
      <c r="B850" s="10" t="s">
        <v>247</v>
      </c>
      <c r="C850" s="10">
        <v>1000</v>
      </c>
      <c r="D850" s="10" t="s">
        <v>14</v>
      </c>
      <c r="E850" s="13">
        <v>548</v>
      </c>
      <c r="F850" s="13">
        <v>546</v>
      </c>
      <c r="G850" s="13">
        <v>0</v>
      </c>
      <c r="H850" s="24">
        <f t="shared" si="731"/>
        <v>2000</v>
      </c>
      <c r="I850" s="24">
        <v>0</v>
      </c>
      <c r="J850" s="24">
        <f t="shared" si="733"/>
        <v>2000</v>
      </c>
    </row>
    <row r="851" spans="1:10" x14ac:dyDescent="0.25">
      <c r="A851" s="4">
        <v>42548</v>
      </c>
      <c r="B851" s="10" t="s">
        <v>177</v>
      </c>
      <c r="C851" s="10">
        <v>5000</v>
      </c>
      <c r="D851" s="10" t="s">
        <v>11</v>
      </c>
      <c r="E851" s="13">
        <v>134.75</v>
      </c>
      <c r="F851" s="13">
        <v>135.25</v>
      </c>
      <c r="G851" s="13">
        <v>136</v>
      </c>
      <c r="H851" s="25">
        <f t="shared" ref="H851" si="734">(F851-E851)*C851</f>
        <v>2500</v>
      </c>
      <c r="I851" s="7">
        <f t="shared" ref="I851" si="735">(G851-F851)*C851</f>
        <v>3750</v>
      </c>
      <c r="J851" s="25">
        <f t="shared" ref="J851" si="736">H851+I851</f>
        <v>6250</v>
      </c>
    </row>
    <row r="852" spans="1:10" x14ac:dyDescent="0.25">
      <c r="A852" s="4">
        <v>42548</v>
      </c>
      <c r="B852" s="10" t="s">
        <v>247</v>
      </c>
      <c r="C852" s="10">
        <v>1000</v>
      </c>
      <c r="D852" s="10" t="s">
        <v>14</v>
      </c>
      <c r="E852" s="13">
        <v>543.5</v>
      </c>
      <c r="F852" s="13">
        <v>546.5</v>
      </c>
      <c r="G852" s="13">
        <v>0</v>
      </c>
      <c r="H852" s="24">
        <f t="shared" ref="H852:H854" si="737">IF(D852="LONG",(F852-E852)*C852,(E852-F852)*C852)</f>
        <v>-3000</v>
      </c>
      <c r="I852" s="24">
        <v>0</v>
      </c>
      <c r="J852" s="24">
        <f t="shared" ref="J852:J854" si="738">(H852+I852)</f>
        <v>-3000</v>
      </c>
    </row>
    <row r="853" spans="1:10" x14ac:dyDescent="0.25">
      <c r="A853" s="4">
        <v>42545</v>
      </c>
      <c r="B853" s="10" t="s">
        <v>177</v>
      </c>
      <c r="C853" s="10">
        <v>5000</v>
      </c>
      <c r="D853" s="10" t="s">
        <v>14</v>
      </c>
      <c r="E853" s="13">
        <v>128.80000000000001</v>
      </c>
      <c r="F853" s="13">
        <v>128.30000000000001</v>
      </c>
      <c r="G853" s="13">
        <v>127.5</v>
      </c>
      <c r="H853" s="24">
        <f t="shared" si="737"/>
        <v>2500</v>
      </c>
      <c r="I853" s="24">
        <f t="shared" ref="I853:I854" si="739">(IF(D853="SHORT",IF(G853="",0,F853-G853),IF(D853="LONG",IF(G853="",0,G853-F853))))*C853</f>
        <v>4000.0000000000568</v>
      </c>
      <c r="J853" s="24">
        <f t="shared" si="738"/>
        <v>6500.0000000000564</v>
      </c>
    </row>
    <row r="854" spans="1:10" x14ac:dyDescent="0.25">
      <c r="A854" s="4">
        <v>42545</v>
      </c>
      <c r="B854" s="10" t="s">
        <v>193</v>
      </c>
      <c r="C854" s="10">
        <v>1000</v>
      </c>
      <c r="D854" s="10" t="s">
        <v>14</v>
      </c>
      <c r="E854" s="13">
        <v>561</v>
      </c>
      <c r="F854" s="13">
        <v>558.5</v>
      </c>
      <c r="G854" s="13">
        <v>555</v>
      </c>
      <c r="H854" s="24">
        <f t="shared" si="737"/>
        <v>2500</v>
      </c>
      <c r="I854" s="24">
        <f t="shared" si="739"/>
        <v>3500</v>
      </c>
      <c r="J854" s="24">
        <f t="shared" si="738"/>
        <v>6000</v>
      </c>
    </row>
    <row r="855" spans="1:10" x14ac:dyDescent="0.25">
      <c r="A855" s="4">
        <v>42544</v>
      </c>
      <c r="B855" s="10" t="s">
        <v>177</v>
      </c>
      <c r="C855" s="10">
        <v>5000</v>
      </c>
      <c r="D855" s="10" t="s">
        <v>11</v>
      </c>
      <c r="E855" s="13">
        <v>138.5</v>
      </c>
      <c r="F855" s="13">
        <v>139</v>
      </c>
      <c r="G855" s="13">
        <v>139.30000000000001</v>
      </c>
      <c r="H855" s="25">
        <f t="shared" ref="H855" si="740">(F855-E855)*C855</f>
        <v>2500</v>
      </c>
      <c r="I855" s="7">
        <f t="shared" ref="I855" si="741">(G855-F855)*C855</f>
        <v>1500.0000000000568</v>
      </c>
      <c r="J855" s="25">
        <f t="shared" ref="J855" si="742">H855+I855</f>
        <v>4000.0000000000568</v>
      </c>
    </row>
    <row r="856" spans="1:10" x14ac:dyDescent="0.25">
      <c r="A856" s="4">
        <v>42544</v>
      </c>
      <c r="B856" s="10" t="s">
        <v>334</v>
      </c>
      <c r="C856" s="10">
        <v>7000</v>
      </c>
      <c r="D856" s="10" t="s">
        <v>14</v>
      </c>
      <c r="E856" s="13">
        <v>99.5</v>
      </c>
      <c r="F856" s="13">
        <v>99.1</v>
      </c>
      <c r="G856" s="13">
        <v>0</v>
      </c>
      <c r="H856" s="24">
        <f t="shared" ref="H856:H857" si="743">IF(D856="LONG",(F856-E856)*C856,(E856-F856)*C856)</f>
        <v>2800.00000000004</v>
      </c>
      <c r="I856" s="24">
        <v>0</v>
      </c>
      <c r="J856" s="24">
        <f t="shared" ref="J856:J857" si="744">(H856+I856)</f>
        <v>2800.00000000004</v>
      </c>
    </row>
    <row r="857" spans="1:10" x14ac:dyDescent="0.25">
      <c r="A857" s="4">
        <v>42544</v>
      </c>
      <c r="B857" s="10" t="s">
        <v>203</v>
      </c>
      <c r="C857" s="10">
        <v>2000</v>
      </c>
      <c r="D857" s="10" t="s">
        <v>11</v>
      </c>
      <c r="E857" s="13">
        <v>365</v>
      </c>
      <c r="F857" s="13">
        <v>363</v>
      </c>
      <c r="G857" s="13">
        <v>0</v>
      </c>
      <c r="H857" s="24">
        <f t="shared" si="743"/>
        <v>-4000</v>
      </c>
      <c r="I857" s="24">
        <v>0</v>
      </c>
      <c r="J857" s="24">
        <f t="shared" si="744"/>
        <v>-4000</v>
      </c>
    </row>
    <row r="858" spans="1:10" x14ac:dyDescent="0.25">
      <c r="A858" s="4">
        <v>42543</v>
      </c>
      <c r="B858" s="10" t="s">
        <v>193</v>
      </c>
      <c r="C858" s="10">
        <v>1000</v>
      </c>
      <c r="D858" s="10" t="s">
        <v>11</v>
      </c>
      <c r="E858" s="13">
        <v>582.5</v>
      </c>
      <c r="F858" s="13">
        <v>585</v>
      </c>
      <c r="G858" s="13">
        <v>588.5</v>
      </c>
      <c r="H858" s="25">
        <f t="shared" ref="H858:H861" si="745">(F858-E858)*C858</f>
        <v>2500</v>
      </c>
      <c r="I858" s="7">
        <f t="shared" ref="I858" si="746">(G858-F858)*C858</f>
        <v>3500</v>
      </c>
      <c r="J858" s="25">
        <f t="shared" ref="J858:J861" si="747">H858+I858</f>
        <v>6000</v>
      </c>
    </row>
    <row r="859" spans="1:10" x14ac:dyDescent="0.25">
      <c r="A859" s="4">
        <v>42543</v>
      </c>
      <c r="B859" s="10" t="s">
        <v>336</v>
      </c>
      <c r="C859" s="10">
        <v>1500</v>
      </c>
      <c r="D859" s="10" t="s">
        <v>11</v>
      </c>
      <c r="E859" s="13">
        <v>395</v>
      </c>
      <c r="F859" s="13">
        <v>392.5</v>
      </c>
      <c r="G859" s="13">
        <v>0</v>
      </c>
      <c r="H859" s="25">
        <f t="shared" si="745"/>
        <v>-3750</v>
      </c>
      <c r="I859" s="7">
        <v>0</v>
      </c>
      <c r="J859" s="25">
        <f t="shared" si="747"/>
        <v>-3750</v>
      </c>
    </row>
    <row r="860" spans="1:10" x14ac:dyDescent="0.25">
      <c r="A860" s="4">
        <v>42542</v>
      </c>
      <c r="B860" s="10" t="s">
        <v>334</v>
      </c>
      <c r="C860" s="10">
        <v>7000</v>
      </c>
      <c r="D860" s="10" t="s">
        <v>11</v>
      </c>
      <c r="E860" s="13">
        <v>100.5</v>
      </c>
      <c r="F860" s="13">
        <v>101</v>
      </c>
      <c r="G860" s="13">
        <v>101.7</v>
      </c>
      <c r="H860" s="25">
        <f t="shared" si="745"/>
        <v>3500</v>
      </c>
      <c r="I860" s="7">
        <f t="shared" ref="I860" si="748">(G860-F860)*C860</f>
        <v>4900.00000000002</v>
      </c>
      <c r="J860" s="25">
        <f t="shared" si="747"/>
        <v>8400.00000000002</v>
      </c>
    </row>
    <row r="861" spans="1:10" x14ac:dyDescent="0.25">
      <c r="A861" s="4">
        <v>42542</v>
      </c>
      <c r="B861" s="10" t="s">
        <v>336</v>
      </c>
      <c r="C861" s="10">
        <v>1500</v>
      </c>
      <c r="D861" s="10" t="s">
        <v>11</v>
      </c>
      <c r="E861" s="13">
        <v>400.5</v>
      </c>
      <c r="F861" s="13">
        <v>402.5</v>
      </c>
      <c r="G861" s="13">
        <v>0</v>
      </c>
      <c r="H861" s="25">
        <f t="shared" si="745"/>
        <v>3000</v>
      </c>
      <c r="I861" s="7">
        <v>0</v>
      </c>
      <c r="J861" s="25">
        <f t="shared" si="747"/>
        <v>3000</v>
      </c>
    </row>
    <row r="862" spans="1:10" x14ac:dyDescent="0.25">
      <c r="A862" s="4">
        <v>42542</v>
      </c>
      <c r="B862" s="10" t="s">
        <v>198</v>
      </c>
      <c r="C862" s="10">
        <v>1600</v>
      </c>
      <c r="D862" s="10" t="s">
        <v>14</v>
      </c>
      <c r="E862" s="13">
        <v>356.5</v>
      </c>
      <c r="F862" s="13">
        <v>359</v>
      </c>
      <c r="G862" s="13">
        <v>0</v>
      </c>
      <c r="H862" s="24">
        <f t="shared" ref="H862" si="749">IF(D862="LONG",(F862-E862)*C862,(E862-F862)*C862)</f>
        <v>-4000</v>
      </c>
      <c r="I862" s="24">
        <v>0</v>
      </c>
      <c r="J862" s="24">
        <f t="shared" ref="J862" si="750">(H862+I862)</f>
        <v>-4000</v>
      </c>
    </row>
    <row r="863" spans="1:10" x14ac:dyDescent="0.25">
      <c r="A863" s="4">
        <v>42541</v>
      </c>
      <c r="B863" s="10" t="s">
        <v>177</v>
      </c>
      <c r="C863" s="10">
        <v>5000</v>
      </c>
      <c r="D863" s="10" t="s">
        <v>11</v>
      </c>
      <c r="E863" s="13">
        <v>136.25</v>
      </c>
      <c r="F863" s="13">
        <v>137</v>
      </c>
      <c r="G863" s="13">
        <v>138</v>
      </c>
      <c r="H863" s="25">
        <f t="shared" ref="H863" si="751">(F863-E863)*C863</f>
        <v>3750</v>
      </c>
      <c r="I863" s="7">
        <f t="shared" ref="I863" si="752">(G863-F863)*C863</f>
        <v>5000</v>
      </c>
      <c r="J863" s="25">
        <f t="shared" ref="J863" si="753">H863+I863</f>
        <v>8750</v>
      </c>
    </row>
    <row r="864" spans="1:10" x14ac:dyDescent="0.25">
      <c r="A864" s="4">
        <v>42541</v>
      </c>
      <c r="B864" s="10" t="s">
        <v>403</v>
      </c>
      <c r="C864" s="10">
        <v>600</v>
      </c>
      <c r="D864" s="10" t="s">
        <v>14</v>
      </c>
      <c r="E864" s="13">
        <v>1118</v>
      </c>
      <c r="F864" s="13">
        <v>1112</v>
      </c>
      <c r="G864" s="13">
        <v>1104</v>
      </c>
      <c r="H864" s="24">
        <f t="shared" ref="H864" si="754">IF(D864="LONG",(F864-E864)*C864,(E864-F864)*C864)</f>
        <v>3600</v>
      </c>
      <c r="I864" s="24">
        <f t="shared" ref="I864" si="755">(IF(D864="SHORT",IF(G864="",0,F864-G864),IF(D864="LONG",IF(G864="",0,G864-F864))))*C864</f>
        <v>4800</v>
      </c>
      <c r="J864" s="24">
        <f t="shared" ref="J864" si="756">(H864+I864)</f>
        <v>8400</v>
      </c>
    </row>
    <row r="865" spans="1:10" x14ac:dyDescent="0.25">
      <c r="A865" s="4">
        <v>42538</v>
      </c>
      <c r="B865" s="10" t="s">
        <v>177</v>
      </c>
      <c r="C865" s="10">
        <v>5000</v>
      </c>
      <c r="D865" s="10" t="s">
        <v>11</v>
      </c>
      <c r="E865" s="13">
        <v>135.25</v>
      </c>
      <c r="F865" s="13">
        <v>136</v>
      </c>
      <c r="G865" s="13">
        <v>0</v>
      </c>
      <c r="H865" s="25">
        <f t="shared" ref="H865:H867" si="757">(F865-E865)*C865</f>
        <v>3750</v>
      </c>
      <c r="I865" s="7">
        <v>0</v>
      </c>
      <c r="J865" s="25">
        <f t="shared" ref="J865:J867" si="758">H865+I865</f>
        <v>3750</v>
      </c>
    </row>
    <row r="866" spans="1:10" x14ac:dyDescent="0.25">
      <c r="A866" s="4">
        <v>42538</v>
      </c>
      <c r="B866" s="10" t="s">
        <v>266</v>
      </c>
      <c r="C866" s="10">
        <v>5000</v>
      </c>
      <c r="D866" s="10" t="s">
        <v>11</v>
      </c>
      <c r="E866" s="13">
        <v>119.1</v>
      </c>
      <c r="F866" s="13">
        <v>119.35</v>
      </c>
      <c r="G866" s="13">
        <v>0</v>
      </c>
      <c r="H866" s="25">
        <f t="shared" si="757"/>
        <v>1250</v>
      </c>
      <c r="I866" s="7">
        <v>0</v>
      </c>
      <c r="J866" s="25">
        <f t="shared" si="758"/>
        <v>1250</v>
      </c>
    </row>
    <row r="867" spans="1:10" x14ac:dyDescent="0.25">
      <c r="A867" s="4">
        <v>42538</v>
      </c>
      <c r="B867" s="10" t="s">
        <v>193</v>
      </c>
      <c r="C867" s="10">
        <v>1000</v>
      </c>
      <c r="D867" s="10" t="s">
        <v>11</v>
      </c>
      <c r="E867" s="13">
        <v>587</v>
      </c>
      <c r="F867" s="13">
        <v>582</v>
      </c>
      <c r="G867" s="13">
        <v>0</v>
      </c>
      <c r="H867" s="25">
        <f t="shared" si="757"/>
        <v>-5000</v>
      </c>
      <c r="I867" s="7">
        <v>0</v>
      </c>
      <c r="J867" s="25">
        <f t="shared" si="758"/>
        <v>-5000</v>
      </c>
    </row>
    <row r="868" spans="1:10" x14ac:dyDescent="0.25">
      <c r="A868" s="4">
        <v>42537</v>
      </c>
      <c r="B868" s="10" t="s">
        <v>404</v>
      </c>
      <c r="C868" s="10">
        <v>3200</v>
      </c>
      <c r="D868" s="10" t="s">
        <v>14</v>
      </c>
      <c r="E868" s="13">
        <v>175</v>
      </c>
      <c r="F868" s="13">
        <v>174</v>
      </c>
      <c r="G868" s="13">
        <v>172.5</v>
      </c>
      <c r="H868" s="24">
        <f t="shared" ref="H868:H869" si="759">IF(D868="LONG",(F868-E868)*C868,(E868-F868)*C868)</f>
        <v>3200</v>
      </c>
      <c r="I868" s="24">
        <f t="shared" ref="I868" si="760">(IF(D868="SHORT",IF(G868="",0,F868-G868),IF(D868="LONG",IF(G868="",0,G868-F868))))*C868</f>
        <v>4800</v>
      </c>
      <c r="J868" s="24">
        <f t="shared" ref="J868:J869" si="761">(H868+I868)</f>
        <v>8000</v>
      </c>
    </row>
    <row r="869" spans="1:10" x14ac:dyDescent="0.25">
      <c r="A869" s="4">
        <v>42537</v>
      </c>
      <c r="B869" s="10" t="s">
        <v>405</v>
      </c>
      <c r="C869" s="10">
        <v>600</v>
      </c>
      <c r="D869" s="10" t="s">
        <v>14</v>
      </c>
      <c r="E869" s="13">
        <v>992</v>
      </c>
      <c r="F869" s="13">
        <v>987.5</v>
      </c>
      <c r="G869" s="13">
        <v>0</v>
      </c>
      <c r="H869" s="24">
        <f t="shared" si="759"/>
        <v>2700</v>
      </c>
      <c r="I869" s="24">
        <v>0</v>
      </c>
      <c r="J869" s="24">
        <f t="shared" si="761"/>
        <v>2700</v>
      </c>
    </row>
    <row r="870" spans="1:10" x14ac:dyDescent="0.25">
      <c r="A870" s="4">
        <v>42536</v>
      </c>
      <c r="B870" s="10" t="s">
        <v>193</v>
      </c>
      <c r="C870" s="10">
        <v>1000</v>
      </c>
      <c r="D870" s="10" t="s">
        <v>11</v>
      </c>
      <c r="E870" s="13">
        <v>568</v>
      </c>
      <c r="F870" s="13">
        <v>571</v>
      </c>
      <c r="G870" s="13">
        <v>575</v>
      </c>
      <c r="H870" s="25">
        <f t="shared" ref="H870:H871" si="762">(F870-E870)*C870</f>
        <v>3000</v>
      </c>
      <c r="I870" s="7">
        <f t="shared" ref="I870:I871" si="763">(G870-F870)*C870</f>
        <v>4000</v>
      </c>
      <c r="J870" s="25">
        <f t="shared" ref="J870:J871" si="764">H870+I870</f>
        <v>7000</v>
      </c>
    </row>
    <row r="871" spans="1:10" x14ac:dyDescent="0.25">
      <c r="A871" s="4">
        <v>42536</v>
      </c>
      <c r="B871" s="10" t="s">
        <v>184</v>
      </c>
      <c r="C871" s="10">
        <v>2200</v>
      </c>
      <c r="D871" s="10" t="s">
        <v>11</v>
      </c>
      <c r="E871" s="13">
        <v>206.5</v>
      </c>
      <c r="F871" s="13">
        <v>208</v>
      </c>
      <c r="G871" s="13">
        <v>209.2</v>
      </c>
      <c r="H871" s="25">
        <f t="shared" si="762"/>
        <v>3300</v>
      </c>
      <c r="I871" s="7">
        <f t="shared" si="763"/>
        <v>2639.999999999975</v>
      </c>
      <c r="J871" s="25">
        <f t="shared" si="764"/>
        <v>5939.9999999999745</v>
      </c>
    </row>
    <row r="872" spans="1:10" x14ac:dyDescent="0.25">
      <c r="A872" s="4">
        <v>42535</v>
      </c>
      <c r="B872" s="10" t="s">
        <v>124</v>
      </c>
      <c r="C872" s="10">
        <v>1700</v>
      </c>
      <c r="D872" s="10" t="s">
        <v>14</v>
      </c>
      <c r="E872" s="13">
        <v>306.5</v>
      </c>
      <c r="F872" s="13">
        <v>304.8</v>
      </c>
      <c r="G872" s="13">
        <v>0</v>
      </c>
      <c r="H872" s="24">
        <f t="shared" ref="H872" si="765">IF(D872="LONG",(F872-E872)*C872,(E872-F872)*C872)</f>
        <v>2889.9999999999809</v>
      </c>
      <c r="I872" s="24">
        <v>0</v>
      </c>
      <c r="J872" s="24">
        <f t="shared" ref="J872" si="766">(H872+I872)</f>
        <v>2889.9999999999809</v>
      </c>
    </row>
    <row r="873" spans="1:10" x14ac:dyDescent="0.25">
      <c r="A873" s="4">
        <v>42535</v>
      </c>
      <c r="B873" s="10" t="s">
        <v>316</v>
      </c>
      <c r="C873" s="10">
        <v>3100</v>
      </c>
      <c r="D873" s="10" t="s">
        <v>11</v>
      </c>
      <c r="E873" s="13">
        <v>148.5</v>
      </c>
      <c r="F873" s="13">
        <v>149.4</v>
      </c>
      <c r="G873" s="13">
        <v>0</v>
      </c>
      <c r="H873" s="25">
        <f t="shared" ref="H873:H875" si="767">(F873-E873)*C873</f>
        <v>2790.0000000000177</v>
      </c>
      <c r="I873" s="7">
        <v>0</v>
      </c>
      <c r="J873" s="25">
        <f t="shared" ref="J873:J875" si="768">H873+I873</f>
        <v>2790.0000000000177</v>
      </c>
    </row>
    <row r="874" spans="1:10" x14ac:dyDescent="0.25">
      <c r="A874" s="4">
        <v>42535</v>
      </c>
      <c r="B874" s="10" t="s">
        <v>352</v>
      </c>
      <c r="C874" s="10">
        <v>600</v>
      </c>
      <c r="D874" s="10" t="s">
        <v>11</v>
      </c>
      <c r="E874" s="13">
        <v>1006</v>
      </c>
      <c r="F874" s="13">
        <v>1001</v>
      </c>
      <c r="G874" s="13">
        <v>0</v>
      </c>
      <c r="H874" s="25">
        <f t="shared" si="767"/>
        <v>-3000</v>
      </c>
      <c r="I874" s="7">
        <v>0</v>
      </c>
      <c r="J874" s="25">
        <f t="shared" si="768"/>
        <v>-3000</v>
      </c>
    </row>
    <row r="875" spans="1:10" x14ac:dyDescent="0.25">
      <c r="A875" s="4">
        <v>42535</v>
      </c>
      <c r="B875" s="10" t="s">
        <v>334</v>
      </c>
      <c r="C875" s="10">
        <v>7000</v>
      </c>
      <c r="D875" s="10" t="s">
        <v>11</v>
      </c>
      <c r="E875" s="13">
        <v>105.7</v>
      </c>
      <c r="F875" s="13">
        <v>105.7</v>
      </c>
      <c r="G875" s="13">
        <v>0</v>
      </c>
      <c r="H875" s="25">
        <f t="shared" si="767"/>
        <v>0</v>
      </c>
      <c r="I875" s="7">
        <v>0</v>
      </c>
      <c r="J875" s="25">
        <f t="shared" si="768"/>
        <v>0</v>
      </c>
    </row>
    <row r="876" spans="1:10" x14ac:dyDescent="0.25">
      <c r="A876" s="4">
        <v>42534</v>
      </c>
      <c r="B876" s="10" t="s">
        <v>290</v>
      </c>
      <c r="C876" s="10">
        <v>450</v>
      </c>
      <c r="D876" s="10" t="s">
        <v>14</v>
      </c>
      <c r="E876" s="13">
        <v>1245</v>
      </c>
      <c r="F876" s="13">
        <v>1253</v>
      </c>
      <c r="G876" s="13">
        <v>0</v>
      </c>
      <c r="H876" s="24">
        <f t="shared" ref="H876" si="769">IF(D876="LONG",(F876-E876)*C876,(E876-F876)*C876)</f>
        <v>-3600</v>
      </c>
      <c r="I876" s="24">
        <v>0</v>
      </c>
      <c r="J876" s="24">
        <f t="shared" ref="J876" si="770">(H876+I876)</f>
        <v>-3600</v>
      </c>
    </row>
    <row r="877" spans="1:10" x14ac:dyDescent="0.25">
      <c r="A877" s="4">
        <v>42534</v>
      </c>
      <c r="B877" s="10" t="s">
        <v>352</v>
      </c>
      <c r="C877" s="10">
        <v>600</v>
      </c>
      <c r="D877" s="10" t="s">
        <v>11</v>
      </c>
      <c r="E877" s="13">
        <v>1006</v>
      </c>
      <c r="F877" s="13">
        <v>1010</v>
      </c>
      <c r="G877" s="13">
        <v>0</v>
      </c>
      <c r="H877" s="25">
        <f t="shared" ref="H877" si="771">(F877-E877)*C877</f>
        <v>2400</v>
      </c>
      <c r="I877" s="7">
        <v>0</v>
      </c>
      <c r="J877" s="25">
        <f t="shared" ref="J877" si="772">H877+I877</f>
        <v>2400</v>
      </c>
    </row>
    <row r="878" spans="1:10" x14ac:dyDescent="0.25">
      <c r="A878" s="4">
        <v>42534</v>
      </c>
      <c r="B878" s="10" t="s">
        <v>253</v>
      </c>
      <c r="C878" s="10">
        <v>1300</v>
      </c>
      <c r="D878" s="10" t="s">
        <v>11</v>
      </c>
      <c r="E878" s="13">
        <v>254.6</v>
      </c>
      <c r="F878" s="13">
        <v>252.6</v>
      </c>
      <c r="G878" s="13">
        <v>0</v>
      </c>
      <c r="H878" s="24">
        <f t="shared" ref="H878:H883" si="773">IF(D878="LONG",(F878-E878)*C878,(E878-F878)*C878)</f>
        <v>-2600</v>
      </c>
      <c r="I878" s="24">
        <v>0</v>
      </c>
      <c r="J878" s="24">
        <f t="shared" ref="J878:J883" si="774">(H878+I878)</f>
        <v>-2600</v>
      </c>
    </row>
    <row r="879" spans="1:10" x14ac:dyDescent="0.25">
      <c r="A879" s="4">
        <v>42534</v>
      </c>
      <c r="B879" s="10" t="s">
        <v>338</v>
      </c>
      <c r="C879" s="10">
        <v>1000</v>
      </c>
      <c r="D879" s="10" t="s">
        <v>11</v>
      </c>
      <c r="E879" s="13">
        <v>674</v>
      </c>
      <c r="F879" s="13">
        <v>669</v>
      </c>
      <c r="G879" s="13">
        <v>0</v>
      </c>
      <c r="H879" s="24">
        <f t="shared" si="773"/>
        <v>-5000</v>
      </c>
      <c r="I879" s="24">
        <v>0</v>
      </c>
      <c r="J879" s="24">
        <f t="shared" si="774"/>
        <v>-5000</v>
      </c>
    </row>
    <row r="880" spans="1:10" x14ac:dyDescent="0.25">
      <c r="A880" s="4">
        <v>42531</v>
      </c>
      <c r="B880" s="10" t="s">
        <v>265</v>
      </c>
      <c r="C880" s="10">
        <v>500</v>
      </c>
      <c r="D880" s="10" t="s">
        <v>11</v>
      </c>
      <c r="E880" s="13">
        <v>779</v>
      </c>
      <c r="F880" s="13">
        <v>769</v>
      </c>
      <c r="G880" s="13">
        <v>0</v>
      </c>
      <c r="H880" s="24">
        <f t="shared" si="773"/>
        <v>-5000</v>
      </c>
      <c r="I880" s="24">
        <v>0</v>
      </c>
      <c r="J880" s="24">
        <f t="shared" si="774"/>
        <v>-5000</v>
      </c>
    </row>
    <row r="881" spans="1:10" x14ac:dyDescent="0.25">
      <c r="A881" s="4">
        <v>42531</v>
      </c>
      <c r="B881" s="10" t="s">
        <v>201</v>
      </c>
      <c r="C881" s="10">
        <v>400</v>
      </c>
      <c r="D881" s="10" t="s">
        <v>11</v>
      </c>
      <c r="E881" s="13">
        <v>1132</v>
      </c>
      <c r="F881" s="13">
        <v>1124</v>
      </c>
      <c r="G881" s="13">
        <v>0</v>
      </c>
      <c r="H881" s="24">
        <f t="shared" si="773"/>
        <v>-3200</v>
      </c>
      <c r="I881" s="24">
        <v>0</v>
      </c>
      <c r="J881" s="24">
        <f t="shared" si="774"/>
        <v>-3200</v>
      </c>
    </row>
    <row r="882" spans="1:10" x14ac:dyDescent="0.25">
      <c r="A882" s="4">
        <v>42530</v>
      </c>
      <c r="B882" s="10" t="s">
        <v>201</v>
      </c>
      <c r="C882" s="10">
        <v>400</v>
      </c>
      <c r="D882" s="10" t="s">
        <v>14</v>
      </c>
      <c r="E882" s="13">
        <v>1130</v>
      </c>
      <c r="F882" s="13">
        <v>1122</v>
      </c>
      <c r="G882" s="13">
        <v>1117.5</v>
      </c>
      <c r="H882" s="24">
        <f t="shared" si="773"/>
        <v>3200</v>
      </c>
      <c r="I882" s="24">
        <f t="shared" ref="I882" si="775">(IF(D882="SHORT",IF(G882="",0,F882-G882),IF(D882="LONG",IF(G882="",0,G882-F882))))*C882</f>
        <v>1800</v>
      </c>
      <c r="J882" s="24">
        <f t="shared" si="774"/>
        <v>5000</v>
      </c>
    </row>
    <row r="883" spans="1:10" x14ac:dyDescent="0.25">
      <c r="A883" s="4">
        <v>42530</v>
      </c>
      <c r="B883" s="10" t="s">
        <v>314</v>
      </c>
      <c r="C883" s="10">
        <v>700</v>
      </c>
      <c r="D883" s="10" t="s">
        <v>11</v>
      </c>
      <c r="E883" s="13">
        <v>766</v>
      </c>
      <c r="F883" s="13">
        <v>760</v>
      </c>
      <c r="G883" s="13">
        <v>0</v>
      </c>
      <c r="H883" s="24">
        <f t="shared" si="773"/>
        <v>-4200</v>
      </c>
      <c r="I883" s="24">
        <v>0</v>
      </c>
      <c r="J883" s="24">
        <f t="shared" si="774"/>
        <v>-4200</v>
      </c>
    </row>
    <row r="884" spans="1:10" x14ac:dyDescent="0.25">
      <c r="A884" s="4">
        <v>42529</v>
      </c>
      <c r="B884" s="10" t="s">
        <v>177</v>
      </c>
      <c r="C884" s="10">
        <v>5000</v>
      </c>
      <c r="D884" s="10" t="s">
        <v>11</v>
      </c>
      <c r="E884" s="13">
        <v>136.5</v>
      </c>
      <c r="F884" s="13">
        <v>137.1</v>
      </c>
      <c r="G884" s="13">
        <v>137.85</v>
      </c>
      <c r="H884" s="25">
        <f t="shared" ref="H884" si="776">(F884-E884)*C884</f>
        <v>2999.9999999999718</v>
      </c>
      <c r="I884" s="7">
        <f t="shared" ref="I884" si="777">(G884-F884)*C884</f>
        <v>3750</v>
      </c>
      <c r="J884" s="25">
        <f t="shared" ref="J884" si="778">H884+I884</f>
        <v>6749.9999999999718</v>
      </c>
    </row>
    <row r="885" spans="1:10" x14ac:dyDescent="0.25">
      <c r="A885" s="4">
        <v>42529</v>
      </c>
      <c r="B885" s="10" t="s">
        <v>343</v>
      </c>
      <c r="C885" s="10">
        <v>6000</v>
      </c>
      <c r="D885" s="10" t="s">
        <v>11</v>
      </c>
      <c r="E885" s="13">
        <v>98.7</v>
      </c>
      <c r="F885" s="13">
        <v>97.9</v>
      </c>
      <c r="G885" s="13">
        <v>0</v>
      </c>
      <c r="H885" s="24">
        <f t="shared" ref="H885:H886" si="779">IF(D885="LONG",(F885-E885)*C885,(E885-F885)*C885)</f>
        <v>-4799.9999999999827</v>
      </c>
      <c r="I885" s="24">
        <v>0</v>
      </c>
      <c r="J885" s="24">
        <f t="shared" ref="J885:J886" si="780">(H885+I885)</f>
        <v>-4799.9999999999827</v>
      </c>
    </row>
    <row r="886" spans="1:10" x14ac:dyDescent="0.25">
      <c r="A886" s="4">
        <v>42529</v>
      </c>
      <c r="B886" s="10" t="s">
        <v>314</v>
      </c>
      <c r="C886" s="10">
        <v>700</v>
      </c>
      <c r="D886" s="10" t="s">
        <v>14</v>
      </c>
      <c r="E886" s="13">
        <v>772</v>
      </c>
      <c r="F886" s="13">
        <v>778</v>
      </c>
      <c r="G886" s="13">
        <v>0</v>
      </c>
      <c r="H886" s="24">
        <f t="shared" si="779"/>
        <v>-4200</v>
      </c>
      <c r="I886" s="24">
        <v>0</v>
      </c>
      <c r="J886" s="24">
        <f t="shared" si="780"/>
        <v>-4200</v>
      </c>
    </row>
    <row r="887" spans="1:10" x14ac:dyDescent="0.25">
      <c r="A887" s="4">
        <v>42528</v>
      </c>
      <c r="B887" s="10" t="s">
        <v>199</v>
      </c>
      <c r="C887" s="10">
        <v>2000</v>
      </c>
      <c r="D887" s="10" t="s">
        <v>11</v>
      </c>
      <c r="E887" s="13">
        <v>202.7</v>
      </c>
      <c r="F887" s="13">
        <v>204.2</v>
      </c>
      <c r="G887" s="13">
        <v>206.2</v>
      </c>
      <c r="H887" s="25">
        <f t="shared" ref="H887" si="781">(F887-E887)*C887</f>
        <v>3000</v>
      </c>
      <c r="I887" s="7">
        <f t="shared" ref="I887" si="782">(G887-F887)*C887</f>
        <v>4000</v>
      </c>
      <c r="J887" s="25">
        <f t="shared" ref="J887" si="783">H887+I887</f>
        <v>7000</v>
      </c>
    </row>
    <row r="888" spans="1:10" x14ac:dyDescent="0.25">
      <c r="A888" s="4">
        <v>42528</v>
      </c>
      <c r="B888" s="10" t="s">
        <v>247</v>
      </c>
      <c r="C888" s="10">
        <v>1000</v>
      </c>
      <c r="D888" s="10" t="s">
        <v>14</v>
      </c>
      <c r="E888" s="13">
        <v>605</v>
      </c>
      <c r="F888" s="13">
        <v>602</v>
      </c>
      <c r="G888" s="13">
        <v>598</v>
      </c>
      <c r="H888" s="24">
        <f t="shared" ref="H888:H889" si="784">IF(D888="LONG",(F888-E888)*C888,(E888-F888)*C888)</f>
        <v>3000</v>
      </c>
      <c r="I888" s="24">
        <f t="shared" ref="I888:I889" si="785">(IF(D888="SHORT",IF(G888="",0,F888-G888),IF(D888="LONG",IF(G888="",0,G888-F888))))*C888</f>
        <v>4000</v>
      </c>
      <c r="J888" s="24">
        <f t="shared" ref="J888:J889" si="786">(H888+I888)</f>
        <v>7000</v>
      </c>
    </row>
    <row r="889" spans="1:10" x14ac:dyDescent="0.25">
      <c r="A889" s="4">
        <v>42527</v>
      </c>
      <c r="B889" s="10" t="s">
        <v>177</v>
      </c>
      <c r="C889" s="10">
        <v>5000</v>
      </c>
      <c r="D889" s="10" t="s">
        <v>14</v>
      </c>
      <c r="E889" s="13">
        <v>133</v>
      </c>
      <c r="F889" s="13">
        <v>132.4</v>
      </c>
      <c r="G889" s="13">
        <v>131.85</v>
      </c>
      <c r="H889" s="24">
        <f t="shared" si="784"/>
        <v>2999.9999999999718</v>
      </c>
      <c r="I889" s="24">
        <f t="shared" si="785"/>
        <v>2750.0000000000568</v>
      </c>
      <c r="J889" s="24">
        <f t="shared" si="786"/>
        <v>5750.0000000000291</v>
      </c>
    </row>
    <row r="890" spans="1:10" x14ac:dyDescent="0.25">
      <c r="A890" s="4">
        <v>42527</v>
      </c>
      <c r="B890" s="10" t="s">
        <v>247</v>
      </c>
      <c r="C890" s="10">
        <v>1000</v>
      </c>
      <c r="D890" s="10" t="s">
        <v>11</v>
      </c>
      <c r="E890" s="13">
        <v>608.5</v>
      </c>
      <c r="F890" s="13">
        <v>612.5</v>
      </c>
      <c r="G890" s="13">
        <v>614.9</v>
      </c>
      <c r="H890" s="25">
        <f t="shared" ref="H890" si="787">(F890-E890)*C890</f>
        <v>4000</v>
      </c>
      <c r="I890" s="7">
        <f t="shared" ref="I890" si="788">(G890-F890)*C890</f>
        <v>2399.9999999999773</v>
      </c>
      <c r="J890" s="25">
        <f t="shared" ref="J890" si="789">H890+I890</f>
        <v>6399.9999999999773</v>
      </c>
    </row>
    <row r="891" spans="1:10" x14ac:dyDescent="0.25">
      <c r="A891" s="4">
        <v>42524</v>
      </c>
      <c r="B891" s="10" t="s">
        <v>343</v>
      </c>
      <c r="C891" s="10">
        <v>6000</v>
      </c>
      <c r="D891" s="10" t="s">
        <v>11</v>
      </c>
      <c r="E891" s="13">
        <v>97.85</v>
      </c>
      <c r="F891" s="13">
        <v>98.6</v>
      </c>
      <c r="G891" s="13">
        <v>0</v>
      </c>
      <c r="H891" s="24">
        <f t="shared" ref="H891:H892" si="790">IF(D891="LONG",(F891-E891)*C891,(E891-F891)*C891)</f>
        <v>4500</v>
      </c>
      <c r="I891" s="24">
        <v>0</v>
      </c>
      <c r="J891" s="24">
        <f t="shared" ref="J891:J892" si="791">(H891+I891)</f>
        <v>4500</v>
      </c>
    </row>
    <row r="892" spans="1:10" x14ac:dyDescent="0.25">
      <c r="A892" s="4">
        <v>42524</v>
      </c>
      <c r="B892" s="10" t="s">
        <v>314</v>
      </c>
      <c r="C892" s="10">
        <v>700</v>
      </c>
      <c r="D892" s="10" t="s">
        <v>11</v>
      </c>
      <c r="E892" s="13">
        <v>796</v>
      </c>
      <c r="F892" s="13">
        <v>789</v>
      </c>
      <c r="G892" s="13">
        <v>0</v>
      </c>
      <c r="H892" s="24">
        <f t="shared" si="790"/>
        <v>-4900</v>
      </c>
      <c r="I892" s="24">
        <v>0</v>
      </c>
      <c r="J892" s="24">
        <f t="shared" si="791"/>
        <v>-4900</v>
      </c>
    </row>
    <row r="893" spans="1:10" x14ac:dyDescent="0.25">
      <c r="A893" s="4">
        <v>42523</v>
      </c>
      <c r="B893" s="10" t="s">
        <v>406</v>
      </c>
      <c r="C893" s="10">
        <v>200</v>
      </c>
      <c r="D893" s="10" t="s">
        <v>11</v>
      </c>
      <c r="E893" s="13">
        <v>3085</v>
      </c>
      <c r="F893" s="13">
        <v>3110</v>
      </c>
      <c r="G893" s="13">
        <v>3139</v>
      </c>
      <c r="H893" s="25">
        <f t="shared" ref="H893:H895" si="792">(F893-E893)*C893</f>
        <v>5000</v>
      </c>
      <c r="I893" s="7">
        <f t="shared" ref="I893:I895" si="793">(G893-F893)*C893</f>
        <v>5800</v>
      </c>
      <c r="J893" s="25">
        <f t="shared" ref="J893:J895" si="794">H893+I893</f>
        <v>10800</v>
      </c>
    </row>
    <row r="894" spans="1:10" x14ac:dyDescent="0.25">
      <c r="A894" s="4">
        <v>42523</v>
      </c>
      <c r="B894" s="10" t="s">
        <v>355</v>
      </c>
      <c r="C894" s="10">
        <v>600</v>
      </c>
      <c r="D894" s="10" t="s">
        <v>11</v>
      </c>
      <c r="E894" s="13">
        <v>820</v>
      </c>
      <c r="F894" s="13">
        <v>826</v>
      </c>
      <c r="G894" s="13">
        <v>834</v>
      </c>
      <c r="H894" s="25">
        <f t="shared" si="792"/>
        <v>3600</v>
      </c>
      <c r="I894" s="7">
        <f t="shared" si="793"/>
        <v>4800</v>
      </c>
      <c r="J894" s="25">
        <f t="shared" si="794"/>
        <v>8400</v>
      </c>
    </row>
    <row r="895" spans="1:10" x14ac:dyDescent="0.25">
      <c r="A895" s="4">
        <v>42522</v>
      </c>
      <c r="B895" s="10" t="s">
        <v>177</v>
      </c>
      <c r="C895" s="10">
        <v>5000</v>
      </c>
      <c r="D895" s="10" t="s">
        <v>11</v>
      </c>
      <c r="E895" s="13">
        <v>129.75</v>
      </c>
      <c r="F895" s="13">
        <v>130.5</v>
      </c>
      <c r="G895" s="13">
        <v>131.5</v>
      </c>
      <c r="H895" s="25">
        <f t="shared" si="792"/>
        <v>3750</v>
      </c>
      <c r="I895" s="7">
        <f t="shared" si="793"/>
        <v>5000</v>
      </c>
      <c r="J895" s="25">
        <f t="shared" si="794"/>
        <v>8750</v>
      </c>
    </row>
    <row r="896" spans="1:10" x14ac:dyDescent="0.25">
      <c r="A896" s="4">
        <v>42522</v>
      </c>
      <c r="B896" s="10" t="s">
        <v>312</v>
      </c>
      <c r="C896" s="10">
        <v>300</v>
      </c>
      <c r="D896" s="10" t="s">
        <v>14</v>
      </c>
      <c r="E896" s="13">
        <v>1025</v>
      </c>
      <c r="F896" s="13">
        <v>1015</v>
      </c>
      <c r="G896" s="13">
        <v>1007.1</v>
      </c>
      <c r="H896" s="24">
        <f t="shared" ref="H896" si="795">IF(D896="LONG",(F896-E896)*C896,(E896-F896)*C896)</f>
        <v>3000</v>
      </c>
      <c r="I896" s="24">
        <f t="shared" ref="I896" si="796">(IF(D896="SHORT",IF(G896="",0,F896-G896),IF(D896="LONG",IF(G896="",0,G896-F896))))*C896</f>
        <v>2369.9999999999932</v>
      </c>
      <c r="J896" s="24">
        <f t="shared" ref="J896" si="797">(H896+I896)</f>
        <v>5369.9999999999927</v>
      </c>
    </row>
    <row r="897" spans="1:10" x14ac:dyDescent="0.25">
      <c r="A897" s="51"/>
      <c r="B897" s="51"/>
      <c r="C897" s="51"/>
      <c r="D897" s="51"/>
      <c r="E897" s="51"/>
      <c r="F897" s="51"/>
      <c r="G897" s="51"/>
      <c r="H897" s="51"/>
      <c r="I897" s="51"/>
      <c r="J897" s="52"/>
    </row>
    <row r="898" spans="1:10" x14ac:dyDescent="0.25">
      <c r="A898" s="4">
        <v>42521</v>
      </c>
      <c r="B898" s="10" t="s">
        <v>36</v>
      </c>
      <c r="C898" s="10">
        <v>900</v>
      </c>
      <c r="D898" s="10" t="s">
        <v>14</v>
      </c>
      <c r="E898" s="13">
        <v>595</v>
      </c>
      <c r="F898" s="13">
        <v>590</v>
      </c>
      <c r="G898" s="13">
        <v>0</v>
      </c>
      <c r="H898" s="24">
        <f t="shared" ref="H898" si="798">IF(D898="LONG",(F898-E898)*C898,(E898-F898)*C898)</f>
        <v>4500</v>
      </c>
      <c r="I898" s="24">
        <v>0</v>
      </c>
      <c r="J898" s="24">
        <f t="shared" ref="J898" si="799">(H898+I898)</f>
        <v>4500</v>
      </c>
    </row>
    <row r="899" spans="1:10" x14ac:dyDescent="0.25">
      <c r="A899" s="4">
        <v>42521</v>
      </c>
      <c r="B899" s="10" t="s">
        <v>290</v>
      </c>
      <c r="C899" s="10">
        <v>450</v>
      </c>
      <c r="D899" s="10" t="s">
        <v>11</v>
      </c>
      <c r="E899" s="13">
        <v>1193</v>
      </c>
      <c r="F899" s="13">
        <v>1201</v>
      </c>
      <c r="G899" s="13">
        <v>1208.8499999999999</v>
      </c>
      <c r="H899" s="25">
        <f t="shared" ref="H899" si="800">(F899-E899)*C899</f>
        <v>3600</v>
      </c>
      <c r="I899" s="7">
        <f t="shared" ref="I899" si="801">(G899-F899)*C899</f>
        <v>3532.4999999999591</v>
      </c>
      <c r="J899" s="25">
        <f t="shared" ref="J899" si="802">H899+I899</f>
        <v>7132.4999999999591</v>
      </c>
    </row>
    <row r="900" spans="1:10" x14ac:dyDescent="0.25">
      <c r="A900" s="4">
        <v>42521</v>
      </c>
      <c r="B900" s="10" t="s">
        <v>177</v>
      </c>
      <c r="C900" s="10">
        <v>5000</v>
      </c>
      <c r="D900" s="10" t="s">
        <v>14</v>
      </c>
      <c r="E900" s="13">
        <v>127.5</v>
      </c>
      <c r="F900" s="13">
        <v>128.35</v>
      </c>
      <c r="G900" s="13">
        <v>0</v>
      </c>
      <c r="H900" s="24">
        <f t="shared" ref="H900" si="803">IF(D900="LONG",(F900-E900)*C900,(E900-F900)*C900)</f>
        <v>-4249.9999999999718</v>
      </c>
      <c r="I900" s="24">
        <v>0</v>
      </c>
      <c r="J900" s="24">
        <f t="shared" ref="J900" si="804">(H900+I900)</f>
        <v>-4249.9999999999718</v>
      </c>
    </row>
    <row r="901" spans="1:10" x14ac:dyDescent="0.25">
      <c r="A901" s="4">
        <v>42520</v>
      </c>
      <c r="B901" s="10" t="s">
        <v>320</v>
      </c>
      <c r="C901" s="10">
        <v>1300</v>
      </c>
      <c r="D901" s="10" t="s">
        <v>14</v>
      </c>
      <c r="E901" s="13">
        <v>555</v>
      </c>
      <c r="F901" s="13">
        <v>552</v>
      </c>
      <c r="G901" s="13">
        <v>548</v>
      </c>
      <c r="H901" s="24">
        <f>IF(D901="LONG",(F901-E901)*C901,(E901-F901)*C901)</f>
        <v>3900</v>
      </c>
      <c r="I901" s="24">
        <f t="shared" ref="I901" si="805">(IF(D901="SHORT",IF(G901="",0,F901-G901),IF(D901="LONG",IF(G901="",0,G901-F901))))*C901</f>
        <v>5200</v>
      </c>
      <c r="J901" s="24">
        <f>(H901+I901)</f>
        <v>9100</v>
      </c>
    </row>
    <row r="902" spans="1:10" x14ac:dyDescent="0.25">
      <c r="A902" s="4">
        <v>42520</v>
      </c>
      <c r="B902" s="10" t="s">
        <v>364</v>
      </c>
      <c r="C902" s="10">
        <v>1500</v>
      </c>
      <c r="D902" s="10" t="s">
        <v>11</v>
      </c>
      <c r="E902" s="13">
        <v>359.5</v>
      </c>
      <c r="F902" s="13">
        <v>361.8</v>
      </c>
      <c r="G902" s="13">
        <v>0</v>
      </c>
      <c r="H902" s="24">
        <f t="shared" ref="H902:H905" si="806">IF(D902="LONG",(F902-E902)*C902,(E902-F902)*C902)</f>
        <v>3450.0000000000173</v>
      </c>
      <c r="I902" s="24">
        <v>0</v>
      </c>
      <c r="J902" s="24">
        <f t="shared" ref="J902:J905" si="807">(H902+I902)</f>
        <v>3450.0000000000173</v>
      </c>
    </row>
    <row r="903" spans="1:10" x14ac:dyDescent="0.25">
      <c r="A903" s="4">
        <v>42517</v>
      </c>
      <c r="B903" s="10" t="s">
        <v>320</v>
      </c>
      <c r="C903" s="10">
        <v>1300</v>
      </c>
      <c r="D903" s="10" t="s">
        <v>14</v>
      </c>
      <c r="E903" s="13">
        <v>552</v>
      </c>
      <c r="F903" s="13">
        <v>549</v>
      </c>
      <c r="G903" s="13">
        <v>0</v>
      </c>
      <c r="H903" s="24">
        <f t="shared" si="806"/>
        <v>3900</v>
      </c>
      <c r="I903" s="24">
        <v>0</v>
      </c>
      <c r="J903" s="24">
        <f t="shared" si="807"/>
        <v>3900</v>
      </c>
    </row>
    <row r="904" spans="1:10" x14ac:dyDescent="0.25">
      <c r="A904" s="4">
        <v>42517</v>
      </c>
      <c r="B904" s="10" t="s">
        <v>312</v>
      </c>
      <c r="C904" s="10">
        <v>300</v>
      </c>
      <c r="D904" s="10" t="s">
        <v>14</v>
      </c>
      <c r="E904" s="13">
        <v>1120</v>
      </c>
      <c r="F904" s="13">
        <v>1110</v>
      </c>
      <c r="G904" s="13">
        <v>0</v>
      </c>
      <c r="H904" s="24">
        <f t="shared" si="806"/>
        <v>3000</v>
      </c>
      <c r="I904" s="24">
        <v>0</v>
      </c>
      <c r="J904" s="24">
        <f t="shared" si="807"/>
        <v>3000</v>
      </c>
    </row>
    <row r="905" spans="1:10" x14ac:dyDescent="0.25">
      <c r="A905" s="4">
        <v>42517</v>
      </c>
      <c r="B905" s="10" t="s">
        <v>323</v>
      </c>
      <c r="C905" s="10">
        <v>800</v>
      </c>
      <c r="D905" s="10" t="s">
        <v>14</v>
      </c>
      <c r="E905" s="13">
        <v>629</v>
      </c>
      <c r="F905" s="13">
        <v>629</v>
      </c>
      <c r="G905" s="13">
        <v>0</v>
      </c>
      <c r="H905" s="24">
        <f t="shared" si="806"/>
        <v>0</v>
      </c>
      <c r="I905" s="24">
        <v>0</v>
      </c>
      <c r="J905" s="24">
        <f t="shared" si="807"/>
        <v>0</v>
      </c>
    </row>
    <row r="906" spans="1:10" x14ac:dyDescent="0.25">
      <c r="A906" s="4">
        <v>42516</v>
      </c>
      <c r="B906" s="10" t="s">
        <v>312</v>
      </c>
      <c r="C906" s="10">
        <v>300</v>
      </c>
      <c r="D906" s="10" t="s">
        <v>11</v>
      </c>
      <c r="E906" s="13">
        <v>1089</v>
      </c>
      <c r="F906" s="13">
        <v>1099</v>
      </c>
      <c r="G906" s="13">
        <v>1113</v>
      </c>
      <c r="H906" s="25">
        <f t="shared" ref="H906:H907" si="808">(F906-E906)*C906</f>
        <v>3000</v>
      </c>
      <c r="I906" s="7">
        <f t="shared" ref="I906:I907" si="809">(G906-F906)*C906</f>
        <v>4200</v>
      </c>
      <c r="J906" s="25">
        <f t="shared" ref="J906:J907" si="810">H906+I906</f>
        <v>7200</v>
      </c>
    </row>
    <row r="907" spans="1:10" x14ac:dyDescent="0.25">
      <c r="A907" s="4">
        <v>42516</v>
      </c>
      <c r="B907" s="10" t="s">
        <v>320</v>
      </c>
      <c r="C907" s="10">
        <v>1300</v>
      </c>
      <c r="D907" s="10" t="s">
        <v>11</v>
      </c>
      <c r="E907" s="13">
        <v>513.1</v>
      </c>
      <c r="F907" s="13">
        <v>516.1</v>
      </c>
      <c r="G907" s="13">
        <v>518.54999999999995</v>
      </c>
      <c r="H907" s="25">
        <f t="shared" si="808"/>
        <v>3900</v>
      </c>
      <c r="I907" s="7">
        <f t="shared" si="809"/>
        <v>3184.9999999999113</v>
      </c>
      <c r="J907" s="25">
        <f t="shared" si="810"/>
        <v>7084.9999999999109</v>
      </c>
    </row>
    <row r="908" spans="1:10" x14ac:dyDescent="0.25">
      <c r="A908" s="4">
        <v>42516</v>
      </c>
      <c r="B908" s="10" t="s">
        <v>177</v>
      </c>
      <c r="C908" s="10">
        <v>5000</v>
      </c>
      <c r="D908" s="10" t="s">
        <v>14</v>
      </c>
      <c r="E908" s="13">
        <v>122.75</v>
      </c>
      <c r="F908" s="13">
        <v>122.75</v>
      </c>
      <c r="G908" s="13">
        <v>0</v>
      </c>
      <c r="H908" s="24">
        <f t="shared" ref="H908:H911" si="811">IF(D908="LONG",(F908-E908)*C908,(E908-F908)*C908)</f>
        <v>0</v>
      </c>
      <c r="I908" s="24">
        <v>0</v>
      </c>
      <c r="J908" s="24">
        <f t="shared" ref="J908:J911" si="812">(H908+I908)</f>
        <v>0</v>
      </c>
    </row>
    <row r="909" spans="1:10" x14ac:dyDescent="0.25">
      <c r="A909" s="4">
        <v>42515</v>
      </c>
      <c r="B909" s="10" t="s">
        <v>357</v>
      </c>
      <c r="C909" s="10">
        <v>700</v>
      </c>
      <c r="D909" s="10" t="s">
        <v>14</v>
      </c>
      <c r="E909" s="13">
        <v>916</v>
      </c>
      <c r="F909" s="13">
        <v>912</v>
      </c>
      <c r="G909" s="13">
        <v>906</v>
      </c>
      <c r="H909" s="24">
        <f t="shared" si="811"/>
        <v>2800</v>
      </c>
      <c r="I909" s="24">
        <f t="shared" ref="I909" si="813">(IF(D909="SHORT",IF(G909="",0,F909-G909),IF(D909="LONG",IF(G909="",0,G909-F909))))*C909</f>
        <v>4200</v>
      </c>
      <c r="J909" s="24">
        <f t="shared" si="812"/>
        <v>7000</v>
      </c>
    </row>
    <row r="910" spans="1:10" x14ac:dyDescent="0.25">
      <c r="A910" s="4">
        <v>42515</v>
      </c>
      <c r="B910" s="10" t="s">
        <v>352</v>
      </c>
      <c r="C910" s="10">
        <v>600</v>
      </c>
      <c r="D910" s="10" t="s">
        <v>14</v>
      </c>
      <c r="E910" s="13">
        <v>901</v>
      </c>
      <c r="F910" s="13">
        <v>896</v>
      </c>
      <c r="G910" s="13">
        <v>0</v>
      </c>
      <c r="H910" s="24">
        <f t="shared" si="811"/>
        <v>3000</v>
      </c>
      <c r="I910" s="24">
        <v>0</v>
      </c>
      <c r="J910" s="24">
        <f t="shared" si="812"/>
        <v>3000</v>
      </c>
    </row>
    <row r="911" spans="1:10" x14ac:dyDescent="0.25">
      <c r="A911" s="4">
        <v>42514</v>
      </c>
      <c r="B911" s="10" t="s">
        <v>343</v>
      </c>
      <c r="C911" s="10">
        <v>6000</v>
      </c>
      <c r="D911" s="10" t="s">
        <v>14</v>
      </c>
      <c r="E911" s="13">
        <v>92.6</v>
      </c>
      <c r="F911" s="13">
        <v>92.1</v>
      </c>
      <c r="G911" s="13">
        <v>91.4</v>
      </c>
      <c r="H911" s="24">
        <f t="shared" si="811"/>
        <v>3000</v>
      </c>
      <c r="I911" s="24">
        <f t="shared" ref="I911" si="814">(IF(D911="SHORT",IF(G911="",0,F911-G911),IF(D911="LONG",IF(G911="",0,G911-F911))))*C911</f>
        <v>4199.9999999999318</v>
      </c>
      <c r="J911" s="24">
        <f t="shared" si="812"/>
        <v>7199.9999999999318</v>
      </c>
    </row>
    <row r="912" spans="1:10" x14ac:dyDescent="0.25">
      <c r="A912" s="4">
        <v>42514</v>
      </c>
      <c r="B912" s="10" t="s">
        <v>264</v>
      </c>
      <c r="C912" s="10">
        <v>8000</v>
      </c>
      <c r="D912" s="10" t="s">
        <v>14</v>
      </c>
      <c r="E912" s="13">
        <v>66.75</v>
      </c>
      <c r="F912" s="13">
        <v>66.25</v>
      </c>
      <c r="G912" s="13">
        <v>0</v>
      </c>
      <c r="H912" s="24">
        <f>IF(D912="LONG",(F912-E912)*C912,(E912-F912)*C912)</f>
        <v>4000</v>
      </c>
      <c r="I912" s="24">
        <v>0</v>
      </c>
      <c r="J912" s="24">
        <f>(H912+I912)</f>
        <v>4000</v>
      </c>
    </row>
    <row r="913" spans="1:10" x14ac:dyDescent="0.25">
      <c r="A913" s="4">
        <v>42513</v>
      </c>
      <c r="B913" s="10" t="s">
        <v>320</v>
      </c>
      <c r="C913" s="10">
        <v>1300</v>
      </c>
      <c r="D913" s="10" t="s">
        <v>14</v>
      </c>
      <c r="E913" s="13">
        <v>509</v>
      </c>
      <c r="F913" s="13">
        <v>506</v>
      </c>
      <c r="G913" s="13">
        <v>501.8</v>
      </c>
      <c r="H913" s="24">
        <f t="shared" ref="H913:H918" si="815">IF(D913="LONG",(F913-E913)*C913,(E913-F913)*C913)</f>
        <v>3900</v>
      </c>
      <c r="I913" s="24">
        <f t="shared" ref="I913:I914" si="816">(IF(D913="SHORT",IF(G913="",0,F913-G913),IF(D913="LONG",IF(G913="",0,G913-F913))))*C913</f>
        <v>5459.9999999999854</v>
      </c>
      <c r="J913" s="24">
        <f t="shared" ref="J913:J918" si="817">(H913+I913)</f>
        <v>9359.9999999999854</v>
      </c>
    </row>
    <row r="914" spans="1:10" x14ac:dyDescent="0.25">
      <c r="A914" s="4">
        <v>42513</v>
      </c>
      <c r="B914" s="10" t="s">
        <v>179</v>
      </c>
      <c r="C914" s="10">
        <v>2000</v>
      </c>
      <c r="D914" s="10" t="s">
        <v>14</v>
      </c>
      <c r="E914" s="13">
        <v>170</v>
      </c>
      <c r="F914" s="13">
        <v>169</v>
      </c>
      <c r="G914" s="13">
        <v>167.5</v>
      </c>
      <c r="H914" s="24">
        <f t="shared" si="815"/>
        <v>2000</v>
      </c>
      <c r="I914" s="24">
        <f t="shared" si="816"/>
        <v>3000</v>
      </c>
      <c r="J914" s="24">
        <f t="shared" si="817"/>
        <v>5000</v>
      </c>
    </row>
    <row r="915" spans="1:10" x14ac:dyDescent="0.25">
      <c r="A915" s="4">
        <v>42513</v>
      </c>
      <c r="B915" s="10" t="s">
        <v>36</v>
      </c>
      <c r="C915" s="10">
        <v>900</v>
      </c>
      <c r="D915" s="10" t="s">
        <v>14</v>
      </c>
      <c r="E915" s="13">
        <v>606</v>
      </c>
      <c r="F915" s="13">
        <v>610</v>
      </c>
      <c r="G915" s="13">
        <v>0</v>
      </c>
      <c r="H915" s="24">
        <f t="shared" si="815"/>
        <v>-3600</v>
      </c>
      <c r="I915" s="24">
        <v>0</v>
      </c>
      <c r="J915" s="24">
        <f t="shared" si="817"/>
        <v>-3600</v>
      </c>
    </row>
    <row r="916" spans="1:10" x14ac:dyDescent="0.25">
      <c r="A916" s="4">
        <v>42509</v>
      </c>
      <c r="B916" s="10" t="s">
        <v>36</v>
      </c>
      <c r="C916" s="10">
        <v>900</v>
      </c>
      <c r="D916" s="10" t="s">
        <v>14</v>
      </c>
      <c r="E916" s="13">
        <v>617</v>
      </c>
      <c r="F916" s="13">
        <v>613</v>
      </c>
      <c r="G916" s="13">
        <v>608</v>
      </c>
      <c r="H916" s="24">
        <f t="shared" si="815"/>
        <v>3600</v>
      </c>
      <c r="I916" s="24">
        <f t="shared" ref="I916:I917" si="818">(IF(D916="SHORT",IF(G916="",0,F916-G916),IF(D916="LONG",IF(G916="",0,G916-F916))))*C916</f>
        <v>4500</v>
      </c>
      <c r="J916" s="24">
        <f t="shared" si="817"/>
        <v>8100</v>
      </c>
    </row>
    <row r="917" spans="1:10" x14ac:dyDescent="0.25">
      <c r="A917" s="4">
        <v>42509</v>
      </c>
      <c r="B917" s="10" t="s">
        <v>337</v>
      </c>
      <c r="C917" s="10">
        <v>400</v>
      </c>
      <c r="D917" s="10" t="s">
        <v>14</v>
      </c>
      <c r="E917" s="13">
        <v>1574</v>
      </c>
      <c r="F917" s="13">
        <v>1564</v>
      </c>
      <c r="G917" s="13">
        <v>1558.9</v>
      </c>
      <c r="H917" s="24">
        <f t="shared" si="815"/>
        <v>4000</v>
      </c>
      <c r="I917" s="24">
        <f t="shared" si="818"/>
        <v>2039.9999999999636</v>
      </c>
      <c r="J917" s="24">
        <f t="shared" si="817"/>
        <v>6039.9999999999636</v>
      </c>
    </row>
    <row r="918" spans="1:10" x14ac:dyDescent="0.25">
      <c r="A918" s="4">
        <v>42509</v>
      </c>
      <c r="B918" s="10" t="s">
        <v>256</v>
      </c>
      <c r="C918" s="10">
        <v>4000</v>
      </c>
      <c r="D918" s="10" t="s">
        <v>11</v>
      </c>
      <c r="E918" s="13">
        <v>137</v>
      </c>
      <c r="F918" s="13">
        <v>137.30000000000001</v>
      </c>
      <c r="G918" s="13">
        <v>0</v>
      </c>
      <c r="H918" s="24">
        <f t="shared" si="815"/>
        <v>1200.0000000000455</v>
      </c>
      <c r="I918" s="24">
        <v>0</v>
      </c>
      <c r="J918" s="24">
        <f t="shared" si="817"/>
        <v>1200.0000000000455</v>
      </c>
    </row>
    <row r="919" spans="1:10" x14ac:dyDescent="0.25">
      <c r="A919" s="4">
        <v>42508</v>
      </c>
      <c r="B919" s="10" t="s">
        <v>407</v>
      </c>
      <c r="C919" s="10">
        <v>3400</v>
      </c>
      <c r="D919" s="10" t="s">
        <v>11</v>
      </c>
      <c r="E919" s="13">
        <v>149.15</v>
      </c>
      <c r="F919" s="13">
        <v>150.15</v>
      </c>
      <c r="G919" s="13">
        <v>151.15</v>
      </c>
      <c r="H919" s="25">
        <f t="shared" ref="H919:H920" si="819">(F919-E919)*C919</f>
        <v>3400</v>
      </c>
      <c r="I919" s="7">
        <f t="shared" ref="I919:I920" si="820">(G919-F919)*C919</f>
        <v>3400</v>
      </c>
      <c r="J919" s="25">
        <f t="shared" ref="J919:J920" si="821">H919+I919</f>
        <v>6800</v>
      </c>
    </row>
    <row r="920" spans="1:10" x14ac:dyDescent="0.25">
      <c r="A920" s="4">
        <v>42508</v>
      </c>
      <c r="B920" s="10" t="s">
        <v>179</v>
      </c>
      <c r="C920" s="10">
        <v>2000</v>
      </c>
      <c r="D920" s="10" t="s">
        <v>11</v>
      </c>
      <c r="E920" s="13">
        <v>174.5</v>
      </c>
      <c r="F920" s="13">
        <v>175.5</v>
      </c>
      <c r="G920" s="13">
        <v>176.25</v>
      </c>
      <c r="H920" s="25">
        <f t="shared" si="819"/>
        <v>2000</v>
      </c>
      <c r="I920" s="7">
        <f t="shared" si="820"/>
        <v>1500</v>
      </c>
      <c r="J920" s="25">
        <f t="shared" si="821"/>
        <v>3500</v>
      </c>
    </row>
    <row r="921" spans="1:10" x14ac:dyDescent="0.25">
      <c r="A921" s="4">
        <v>42508</v>
      </c>
      <c r="B921" s="10" t="s">
        <v>408</v>
      </c>
      <c r="C921" s="10">
        <v>500</v>
      </c>
      <c r="D921" s="10" t="s">
        <v>14</v>
      </c>
      <c r="E921" s="13">
        <v>725</v>
      </c>
      <c r="F921" s="13">
        <v>732</v>
      </c>
      <c r="G921" s="13">
        <v>0</v>
      </c>
      <c r="H921" s="24">
        <f t="shared" ref="H921" si="822">IF(D921="LONG",(F921-E921)*C921,(E921-F921)*C921)</f>
        <v>-3500</v>
      </c>
      <c r="I921" s="24">
        <v>0</v>
      </c>
      <c r="J921" s="24">
        <f t="shared" ref="J921" si="823">(H921+I921)</f>
        <v>-3500</v>
      </c>
    </row>
    <row r="922" spans="1:10" x14ac:dyDescent="0.25">
      <c r="A922" s="4">
        <v>42507</v>
      </c>
      <c r="B922" s="10" t="s">
        <v>247</v>
      </c>
      <c r="C922" s="10">
        <v>1000</v>
      </c>
      <c r="D922" s="10" t="s">
        <v>14</v>
      </c>
      <c r="E922" s="13">
        <v>586.75</v>
      </c>
      <c r="F922" s="13">
        <v>583.25</v>
      </c>
      <c r="G922" s="13">
        <v>580.75</v>
      </c>
      <c r="H922" s="24">
        <f>IF(D922="LONG",(F922-E922)*C922,(E922-F922)*C922)</f>
        <v>3500</v>
      </c>
      <c r="I922" s="24">
        <f t="shared" ref="I922" si="824">(IF(D922="SHORT",IF(G922="",0,F922-G922),IF(D922="LONG",IF(G922="",0,G922-F922))))*C922</f>
        <v>2500</v>
      </c>
      <c r="J922" s="24">
        <f>(H922+I922)</f>
        <v>6000</v>
      </c>
    </row>
    <row r="923" spans="1:10" x14ac:dyDescent="0.25">
      <c r="A923" s="4">
        <v>42507</v>
      </c>
      <c r="B923" s="10" t="s">
        <v>381</v>
      </c>
      <c r="C923" s="10">
        <v>500</v>
      </c>
      <c r="D923" s="10" t="s">
        <v>11</v>
      </c>
      <c r="E923" s="13">
        <v>713.25</v>
      </c>
      <c r="F923" s="13">
        <v>719.25</v>
      </c>
      <c r="G923" s="13">
        <v>0</v>
      </c>
      <c r="H923" s="24">
        <f t="shared" ref="H923:H933" si="825">IF(D923="LONG",(F923-E923)*C923,(E923-F923)*C923)</f>
        <v>3000</v>
      </c>
      <c r="I923" s="24">
        <v>0</v>
      </c>
      <c r="J923" s="24">
        <f t="shared" ref="J923:J933" si="826">(H923+I923)</f>
        <v>3000</v>
      </c>
    </row>
    <row r="924" spans="1:10" x14ac:dyDescent="0.25">
      <c r="A924" s="4">
        <v>42506</v>
      </c>
      <c r="B924" s="10" t="s">
        <v>177</v>
      </c>
      <c r="C924" s="10">
        <v>5000</v>
      </c>
      <c r="D924" s="10" t="s">
        <v>11</v>
      </c>
      <c r="E924" s="13">
        <v>121.75</v>
      </c>
      <c r="F924" s="13">
        <v>120.9</v>
      </c>
      <c r="G924" s="13">
        <v>0</v>
      </c>
      <c r="H924" s="24">
        <f t="shared" si="825"/>
        <v>-4249.9999999999718</v>
      </c>
      <c r="I924" s="24">
        <v>0</v>
      </c>
      <c r="J924" s="24">
        <f t="shared" si="826"/>
        <v>-4249.9999999999718</v>
      </c>
    </row>
    <row r="925" spans="1:10" x14ac:dyDescent="0.25">
      <c r="A925" s="4">
        <v>42506</v>
      </c>
      <c r="B925" s="10" t="s">
        <v>197</v>
      </c>
      <c r="C925" s="10">
        <v>2000</v>
      </c>
      <c r="D925" s="10" t="s">
        <v>11</v>
      </c>
      <c r="E925" s="13">
        <v>360.85</v>
      </c>
      <c r="F925" s="13">
        <v>359.5</v>
      </c>
      <c r="G925" s="13">
        <v>0</v>
      </c>
      <c r="H925" s="24">
        <f t="shared" si="825"/>
        <v>-2700.0000000000455</v>
      </c>
      <c r="I925" s="24">
        <v>0</v>
      </c>
      <c r="J925" s="24">
        <f t="shared" si="826"/>
        <v>-2700.0000000000455</v>
      </c>
    </row>
    <row r="926" spans="1:10" x14ac:dyDescent="0.25">
      <c r="A926" s="4">
        <v>42503</v>
      </c>
      <c r="B926" s="10" t="s">
        <v>381</v>
      </c>
      <c r="C926" s="10">
        <v>500</v>
      </c>
      <c r="D926" s="10" t="s">
        <v>11</v>
      </c>
      <c r="E926" s="13">
        <v>716</v>
      </c>
      <c r="F926" s="13">
        <v>722</v>
      </c>
      <c r="G926" s="13">
        <v>0</v>
      </c>
      <c r="H926" s="24">
        <f t="shared" si="825"/>
        <v>3000</v>
      </c>
      <c r="I926" s="24">
        <v>0</v>
      </c>
      <c r="J926" s="24">
        <f t="shared" si="826"/>
        <v>3000</v>
      </c>
    </row>
    <row r="927" spans="1:10" x14ac:dyDescent="0.25">
      <c r="A927" s="4">
        <v>42503</v>
      </c>
      <c r="B927" s="10" t="s">
        <v>177</v>
      </c>
      <c r="C927" s="10">
        <v>5000</v>
      </c>
      <c r="D927" s="10" t="s">
        <v>11</v>
      </c>
      <c r="E927" s="13">
        <v>122.8</v>
      </c>
      <c r="F927" s="13">
        <v>121.8</v>
      </c>
      <c r="G927" s="13">
        <v>0</v>
      </c>
      <c r="H927" s="24">
        <f t="shared" si="825"/>
        <v>-5000</v>
      </c>
      <c r="I927" s="24">
        <v>0</v>
      </c>
      <c r="J927" s="24">
        <f t="shared" si="826"/>
        <v>-5000</v>
      </c>
    </row>
    <row r="928" spans="1:10" x14ac:dyDescent="0.25">
      <c r="A928" s="4">
        <v>42503</v>
      </c>
      <c r="B928" s="10" t="s">
        <v>124</v>
      </c>
      <c r="C928" s="10">
        <v>1700</v>
      </c>
      <c r="D928" s="10" t="s">
        <v>11</v>
      </c>
      <c r="E928" s="13">
        <v>299.5</v>
      </c>
      <c r="F928" s="13">
        <v>301.5</v>
      </c>
      <c r="G928" s="13">
        <v>0</v>
      </c>
      <c r="H928" s="24">
        <f t="shared" si="825"/>
        <v>3400</v>
      </c>
      <c r="I928" s="24">
        <v>0</v>
      </c>
      <c r="J928" s="24">
        <f t="shared" si="826"/>
        <v>3400</v>
      </c>
    </row>
    <row r="929" spans="1:10" x14ac:dyDescent="0.25">
      <c r="A929" s="4">
        <v>42502</v>
      </c>
      <c r="B929" s="10" t="s">
        <v>337</v>
      </c>
      <c r="C929" s="10">
        <v>400</v>
      </c>
      <c r="D929" s="10" t="s">
        <v>14</v>
      </c>
      <c r="E929" s="13">
        <v>1547</v>
      </c>
      <c r="F929" s="13">
        <v>1541</v>
      </c>
      <c r="G929" s="13">
        <v>0</v>
      </c>
      <c r="H929" s="24">
        <f t="shared" si="825"/>
        <v>2400</v>
      </c>
      <c r="I929" s="24">
        <v>0</v>
      </c>
      <c r="J929" s="24">
        <f t="shared" si="826"/>
        <v>2400</v>
      </c>
    </row>
    <row r="930" spans="1:10" x14ac:dyDescent="0.25">
      <c r="A930" s="4">
        <v>42502</v>
      </c>
      <c r="B930" s="10" t="s">
        <v>409</v>
      </c>
      <c r="C930" s="10">
        <v>375</v>
      </c>
      <c r="D930" s="10" t="s">
        <v>14</v>
      </c>
      <c r="E930" s="13">
        <v>950</v>
      </c>
      <c r="F930" s="13">
        <v>942</v>
      </c>
      <c r="G930" s="13">
        <v>0</v>
      </c>
      <c r="H930" s="24">
        <f t="shared" si="825"/>
        <v>3000</v>
      </c>
      <c r="I930" s="24">
        <v>0</v>
      </c>
      <c r="J930" s="24">
        <f t="shared" si="826"/>
        <v>3000</v>
      </c>
    </row>
    <row r="931" spans="1:10" x14ac:dyDescent="0.25">
      <c r="A931" s="4">
        <v>42501</v>
      </c>
      <c r="B931" s="10" t="s">
        <v>314</v>
      </c>
      <c r="C931" s="10">
        <v>700</v>
      </c>
      <c r="D931" s="10" t="s">
        <v>11</v>
      </c>
      <c r="E931" s="13">
        <v>818</v>
      </c>
      <c r="F931" s="13">
        <v>823</v>
      </c>
      <c r="G931" s="13">
        <v>0</v>
      </c>
      <c r="H931" s="24">
        <f t="shared" si="825"/>
        <v>3500</v>
      </c>
      <c r="I931" s="24">
        <v>0</v>
      </c>
      <c r="J931" s="24">
        <f t="shared" si="826"/>
        <v>3500</v>
      </c>
    </row>
    <row r="932" spans="1:10" x14ac:dyDescent="0.25">
      <c r="A932" s="4">
        <v>42501</v>
      </c>
      <c r="B932" s="10" t="s">
        <v>312</v>
      </c>
      <c r="C932" s="10">
        <v>300</v>
      </c>
      <c r="D932" s="10" t="s">
        <v>11</v>
      </c>
      <c r="E932" s="13">
        <v>1280</v>
      </c>
      <c r="F932" s="13">
        <v>1270</v>
      </c>
      <c r="G932" s="13">
        <v>0</v>
      </c>
      <c r="H932" s="24">
        <f t="shared" si="825"/>
        <v>-3000</v>
      </c>
      <c r="I932" s="24">
        <v>0</v>
      </c>
      <c r="J932" s="24">
        <f t="shared" si="826"/>
        <v>-3000</v>
      </c>
    </row>
    <row r="933" spans="1:10" x14ac:dyDescent="0.25">
      <c r="A933" s="4">
        <v>42501</v>
      </c>
      <c r="B933" s="10" t="s">
        <v>320</v>
      </c>
      <c r="C933" s="10">
        <v>1300</v>
      </c>
      <c r="D933" s="10" t="s">
        <v>11</v>
      </c>
      <c r="E933" s="13">
        <v>554</v>
      </c>
      <c r="F933" s="13">
        <v>550</v>
      </c>
      <c r="G933" s="13">
        <v>0</v>
      </c>
      <c r="H933" s="24">
        <f t="shared" si="825"/>
        <v>-5200</v>
      </c>
      <c r="I933" s="24">
        <v>0</v>
      </c>
      <c r="J933" s="24">
        <f t="shared" si="826"/>
        <v>-5200</v>
      </c>
    </row>
    <row r="934" spans="1:10" x14ac:dyDescent="0.25">
      <c r="A934" s="4">
        <v>42500</v>
      </c>
      <c r="B934" s="10" t="s">
        <v>36</v>
      </c>
      <c r="C934" s="10">
        <v>900</v>
      </c>
      <c r="D934" s="10" t="s">
        <v>11</v>
      </c>
      <c r="E934" s="13">
        <v>663</v>
      </c>
      <c r="F934" s="13">
        <v>667</v>
      </c>
      <c r="G934" s="13">
        <v>671.5</v>
      </c>
      <c r="H934" s="25">
        <f t="shared" ref="H934:H935" si="827">(F934-E934)*C934</f>
        <v>3600</v>
      </c>
      <c r="I934" s="7">
        <f>(G934-F934)*C934</f>
        <v>4050</v>
      </c>
      <c r="J934" s="25">
        <f t="shared" ref="J934:J935" si="828">H934+I934</f>
        <v>7650</v>
      </c>
    </row>
    <row r="935" spans="1:10" x14ac:dyDescent="0.25">
      <c r="A935" s="4">
        <v>42500</v>
      </c>
      <c r="B935" s="10" t="s">
        <v>320</v>
      </c>
      <c r="C935" s="10">
        <v>1300</v>
      </c>
      <c r="D935" s="10" t="s">
        <v>11</v>
      </c>
      <c r="E935" s="13">
        <v>544</v>
      </c>
      <c r="F935" s="13">
        <v>548</v>
      </c>
      <c r="G935" s="13">
        <v>552.45000000000005</v>
      </c>
      <c r="H935" s="25">
        <f t="shared" si="827"/>
        <v>5200</v>
      </c>
      <c r="I935" s="7">
        <f>(G935-F935)*C935</f>
        <v>5785.0000000000591</v>
      </c>
      <c r="J935" s="25">
        <f t="shared" si="828"/>
        <v>10985.000000000058</v>
      </c>
    </row>
    <row r="936" spans="1:10" x14ac:dyDescent="0.25">
      <c r="A936" s="4">
        <v>42499</v>
      </c>
      <c r="B936" s="10" t="s">
        <v>410</v>
      </c>
      <c r="C936" s="10">
        <v>2000</v>
      </c>
      <c r="D936" s="10" t="s">
        <v>11</v>
      </c>
      <c r="E936" s="13">
        <v>301</v>
      </c>
      <c r="F936" s="13">
        <v>302.8</v>
      </c>
      <c r="G936" s="13">
        <v>0</v>
      </c>
      <c r="H936" s="24">
        <f t="shared" ref="H936:H941" si="829">IF(D936="LONG",(F936-E936)*C936,(E936-F936)*C936)</f>
        <v>3600.0000000000227</v>
      </c>
      <c r="I936" s="24">
        <v>0</v>
      </c>
      <c r="J936" s="24">
        <f t="shared" ref="J936:J941" si="830">(H936+I936)</f>
        <v>3600.0000000000227</v>
      </c>
    </row>
    <row r="937" spans="1:10" x14ac:dyDescent="0.25">
      <c r="A937" s="4">
        <v>42499</v>
      </c>
      <c r="B937" s="10" t="s">
        <v>406</v>
      </c>
      <c r="C937" s="10">
        <v>200</v>
      </c>
      <c r="D937" s="10" t="s">
        <v>11</v>
      </c>
      <c r="E937" s="13">
        <v>2960</v>
      </c>
      <c r="F937" s="13">
        <v>2985</v>
      </c>
      <c r="G937" s="13">
        <v>0</v>
      </c>
      <c r="H937" s="24">
        <f t="shared" si="829"/>
        <v>5000</v>
      </c>
      <c r="I937" s="24">
        <v>0</v>
      </c>
      <c r="J937" s="24">
        <f t="shared" si="830"/>
        <v>5000</v>
      </c>
    </row>
    <row r="938" spans="1:10" x14ac:dyDescent="0.25">
      <c r="A938" s="4">
        <v>42496</v>
      </c>
      <c r="B938" s="10" t="s">
        <v>411</v>
      </c>
      <c r="C938" s="10">
        <v>2100</v>
      </c>
      <c r="D938" s="10" t="s">
        <v>11</v>
      </c>
      <c r="E938" s="13">
        <v>219</v>
      </c>
      <c r="F938" s="13">
        <v>221.2</v>
      </c>
      <c r="G938" s="13">
        <v>0</v>
      </c>
      <c r="H938" s="24">
        <f t="shared" si="829"/>
        <v>4619.9999999999764</v>
      </c>
      <c r="I938" s="24">
        <v>0</v>
      </c>
      <c r="J938" s="24">
        <f t="shared" si="830"/>
        <v>4619.9999999999764</v>
      </c>
    </row>
    <row r="939" spans="1:10" x14ac:dyDescent="0.25">
      <c r="A939" s="4">
        <v>42496</v>
      </c>
      <c r="B939" s="10" t="s">
        <v>124</v>
      </c>
      <c r="C939" s="10">
        <v>1700</v>
      </c>
      <c r="D939" s="10" t="s">
        <v>14</v>
      </c>
      <c r="E939" s="13">
        <v>276.5</v>
      </c>
      <c r="F939" s="13">
        <v>274.5</v>
      </c>
      <c r="G939" s="13">
        <v>0</v>
      </c>
      <c r="H939" s="24">
        <f t="shared" si="829"/>
        <v>3400</v>
      </c>
      <c r="I939" s="24">
        <v>0</v>
      </c>
      <c r="J939" s="24">
        <f t="shared" si="830"/>
        <v>3400</v>
      </c>
    </row>
    <row r="940" spans="1:10" x14ac:dyDescent="0.25">
      <c r="A940" s="4">
        <v>42496</v>
      </c>
      <c r="B940" s="10" t="s">
        <v>412</v>
      </c>
      <c r="C940" s="10">
        <v>800</v>
      </c>
      <c r="D940" s="10" t="s">
        <v>11</v>
      </c>
      <c r="E940" s="13">
        <v>680</v>
      </c>
      <c r="F940" s="13">
        <v>688</v>
      </c>
      <c r="G940" s="13">
        <v>0</v>
      </c>
      <c r="H940" s="24">
        <f t="shared" si="829"/>
        <v>6400</v>
      </c>
      <c r="I940" s="24">
        <v>0</v>
      </c>
      <c r="J940" s="24">
        <f t="shared" si="830"/>
        <v>6400</v>
      </c>
    </row>
    <row r="941" spans="1:10" x14ac:dyDescent="0.25">
      <c r="A941" s="4">
        <v>42496</v>
      </c>
      <c r="B941" s="10" t="s">
        <v>314</v>
      </c>
      <c r="C941" s="10">
        <v>700</v>
      </c>
      <c r="D941" s="10" t="s">
        <v>11</v>
      </c>
      <c r="E941" s="13">
        <v>810</v>
      </c>
      <c r="F941" s="13">
        <v>804</v>
      </c>
      <c r="G941" s="13">
        <v>0</v>
      </c>
      <c r="H941" s="24">
        <f t="shared" si="829"/>
        <v>-4200</v>
      </c>
      <c r="I941" s="24">
        <v>0</v>
      </c>
      <c r="J941" s="24">
        <f t="shared" si="830"/>
        <v>-4200</v>
      </c>
    </row>
    <row r="942" spans="1:10" x14ac:dyDescent="0.25">
      <c r="A942" s="4">
        <v>42495</v>
      </c>
      <c r="B942" s="10" t="s">
        <v>352</v>
      </c>
      <c r="C942" s="10">
        <v>600</v>
      </c>
      <c r="D942" s="10" t="s">
        <v>14</v>
      </c>
      <c r="E942" s="13">
        <v>942</v>
      </c>
      <c r="F942" s="13">
        <v>938</v>
      </c>
      <c r="G942" s="13">
        <v>935</v>
      </c>
      <c r="H942" s="24">
        <f>IF(D942="LONG",(F942-E942)*C942,(E942-F942)*C942)</f>
        <v>2400</v>
      </c>
      <c r="I942" s="24">
        <f t="shared" ref="I942" si="831">(IF(D942="SHORT",IF(G942="",0,F942-G942),IF(D942="LONG",IF(G942="",0,G942-F942))))*C942</f>
        <v>1800</v>
      </c>
      <c r="J942" s="24">
        <f>(H942+I942)</f>
        <v>4200</v>
      </c>
    </row>
    <row r="943" spans="1:10" x14ac:dyDescent="0.25">
      <c r="A943" s="4">
        <v>42495</v>
      </c>
      <c r="B943" s="10" t="s">
        <v>181</v>
      </c>
      <c r="C943" s="10">
        <v>800</v>
      </c>
      <c r="D943" s="10" t="s">
        <v>11</v>
      </c>
      <c r="E943" s="13">
        <v>542</v>
      </c>
      <c r="F943" s="13">
        <v>545.4</v>
      </c>
      <c r="G943" s="13">
        <v>0</v>
      </c>
      <c r="H943" s="24">
        <f t="shared" ref="H943:H945" si="832">IF(D943="LONG",(F943-E943)*C943,(E943-F943)*C943)</f>
        <v>2719.9999999999818</v>
      </c>
      <c r="I943" s="24">
        <v>0</v>
      </c>
      <c r="J943" s="24">
        <f t="shared" ref="J943:J945" si="833">(H943+I943)</f>
        <v>2719.9999999999818</v>
      </c>
    </row>
    <row r="944" spans="1:10" x14ac:dyDescent="0.25">
      <c r="A944" s="4">
        <v>42495</v>
      </c>
      <c r="B944" s="10" t="s">
        <v>36</v>
      </c>
      <c r="C944" s="10">
        <v>900</v>
      </c>
      <c r="D944" s="10" t="s">
        <v>14</v>
      </c>
      <c r="E944" s="13">
        <v>624</v>
      </c>
      <c r="F944" s="13">
        <v>630</v>
      </c>
      <c r="G944" s="13">
        <v>0</v>
      </c>
      <c r="H944" s="24">
        <f t="shared" si="832"/>
        <v>-5400</v>
      </c>
      <c r="I944" s="24">
        <v>0</v>
      </c>
      <c r="J944" s="24">
        <f t="shared" si="833"/>
        <v>-5400</v>
      </c>
    </row>
    <row r="945" spans="1:10" x14ac:dyDescent="0.25">
      <c r="A945" s="4">
        <v>42495</v>
      </c>
      <c r="B945" s="10" t="s">
        <v>193</v>
      </c>
      <c r="C945" s="10">
        <v>1000</v>
      </c>
      <c r="D945" s="10" t="s">
        <v>11</v>
      </c>
      <c r="E945" s="13">
        <v>531.5</v>
      </c>
      <c r="F945" s="13">
        <v>527.5</v>
      </c>
      <c r="G945" s="13">
        <v>0</v>
      </c>
      <c r="H945" s="24">
        <f t="shared" si="832"/>
        <v>-4000</v>
      </c>
      <c r="I945" s="24">
        <v>0</v>
      </c>
      <c r="J945" s="24">
        <f t="shared" si="833"/>
        <v>-4000</v>
      </c>
    </row>
    <row r="946" spans="1:10" x14ac:dyDescent="0.25">
      <c r="A946" s="4">
        <v>42494</v>
      </c>
      <c r="B946" s="10" t="s">
        <v>344</v>
      </c>
      <c r="C946" s="10">
        <v>8000</v>
      </c>
      <c r="D946" s="10" t="s">
        <v>14</v>
      </c>
      <c r="E946" s="13">
        <v>57.1</v>
      </c>
      <c r="F946" s="13">
        <v>56.6</v>
      </c>
      <c r="G946" s="13">
        <v>56</v>
      </c>
      <c r="H946" s="24">
        <f>IF(D946="LONG",(F946-E946)*C946,(E946-F946)*C946)</f>
        <v>4000</v>
      </c>
      <c r="I946" s="24">
        <f t="shared" ref="I946:I947" si="834">(IF(D946="SHORT",IF(G946="",0,F946-G946),IF(D946="LONG",IF(G946="",0,G946-F946))))*C946</f>
        <v>4800.0000000000109</v>
      </c>
      <c r="J946" s="24">
        <f>(H946+I946)</f>
        <v>8800.0000000000109</v>
      </c>
    </row>
    <row r="947" spans="1:10" x14ac:dyDescent="0.25">
      <c r="A947" s="4">
        <v>42494</v>
      </c>
      <c r="B947" s="10" t="s">
        <v>402</v>
      </c>
      <c r="C947" s="10">
        <v>2000</v>
      </c>
      <c r="D947" s="10" t="s">
        <v>14</v>
      </c>
      <c r="E947" s="13">
        <v>196</v>
      </c>
      <c r="F947" s="13">
        <v>195</v>
      </c>
      <c r="G947" s="13">
        <v>193.5</v>
      </c>
      <c r="H947" s="24">
        <f>IF(D947="LONG",(F947-E947)*C947,(E947-F947)*C947)</f>
        <v>2000</v>
      </c>
      <c r="I947" s="24">
        <f t="shared" si="834"/>
        <v>3000</v>
      </c>
      <c r="J947" s="24">
        <f>(H947+I947)</f>
        <v>5000</v>
      </c>
    </row>
    <row r="948" spans="1:10" x14ac:dyDescent="0.25">
      <c r="A948" s="4">
        <v>42494</v>
      </c>
      <c r="B948" s="10" t="s">
        <v>312</v>
      </c>
      <c r="C948" s="10">
        <v>300</v>
      </c>
      <c r="D948" s="10" t="s">
        <v>11</v>
      </c>
      <c r="E948" s="13">
        <v>1132</v>
      </c>
      <c r="F948" s="13">
        <v>1120</v>
      </c>
      <c r="G948" s="13">
        <v>0</v>
      </c>
      <c r="H948" s="24">
        <f t="shared" ref="H948" si="835">IF(D948="LONG",(F948-E948)*C948,(E948-F948)*C948)</f>
        <v>-3600</v>
      </c>
      <c r="I948" s="24">
        <v>0</v>
      </c>
      <c r="J948" s="24">
        <f t="shared" ref="J948" si="836">(H948+I948)</f>
        <v>-3600</v>
      </c>
    </row>
    <row r="949" spans="1:10" x14ac:dyDescent="0.25">
      <c r="A949" s="4">
        <v>42493</v>
      </c>
      <c r="B949" s="10" t="s">
        <v>323</v>
      </c>
      <c r="C949" s="10">
        <v>800</v>
      </c>
      <c r="D949" s="10" t="s">
        <v>14</v>
      </c>
      <c r="E949" s="13">
        <v>636</v>
      </c>
      <c r="F949" s="13">
        <v>630</v>
      </c>
      <c r="G949" s="13">
        <v>624</v>
      </c>
      <c r="H949" s="24">
        <f>IF(D949="LONG",(F949-E949)*C949,(E949-F949)*C949)</f>
        <v>4800</v>
      </c>
      <c r="I949" s="24">
        <f t="shared" ref="I949:I950" si="837">(IF(D949="SHORT",IF(G949="",0,F949-G949),IF(D949="LONG",IF(G949="",0,G949-F949))))*C949</f>
        <v>4800</v>
      </c>
      <c r="J949" s="24">
        <f>(H949+I949)</f>
        <v>9600</v>
      </c>
    </row>
    <row r="950" spans="1:10" x14ac:dyDescent="0.25">
      <c r="A950" s="4">
        <v>42493</v>
      </c>
      <c r="B950" s="10" t="s">
        <v>313</v>
      </c>
      <c r="C950" s="10">
        <v>3000</v>
      </c>
      <c r="D950" s="10" t="s">
        <v>14</v>
      </c>
      <c r="E950" s="13">
        <v>162</v>
      </c>
      <c r="F950" s="13">
        <v>161</v>
      </c>
      <c r="G950" s="13">
        <v>159</v>
      </c>
      <c r="H950" s="24">
        <f>IF(D950="LONG",(F950-E950)*C950,(E950-F950)*C950)</f>
        <v>3000</v>
      </c>
      <c r="I950" s="24">
        <f t="shared" si="837"/>
        <v>6000</v>
      </c>
      <c r="J950" s="24">
        <f>(H950+I950)</f>
        <v>9000</v>
      </c>
    </row>
    <row r="951" spans="1:10" x14ac:dyDescent="0.25">
      <c r="A951" s="4">
        <v>42492</v>
      </c>
      <c r="B951" s="10" t="s">
        <v>413</v>
      </c>
      <c r="C951" s="10">
        <v>200</v>
      </c>
      <c r="D951" s="10" t="s">
        <v>14</v>
      </c>
      <c r="E951" s="13">
        <v>2518</v>
      </c>
      <c r="F951" s="13">
        <v>2505.5500000000002</v>
      </c>
      <c r="G951" s="13">
        <v>0</v>
      </c>
      <c r="H951" s="24">
        <f t="shared" ref="H951:H952" si="838">IF(D951="LONG",(F951-E951)*C951,(E951-F951)*C951)</f>
        <v>2489.9999999999636</v>
      </c>
      <c r="I951" s="24">
        <v>0</v>
      </c>
      <c r="J951" s="24">
        <f t="shared" ref="J951:J952" si="839">(H951+I951)</f>
        <v>2489.9999999999636</v>
      </c>
    </row>
    <row r="952" spans="1:10" x14ac:dyDescent="0.25">
      <c r="A952" s="4">
        <v>42492</v>
      </c>
      <c r="B952" s="10" t="s">
        <v>312</v>
      </c>
      <c r="C952" s="10">
        <v>300</v>
      </c>
      <c r="D952" s="10" t="s">
        <v>11</v>
      </c>
      <c r="E952" s="13">
        <v>1182</v>
      </c>
      <c r="F952" s="13">
        <v>1197</v>
      </c>
      <c r="G952" s="13">
        <v>0</v>
      </c>
      <c r="H952" s="24">
        <f t="shared" si="838"/>
        <v>4500</v>
      </c>
      <c r="I952" s="24">
        <v>0</v>
      </c>
      <c r="J952" s="24">
        <f t="shared" si="839"/>
        <v>4500</v>
      </c>
    </row>
    <row r="953" spans="1:10" x14ac:dyDescent="0.25">
      <c r="A953" s="51"/>
      <c r="B953" s="51"/>
      <c r="C953" s="51"/>
      <c r="D953" s="51"/>
      <c r="E953" s="51"/>
      <c r="F953" s="51"/>
      <c r="G953" s="51"/>
      <c r="H953" s="51"/>
      <c r="I953" s="51"/>
      <c r="J953" s="52"/>
    </row>
    <row r="954" spans="1:10" x14ac:dyDescent="0.25">
      <c r="A954" s="4">
        <v>42489</v>
      </c>
      <c r="B954" s="10" t="s">
        <v>313</v>
      </c>
      <c r="C954" s="10">
        <v>3000</v>
      </c>
      <c r="D954" s="10" t="s">
        <v>14</v>
      </c>
      <c r="E954" s="13">
        <v>162</v>
      </c>
      <c r="F954" s="13">
        <v>161</v>
      </c>
      <c r="G954" s="13">
        <v>159.5</v>
      </c>
      <c r="H954" s="24">
        <f>IF(D954="LONG",(F954-E954)*C954,(E954-F954)*C954)</f>
        <v>3000</v>
      </c>
      <c r="I954" s="24">
        <f t="shared" ref="I954" si="840">(IF(D954="SHORT",IF(G954="",0,F954-G954),IF(D954="LONG",IF(G954="",0,G954-F954))))*C954</f>
        <v>4500</v>
      </c>
      <c r="J954" s="24">
        <f>(H954+I954)</f>
        <v>7500</v>
      </c>
    </row>
    <row r="955" spans="1:10" x14ac:dyDescent="0.25">
      <c r="A955" s="4">
        <v>42489</v>
      </c>
      <c r="B955" s="10" t="s">
        <v>323</v>
      </c>
      <c r="C955" s="10">
        <v>800</v>
      </c>
      <c r="D955" s="10" t="s">
        <v>11</v>
      </c>
      <c r="E955" s="13">
        <v>632</v>
      </c>
      <c r="F955" s="13">
        <v>627</v>
      </c>
      <c r="G955" s="13">
        <v>0</v>
      </c>
      <c r="H955" s="24">
        <f t="shared" ref="H955" si="841">IF(D955="LONG",(F955-E955)*C955,(E955-F955)*C955)</f>
        <v>-4000</v>
      </c>
      <c r="I955" s="24">
        <v>0</v>
      </c>
      <c r="J955" s="24">
        <f t="shared" ref="J955" si="842">(H955+I955)</f>
        <v>-4000</v>
      </c>
    </row>
    <row r="956" spans="1:10" x14ac:dyDescent="0.25">
      <c r="A956" s="4">
        <v>42488</v>
      </c>
      <c r="B956" s="10" t="s">
        <v>187</v>
      </c>
      <c r="C956" s="10">
        <v>2000</v>
      </c>
      <c r="D956" s="10" t="s">
        <v>14</v>
      </c>
      <c r="E956" s="13">
        <v>126.2</v>
      </c>
      <c r="F956" s="13">
        <v>125.2</v>
      </c>
      <c r="G956" s="13">
        <v>123.8</v>
      </c>
      <c r="H956" s="24">
        <f>IF(D956="LONG",(F956-E956)*C956,(E956-F956)*C956)</f>
        <v>2000</v>
      </c>
      <c r="I956" s="24">
        <f t="shared" ref="I956" si="843">(IF(D956="SHORT",IF(G956="",0,F956-G956),IF(D956="LONG",IF(G956="",0,G956-F956))))*C956</f>
        <v>2800.0000000000114</v>
      </c>
      <c r="J956" s="24">
        <f>(H956+I956)</f>
        <v>4800.0000000000109</v>
      </c>
    </row>
    <row r="957" spans="1:10" x14ac:dyDescent="0.25">
      <c r="A957" s="4">
        <v>42487</v>
      </c>
      <c r="B957" s="10" t="s">
        <v>312</v>
      </c>
      <c r="C957" s="10">
        <v>300</v>
      </c>
      <c r="D957" s="10" t="s">
        <v>11</v>
      </c>
      <c r="E957" s="13">
        <v>1330</v>
      </c>
      <c r="F957" s="13">
        <v>1340</v>
      </c>
      <c r="G957" s="13">
        <v>1349</v>
      </c>
      <c r="H957" s="25">
        <f t="shared" ref="H957" si="844">(F957-E957)*C957</f>
        <v>3000</v>
      </c>
      <c r="I957" s="7">
        <f>(G957-F957)*C957</f>
        <v>2700</v>
      </c>
      <c r="J957" s="25">
        <f t="shared" ref="J957" si="845">H957+I957</f>
        <v>5700</v>
      </c>
    </row>
    <row r="958" spans="1:10" x14ac:dyDescent="0.25">
      <c r="A958" s="4">
        <v>42487</v>
      </c>
      <c r="B958" s="10" t="s">
        <v>177</v>
      </c>
      <c r="C958" s="10">
        <v>5000</v>
      </c>
      <c r="D958" s="10" t="s">
        <v>14</v>
      </c>
      <c r="E958" s="13">
        <v>123.1</v>
      </c>
      <c r="F958" s="13">
        <v>124.1</v>
      </c>
      <c r="G958" s="13">
        <v>0</v>
      </c>
      <c r="H958" s="24">
        <f t="shared" ref="H958:H959" si="846">IF(D958="LONG",(F958-E958)*C958,(E958-F958)*C958)</f>
        <v>-5000</v>
      </c>
      <c r="I958" s="24">
        <v>0</v>
      </c>
      <c r="J958" s="24">
        <f t="shared" ref="J958:J959" si="847">(H958+I958)</f>
        <v>-5000</v>
      </c>
    </row>
    <row r="959" spans="1:10" x14ac:dyDescent="0.25">
      <c r="A959" s="4">
        <v>42487</v>
      </c>
      <c r="B959" s="10" t="s">
        <v>414</v>
      </c>
      <c r="C959" s="10">
        <v>600</v>
      </c>
      <c r="D959" s="10" t="s">
        <v>11</v>
      </c>
      <c r="E959" s="13">
        <v>1000</v>
      </c>
      <c r="F959" s="13">
        <v>990</v>
      </c>
      <c r="G959" s="13">
        <v>0</v>
      </c>
      <c r="H959" s="24">
        <f t="shared" si="846"/>
        <v>-6000</v>
      </c>
      <c r="I959" s="24">
        <v>0</v>
      </c>
      <c r="J959" s="24">
        <f t="shared" si="847"/>
        <v>-6000</v>
      </c>
    </row>
    <row r="960" spans="1:10" x14ac:dyDescent="0.25">
      <c r="A960" s="4">
        <v>42486</v>
      </c>
      <c r="B960" s="10" t="s">
        <v>337</v>
      </c>
      <c r="C960" s="10">
        <v>400</v>
      </c>
      <c r="D960" s="10" t="s">
        <v>11</v>
      </c>
      <c r="E960" s="13">
        <v>1508</v>
      </c>
      <c r="F960" s="13">
        <v>1518</v>
      </c>
      <c r="G960" s="13">
        <v>1532</v>
      </c>
      <c r="H960" s="25">
        <f t="shared" ref="H960" si="848">(F960-E960)*C960</f>
        <v>4000</v>
      </c>
      <c r="I960" s="7">
        <f>(G960-F960)*C960</f>
        <v>5600</v>
      </c>
      <c r="J960" s="25">
        <f t="shared" ref="J960" si="849">H960+I960</f>
        <v>9600</v>
      </c>
    </row>
    <row r="961" spans="1:10" x14ac:dyDescent="0.25">
      <c r="A961" s="4">
        <v>42486</v>
      </c>
      <c r="B961" s="10" t="s">
        <v>36</v>
      </c>
      <c r="C961" s="10">
        <v>900</v>
      </c>
      <c r="D961" s="10" t="s">
        <v>14</v>
      </c>
      <c r="E961" s="13">
        <v>634</v>
      </c>
      <c r="F961" s="13">
        <v>630</v>
      </c>
      <c r="G961" s="13">
        <v>0</v>
      </c>
      <c r="H961" s="24">
        <f t="shared" ref="H961:H962" si="850">IF(D961="LONG",(F961-E961)*C961,(E961-F961)*C961)</f>
        <v>3600</v>
      </c>
      <c r="I961" s="24">
        <v>0</v>
      </c>
      <c r="J961" s="24">
        <f t="shared" ref="J961:J962" si="851">(H961+I961)</f>
        <v>3600</v>
      </c>
    </row>
    <row r="962" spans="1:10" x14ac:dyDescent="0.25">
      <c r="A962" s="4">
        <v>42486</v>
      </c>
      <c r="B962" s="10" t="s">
        <v>177</v>
      </c>
      <c r="C962" s="10">
        <v>5000</v>
      </c>
      <c r="D962" s="10" t="s">
        <v>14</v>
      </c>
      <c r="E962" s="13">
        <v>121.5</v>
      </c>
      <c r="F962" s="13">
        <v>121.5</v>
      </c>
      <c r="G962" s="13">
        <v>0</v>
      </c>
      <c r="H962" s="24">
        <f t="shared" si="850"/>
        <v>0</v>
      </c>
      <c r="I962" s="24">
        <v>0</v>
      </c>
      <c r="J962" s="24">
        <f t="shared" si="851"/>
        <v>0</v>
      </c>
    </row>
    <row r="963" spans="1:10" x14ac:dyDescent="0.25">
      <c r="A963" s="4">
        <v>42485</v>
      </c>
      <c r="B963" s="10" t="s">
        <v>36</v>
      </c>
      <c r="C963" s="10">
        <v>900</v>
      </c>
      <c r="D963" s="10" t="s">
        <v>11</v>
      </c>
      <c r="E963" s="13">
        <v>620</v>
      </c>
      <c r="F963" s="13">
        <v>624</v>
      </c>
      <c r="G963" s="13">
        <v>629.79999999999995</v>
      </c>
      <c r="H963" s="25">
        <f t="shared" ref="H963" si="852">(F963-E963)*C963</f>
        <v>3600</v>
      </c>
      <c r="I963" s="7">
        <f>(G963-F963)*C963</f>
        <v>5219.9999999999591</v>
      </c>
      <c r="J963" s="25">
        <f t="shared" ref="J963" si="853">H963+I963</f>
        <v>8819.99999999996</v>
      </c>
    </row>
    <row r="964" spans="1:10" x14ac:dyDescent="0.25">
      <c r="A964" s="4">
        <v>42485</v>
      </c>
      <c r="B964" s="10" t="s">
        <v>312</v>
      </c>
      <c r="C964" s="10">
        <v>300</v>
      </c>
      <c r="D964" s="10" t="s">
        <v>14</v>
      </c>
      <c r="E964" s="13">
        <v>1251</v>
      </c>
      <c r="F964" s="13">
        <v>1243</v>
      </c>
      <c r="G964" s="13">
        <v>0</v>
      </c>
      <c r="H964" s="24">
        <f t="shared" ref="H964:H967" si="854">IF(D964="LONG",(F964-E964)*C964,(E964-F964)*C964)</f>
        <v>2400</v>
      </c>
      <c r="I964" s="24">
        <v>0</v>
      </c>
      <c r="J964" s="24">
        <f t="shared" ref="J964:J967" si="855">(H964+I964)</f>
        <v>2400</v>
      </c>
    </row>
    <row r="965" spans="1:10" x14ac:dyDescent="0.25">
      <c r="A965" s="4">
        <v>42482</v>
      </c>
      <c r="B965" s="10" t="s">
        <v>193</v>
      </c>
      <c r="C965" s="10">
        <v>1000</v>
      </c>
      <c r="D965" s="10" t="s">
        <v>11</v>
      </c>
      <c r="E965" s="13">
        <v>535</v>
      </c>
      <c r="F965" s="13">
        <v>538</v>
      </c>
      <c r="G965" s="13">
        <v>0</v>
      </c>
      <c r="H965" s="24">
        <f t="shared" si="854"/>
        <v>3000</v>
      </c>
      <c r="I965" s="24">
        <v>0</v>
      </c>
      <c r="J965" s="24">
        <f t="shared" si="855"/>
        <v>3000</v>
      </c>
    </row>
    <row r="966" spans="1:10" x14ac:dyDescent="0.25">
      <c r="A966" s="4">
        <v>42482</v>
      </c>
      <c r="B966" s="10" t="s">
        <v>415</v>
      </c>
      <c r="C966" s="10">
        <v>1000</v>
      </c>
      <c r="D966" s="10" t="s">
        <v>14</v>
      </c>
      <c r="E966" s="13">
        <v>583</v>
      </c>
      <c r="F966" s="13">
        <v>578.20000000000005</v>
      </c>
      <c r="G966" s="13">
        <v>0</v>
      </c>
      <c r="H966" s="24">
        <f t="shared" si="854"/>
        <v>4799.9999999999545</v>
      </c>
      <c r="I966" s="24">
        <v>0</v>
      </c>
      <c r="J966" s="24">
        <f t="shared" si="855"/>
        <v>4799.9999999999545</v>
      </c>
    </row>
    <row r="967" spans="1:10" x14ac:dyDescent="0.25">
      <c r="A967" s="4">
        <v>42482</v>
      </c>
      <c r="B967" s="10" t="s">
        <v>36</v>
      </c>
      <c r="C967" s="10">
        <v>900</v>
      </c>
      <c r="D967" s="10" t="s">
        <v>11</v>
      </c>
      <c r="E967" s="13">
        <v>621</v>
      </c>
      <c r="F967" s="13">
        <v>616</v>
      </c>
      <c r="G967" s="13">
        <v>0</v>
      </c>
      <c r="H967" s="24">
        <f t="shared" si="854"/>
        <v>-4500</v>
      </c>
      <c r="I967" s="24">
        <v>0</v>
      </c>
      <c r="J967" s="24">
        <f t="shared" si="855"/>
        <v>-4500</v>
      </c>
    </row>
    <row r="968" spans="1:10" x14ac:dyDescent="0.25">
      <c r="A968" s="4">
        <v>42481</v>
      </c>
      <c r="B968" s="10" t="s">
        <v>346</v>
      </c>
      <c r="C968" s="10">
        <v>150</v>
      </c>
      <c r="D968" s="10" t="s">
        <v>11</v>
      </c>
      <c r="E968" s="13">
        <v>3130</v>
      </c>
      <c r="F968" s="13">
        <v>3150</v>
      </c>
      <c r="G968" s="13">
        <v>3165.2</v>
      </c>
      <c r="H968" s="25">
        <f t="shared" ref="H968" si="856">(F968-E968)*C968</f>
        <v>3000</v>
      </c>
      <c r="I968" s="7">
        <f>(G968-F968)*C968</f>
        <v>2279.9999999999727</v>
      </c>
      <c r="J968" s="25">
        <f t="shared" ref="J968" si="857">H968+I968</f>
        <v>5279.9999999999727</v>
      </c>
    </row>
    <row r="969" spans="1:10" x14ac:dyDescent="0.25">
      <c r="A969" s="4">
        <v>42481</v>
      </c>
      <c r="B969" s="10" t="s">
        <v>344</v>
      </c>
      <c r="C969" s="10">
        <v>8000</v>
      </c>
      <c r="D969" s="10" t="s">
        <v>14</v>
      </c>
      <c r="E969" s="13">
        <v>54.35</v>
      </c>
      <c r="F969" s="13">
        <v>53.85</v>
      </c>
      <c r="G969" s="13">
        <v>0</v>
      </c>
      <c r="H969" s="24">
        <f t="shared" ref="H969:H970" si="858">IF(D969="LONG",(F969-E969)*C969,(E969-F969)*C969)</f>
        <v>4000</v>
      </c>
      <c r="I969" s="24">
        <v>0</v>
      </c>
      <c r="J969" s="24">
        <f t="shared" ref="J969:J970" si="859">(H969+I969)</f>
        <v>4000</v>
      </c>
    </row>
    <row r="970" spans="1:10" x14ac:dyDescent="0.25">
      <c r="A970" s="4">
        <v>42481</v>
      </c>
      <c r="B970" s="10" t="s">
        <v>312</v>
      </c>
      <c r="C970" s="10">
        <v>300</v>
      </c>
      <c r="D970" s="10" t="s">
        <v>11</v>
      </c>
      <c r="E970" s="13">
        <v>1318</v>
      </c>
      <c r="F970" s="13">
        <v>1308</v>
      </c>
      <c r="G970" s="13">
        <v>0</v>
      </c>
      <c r="H970" s="24">
        <f t="shared" si="858"/>
        <v>-3000</v>
      </c>
      <c r="I970" s="24">
        <v>0</v>
      </c>
      <c r="J970" s="24">
        <f t="shared" si="859"/>
        <v>-3000</v>
      </c>
    </row>
    <row r="971" spans="1:10" x14ac:dyDescent="0.25">
      <c r="A971" s="4">
        <v>42480</v>
      </c>
      <c r="B971" s="10" t="s">
        <v>247</v>
      </c>
      <c r="C971" s="10">
        <v>1000</v>
      </c>
      <c r="D971" s="10" t="s">
        <v>14</v>
      </c>
      <c r="E971" s="13">
        <v>504</v>
      </c>
      <c r="F971" s="13">
        <v>501</v>
      </c>
      <c r="G971" s="13">
        <v>498.5</v>
      </c>
      <c r="H971" s="24">
        <f>IF(D971="LONG",(F971-E971)*C971,(E971-F971)*C971)</f>
        <v>3000</v>
      </c>
      <c r="I971" s="24">
        <f t="shared" ref="I971" si="860">(IF(D971="SHORT",IF(G971="",0,F971-G971),IF(D971="LONG",IF(G971="",0,G971-F971))))*C971</f>
        <v>2500</v>
      </c>
      <c r="J971" s="24">
        <f>(H971+I971)</f>
        <v>5500</v>
      </c>
    </row>
    <row r="972" spans="1:10" x14ac:dyDescent="0.25">
      <c r="A972" s="4">
        <v>42480</v>
      </c>
      <c r="B972" s="10" t="s">
        <v>320</v>
      </c>
      <c r="C972" s="10">
        <v>1300</v>
      </c>
      <c r="D972" s="10" t="s">
        <v>11</v>
      </c>
      <c r="E972" s="13">
        <v>569</v>
      </c>
      <c r="F972" s="13">
        <v>565</v>
      </c>
      <c r="G972" s="13">
        <v>0</v>
      </c>
      <c r="H972" s="24">
        <f t="shared" ref="H972" si="861">IF(D972="LONG",(F972-E972)*C972,(E972-F972)*C972)</f>
        <v>-5200</v>
      </c>
      <c r="I972" s="24">
        <v>0</v>
      </c>
      <c r="J972" s="24">
        <f t="shared" ref="J972" si="862">(H972+I972)</f>
        <v>-5200</v>
      </c>
    </row>
    <row r="973" spans="1:10" x14ac:dyDescent="0.25">
      <c r="A973" s="4">
        <v>42478</v>
      </c>
      <c r="B973" s="10" t="s">
        <v>320</v>
      </c>
      <c r="C973" s="10">
        <v>1300</v>
      </c>
      <c r="D973" s="10" t="s">
        <v>14</v>
      </c>
      <c r="E973" s="13">
        <v>569</v>
      </c>
      <c r="F973" s="13">
        <v>566</v>
      </c>
      <c r="G973" s="13">
        <v>561</v>
      </c>
      <c r="H973" s="24">
        <f>IF(D973="LONG",(F973-E973)*C973,(E973-F973)*C973)</f>
        <v>3900</v>
      </c>
      <c r="I973" s="24">
        <f t="shared" ref="I973" si="863">(IF(D973="SHORT",IF(G973="",0,F973-G973),IF(D973="LONG",IF(G973="",0,G973-F973))))*C973</f>
        <v>6500</v>
      </c>
      <c r="J973" s="24">
        <f>(H973+I973)</f>
        <v>10400</v>
      </c>
    </row>
    <row r="974" spans="1:10" x14ac:dyDescent="0.25">
      <c r="A974" s="4">
        <v>42478</v>
      </c>
      <c r="B974" s="10" t="s">
        <v>388</v>
      </c>
      <c r="C974" s="10">
        <v>3200</v>
      </c>
      <c r="D974" s="10" t="s">
        <v>11</v>
      </c>
      <c r="E974" s="13">
        <v>168.25</v>
      </c>
      <c r="F974" s="13">
        <v>169.25</v>
      </c>
      <c r="G974" s="13">
        <v>0</v>
      </c>
      <c r="H974" s="24">
        <f t="shared" ref="H974" si="864">IF(D974="LONG",(F974-E974)*C974,(E974-F974)*C974)</f>
        <v>3200</v>
      </c>
      <c r="I974" s="24">
        <v>0</v>
      </c>
      <c r="J974" s="24">
        <f t="shared" ref="J974" si="865">(H974+I974)</f>
        <v>3200</v>
      </c>
    </row>
    <row r="975" spans="1:10" x14ac:dyDescent="0.25">
      <c r="A975" s="4">
        <v>42473</v>
      </c>
      <c r="B975" s="10" t="s">
        <v>388</v>
      </c>
      <c r="C975" s="10">
        <v>3200</v>
      </c>
      <c r="D975" s="10" t="s">
        <v>11</v>
      </c>
      <c r="E975" s="13">
        <v>166.3</v>
      </c>
      <c r="F975" s="13">
        <v>167.3</v>
      </c>
      <c r="G975" s="13">
        <v>168.8</v>
      </c>
      <c r="H975" s="25">
        <f t="shared" ref="H975" si="866">(F975-E975)*C975</f>
        <v>3200</v>
      </c>
      <c r="I975" s="7">
        <f>(G975-F975)*C975</f>
        <v>4800</v>
      </c>
      <c r="J975" s="25">
        <f t="shared" ref="J975" si="867">H975+I975</f>
        <v>8000</v>
      </c>
    </row>
    <row r="976" spans="1:10" x14ac:dyDescent="0.25">
      <c r="A976" s="4">
        <v>42473</v>
      </c>
      <c r="B976" s="10" t="s">
        <v>416</v>
      </c>
      <c r="C976" s="10">
        <v>400</v>
      </c>
      <c r="D976" s="10" t="s">
        <v>11</v>
      </c>
      <c r="E976" s="13">
        <v>1487</v>
      </c>
      <c r="F976" s="13">
        <v>1495</v>
      </c>
      <c r="G976" s="13">
        <v>0</v>
      </c>
      <c r="H976" s="24">
        <f t="shared" ref="H976:H979" si="868">IF(D976="LONG",(F976-E976)*C976,(E976-F976)*C976)</f>
        <v>3200</v>
      </c>
      <c r="I976" s="24">
        <v>0</v>
      </c>
      <c r="J976" s="24">
        <f t="shared" ref="J976:J979" si="869">(H976+I976)</f>
        <v>3200</v>
      </c>
    </row>
    <row r="977" spans="1:10" x14ac:dyDescent="0.25">
      <c r="A977" s="4">
        <v>42472</v>
      </c>
      <c r="B977" s="10" t="s">
        <v>320</v>
      </c>
      <c r="C977" s="10">
        <v>1300</v>
      </c>
      <c r="D977" s="10" t="s">
        <v>14</v>
      </c>
      <c r="E977" s="13">
        <v>576</v>
      </c>
      <c r="F977" s="13">
        <v>572</v>
      </c>
      <c r="G977" s="13">
        <v>0</v>
      </c>
      <c r="H977" s="24">
        <f t="shared" si="868"/>
        <v>5200</v>
      </c>
      <c r="I977" s="24">
        <v>0</v>
      </c>
      <c r="J977" s="24">
        <f t="shared" si="869"/>
        <v>5200</v>
      </c>
    </row>
    <row r="978" spans="1:10" x14ac:dyDescent="0.25">
      <c r="A978" s="4">
        <v>42472</v>
      </c>
      <c r="B978" s="10" t="s">
        <v>36</v>
      </c>
      <c r="C978" s="10">
        <v>900</v>
      </c>
      <c r="D978" s="10" t="s">
        <v>11</v>
      </c>
      <c r="E978" s="13">
        <v>643</v>
      </c>
      <c r="F978" s="13">
        <v>646.35</v>
      </c>
      <c r="G978" s="13">
        <v>0</v>
      </c>
      <c r="H978" s="24">
        <f t="shared" si="868"/>
        <v>3015.0000000000205</v>
      </c>
      <c r="I978" s="24">
        <v>0</v>
      </c>
      <c r="J978" s="24">
        <f t="shared" si="869"/>
        <v>3015.0000000000205</v>
      </c>
    </row>
    <row r="979" spans="1:10" x14ac:dyDescent="0.25">
      <c r="A979" s="4">
        <v>42472</v>
      </c>
      <c r="B979" s="10" t="s">
        <v>177</v>
      </c>
      <c r="C979" s="10">
        <v>5000</v>
      </c>
      <c r="D979" s="10" t="s">
        <v>11</v>
      </c>
      <c r="E979" s="13">
        <v>120</v>
      </c>
      <c r="F979" s="13">
        <v>120</v>
      </c>
      <c r="G979" s="13">
        <v>0</v>
      </c>
      <c r="H979" s="24">
        <f t="shared" si="868"/>
        <v>0</v>
      </c>
      <c r="I979" s="24">
        <v>0</v>
      </c>
      <c r="J979" s="24">
        <f t="shared" si="869"/>
        <v>0</v>
      </c>
    </row>
    <row r="980" spans="1:10" x14ac:dyDescent="0.25">
      <c r="A980" s="4">
        <v>42471</v>
      </c>
      <c r="B980" s="10" t="s">
        <v>312</v>
      </c>
      <c r="C980" s="10">
        <v>300</v>
      </c>
      <c r="D980" s="10" t="s">
        <v>11</v>
      </c>
      <c r="E980" s="13">
        <v>1253</v>
      </c>
      <c r="F980" s="13">
        <v>1263</v>
      </c>
      <c r="G980" s="13">
        <v>1271.05</v>
      </c>
      <c r="H980" s="25">
        <f t="shared" ref="H980:H981" si="870">(F980-E980)*C980</f>
        <v>3000</v>
      </c>
      <c r="I980" s="7">
        <f>(G980-F980)*C980</f>
        <v>2414.9999999999864</v>
      </c>
      <c r="J980" s="25">
        <f t="shared" ref="J980:J981" si="871">H980+I980</f>
        <v>5414.9999999999864</v>
      </c>
    </row>
    <row r="981" spans="1:10" x14ac:dyDescent="0.25">
      <c r="A981" s="4">
        <v>42471</v>
      </c>
      <c r="B981" s="10" t="s">
        <v>313</v>
      </c>
      <c r="C981" s="10">
        <v>3000</v>
      </c>
      <c r="D981" s="10" t="s">
        <v>11</v>
      </c>
      <c r="E981" s="13">
        <v>167.5</v>
      </c>
      <c r="F981" s="13">
        <v>166.5</v>
      </c>
      <c r="G981" s="13">
        <v>0</v>
      </c>
      <c r="H981" s="25">
        <f t="shared" si="870"/>
        <v>-3000</v>
      </c>
      <c r="I981" s="7">
        <v>0</v>
      </c>
      <c r="J981" s="25">
        <f t="shared" si="871"/>
        <v>-3000</v>
      </c>
    </row>
    <row r="982" spans="1:10" x14ac:dyDescent="0.25">
      <c r="A982" s="4">
        <v>42468</v>
      </c>
      <c r="B982" s="10" t="s">
        <v>36</v>
      </c>
      <c r="C982" s="10">
        <v>900</v>
      </c>
      <c r="D982" s="10" t="s">
        <v>14</v>
      </c>
      <c r="E982" s="13">
        <v>624</v>
      </c>
      <c r="F982" s="13">
        <v>620</v>
      </c>
      <c r="G982" s="13">
        <v>614</v>
      </c>
      <c r="H982" s="24">
        <f t="shared" ref="H982" si="872">IF(D982="LONG",(F982-E982)*C982,(E982-F982)*C982)</f>
        <v>3600</v>
      </c>
      <c r="I982" s="24">
        <f t="shared" ref="I982" si="873">(IF(D982="SHORT",IF(G982="",0,F982-G982),IF(D982="LONG",IF(G982="",0,G982-F982))))*C982</f>
        <v>5400</v>
      </c>
      <c r="J982" s="24">
        <f t="shared" ref="J982" si="874">(H982+I982)</f>
        <v>9000</v>
      </c>
    </row>
    <row r="983" spans="1:10" x14ac:dyDescent="0.25">
      <c r="A983" s="4">
        <v>42468</v>
      </c>
      <c r="B983" s="10" t="s">
        <v>417</v>
      </c>
      <c r="C983" s="10">
        <v>900</v>
      </c>
      <c r="D983" s="10" t="s">
        <v>11</v>
      </c>
      <c r="E983" s="13">
        <v>617</v>
      </c>
      <c r="F983" s="13">
        <v>621</v>
      </c>
      <c r="G983" s="13">
        <v>627</v>
      </c>
      <c r="H983" s="25">
        <f t="shared" ref="H983:H984" si="875">(F983-E983)*C983</f>
        <v>3600</v>
      </c>
      <c r="I983" s="7">
        <f>(G983-F983)*C983</f>
        <v>5400</v>
      </c>
      <c r="J983" s="25">
        <f t="shared" ref="J983:J984" si="876">H983+I983</f>
        <v>9000</v>
      </c>
    </row>
    <row r="984" spans="1:10" x14ac:dyDescent="0.25">
      <c r="A984" s="4">
        <v>42467</v>
      </c>
      <c r="B984" s="10" t="s">
        <v>346</v>
      </c>
      <c r="C984" s="10">
        <v>150</v>
      </c>
      <c r="D984" s="10" t="s">
        <v>11</v>
      </c>
      <c r="E984" s="13">
        <v>3050</v>
      </c>
      <c r="F984" s="13">
        <v>3070</v>
      </c>
      <c r="G984" s="13">
        <v>3088.35</v>
      </c>
      <c r="H984" s="25">
        <f t="shared" si="875"/>
        <v>3000</v>
      </c>
      <c r="I984" s="7">
        <f>(G984-F984)*C984</f>
        <v>2752.4999999999864</v>
      </c>
      <c r="J984" s="25">
        <f t="shared" si="876"/>
        <v>5752.4999999999864</v>
      </c>
    </row>
    <row r="985" spans="1:10" x14ac:dyDescent="0.25">
      <c r="A985" s="4">
        <v>42467</v>
      </c>
      <c r="B985" s="10" t="s">
        <v>36</v>
      </c>
      <c r="C985" s="10">
        <v>900</v>
      </c>
      <c r="D985" s="10" t="s">
        <v>14</v>
      </c>
      <c r="E985" s="13">
        <v>622</v>
      </c>
      <c r="F985" s="13">
        <v>616</v>
      </c>
      <c r="G985" s="13">
        <v>0</v>
      </c>
      <c r="H985" s="24">
        <f t="shared" ref="H985" si="877">IF(D985="LONG",(F985-E985)*C985,(E985-F985)*C985)</f>
        <v>5400</v>
      </c>
      <c r="I985" s="24">
        <v>0</v>
      </c>
      <c r="J985" s="24">
        <f t="shared" ref="J985" si="878">(H985+I985)</f>
        <v>5400</v>
      </c>
    </row>
    <row r="986" spans="1:10" x14ac:dyDescent="0.25">
      <c r="A986" s="4">
        <v>42466</v>
      </c>
      <c r="B986" s="10" t="s">
        <v>36</v>
      </c>
      <c r="C986" s="10">
        <v>900</v>
      </c>
      <c r="D986" s="10" t="s">
        <v>11</v>
      </c>
      <c r="E986" s="13">
        <v>609</v>
      </c>
      <c r="F986" s="13">
        <v>613</v>
      </c>
      <c r="G986" s="13">
        <v>619</v>
      </c>
      <c r="H986" s="25">
        <f t="shared" ref="H986" si="879">(F986-E986)*C986</f>
        <v>3600</v>
      </c>
      <c r="I986" s="7">
        <f>(G986-F986)*C986</f>
        <v>5400</v>
      </c>
      <c r="J986" s="25">
        <f t="shared" ref="J986" si="880">H986+I986</f>
        <v>9000</v>
      </c>
    </row>
    <row r="987" spans="1:10" x14ac:dyDescent="0.25">
      <c r="A987" s="4">
        <v>42466</v>
      </c>
      <c r="B987" s="10" t="s">
        <v>344</v>
      </c>
      <c r="C987" s="10">
        <v>8000</v>
      </c>
      <c r="D987" s="10" t="s">
        <v>14</v>
      </c>
      <c r="E987" s="13">
        <v>50</v>
      </c>
      <c r="F987" s="13">
        <v>49.5</v>
      </c>
      <c r="G987" s="13">
        <v>0</v>
      </c>
      <c r="H987" s="24">
        <f t="shared" ref="H987" si="881">IF(D987="LONG",(F987-E987)*C987,(E987-F987)*C987)</f>
        <v>4000</v>
      </c>
      <c r="I987" s="24">
        <v>0</v>
      </c>
      <c r="J987" s="24">
        <f t="shared" ref="J987" si="882">(H987+I987)</f>
        <v>4000</v>
      </c>
    </row>
    <row r="988" spans="1:10" x14ac:dyDescent="0.25">
      <c r="A988" s="4">
        <v>42465</v>
      </c>
      <c r="B988" s="10" t="s">
        <v>36</v>
      </c>
      <c r="C988" s="10">
        <v>900</v>
      </c>
      <c r="D988" s="10" t="s">
        <v>11</v>
      </c>
      <c r="E988" s="13">
        <v>599</v>
      </c>
      <c r="F988" s="13">
        <v>604</v>
      </c>
      <c r="G988" s="13">
        <v>610</v>
      </c>
      <c r="H988" s="25">
        <f t="shared" ref="H988:H992" si="883">(F988-E988)*C988</f>
        <v>4500</v>
      </c>
      <c r="I988" s="7">
        <f>(G988-F988)*C988</f>
        <v>5400</v>
      </c>
      <c r="J988" s="25">
        <f t="shared" ref="J988:J992" si="884">H988+I988</f>
        <v>9900</v>
      </c>
    </row>
    <row r="989" spans="1:10" x14ac:dyDescent="0.25">
      <c r="A989" s="4">
        <v>42465</v>
      </c>
      <c r="B989" s="10" t="s">
        <v>352</v>
      </c>
      <c r="C989" s="10">
        <v>600</v>
      </c>
      <c r="D989" s="10" t="s">
        <v>11</v>
      </c>
      <c r="E989" s="13">
        <v>897</v>
      </c>
      <c r="F989" s="13">
        <v>891</v>
      </c>
      <c r="G989" s="13">
        <v>0</v>
      </c>
      <c r="H989" s="25">
        <f t="shared" si="883"/>
        <v>-3600</v>
      </c>
      <c r="I989" s="7">
        <v>0</v>
      </c>
      <c r="J989" s="25">
        <f t="shared" si="884"/>
        <v>-3600</v>
      </c>
    </row>
    <row r="990" spans="1:10" x14ac:dyDescent="0.25">
      <c r="A990" s="4">
        <v>42464</v>
      </c>
      <c r="B990" s="10" t="s">
        <v>324</v>
      </c>
      <c r="C990" s="10">
        <v>3000</v>
      </c>
      <c r="D990" s="10" t="s">
        <v>11</v>
      </c>
      <c r="E990" s="13">
        <v>165</v>
      </c>
      <c r="F990" s="13">
        <v>163</v>
      </c>
      <c r="G990" s="13">
        <v>0</v>
      </c>
      <c r="H990" s="25">
        <f t="shared" si="883"/>
        <v>-6000</v>
      </c>
      <c r="I990" s="7">
        <v>0</v>
      </c>
      <c r="J990" s="25">
        <f t="shared" si="884"/>
        <v>-6000</v>
      </c>
    </row>
    <row r="991" spans="1:10" x14ac:dyDescent="0.25">
      <c r="A991" s="4">
        <v>42461</v>
      </c>
      <c r="B991" s="10" t="s">
        <v>36</v>
      </c>
      <c r="C991" s="10">
        <v>900</v>
      </c>
      <c r="D991" s="10" t="s">
        <v>11</v>
      </c>
      <c r="E991" s="13">
        <v>565</v>
      </c>
      <c r="F991" s="13">
        <v>569</v>
      </c>
      <c r="G991" s="13">
        <v>572.5</v>
      </c>
      <c r="H991" s="25">
        <f t="shared" si="883"/>
        <v>3600</v>
      </c>
      <c r="I991" s="7">
        <f>(G991-F991)*C991</f>
        <v>3150</v>
      </c>
      <c r="J991" s="25">
        <f t="shared" si="884"/>
        <v>6750</v>
      </c>
    </row>
    <row r="992" spans="1:10" x14ac:dyDescent="0.25">
      <c r="A992" s="4">
        <v>42461</v>
      </c>
      <c r="B992" s="10" t="s">
        <v>418</v>
      </c>
      <c r="C992" s="10">
        <v>600</v>
      </c>
      <c r="D992" s="10" t="s">
        <v>11</v>
      </c>
      <c r="E992" s="13">
        <v>733</v>
      </c>
      <c r="F992" s="13">
        <v>738</v>
      </c>
      <c r="G992" s="13">
        <v>745</v>
      </c>
      <c r="H992" s="25">
        <f t="shared" si="883"/>
        <v>3000</v>
      </c>
      <c r="I992" s="7">
        <f>(G992-F992)*C992</f>
        <v>4200</v>
      </c>
      <c r="J992" s="25">
        <f t="shared" si="884"/>
        <v>7200</v>
      </c>
    </row>
    <row r="993" spans="1:10" x14ac:dyDescent="0.25">
      <c r="A993" s="4">
        <v>42461</v>
      </c>
      <c r="B993" s="10" t="s">
        <v>232</v>
      </c>
      <c r="C993" s="10">
        <v>8000</v>
      </c>
      <c r="D993" s="10" t="s">
        <v>14</v>
      </c>
      <c r="E993" s="13">
        <v>70.599999999999994</v>
      </c>
      <c r="F993" s="13">
        <v>71.2</v>
      </c>
      <c r="G993" s="13">
        <v>0</v>
      </c>
      <c r="H993" s="24">
        <f t="shared" ref="H993" si="885">IF(D993="LONG",(F993-E993)*C993,(E993-F993)*C993)</f>
        <v>-4800.0000000000682</v>
      </c>
      <c r="I993" s="24">
        <v>0</v>
      </c>
      <c r="J993" s="24">
        <f t="shared" ref="J993" si="886">(H993+I993)</f>
        <v>-4800.0000000000682</v>
      </c>
    </row>
    <row r="994" spans="1:10" x14ac:dyDescent="0.25">
      <c r="A994" s="51"/>
      <c r="B994" s="51"/>
      <c r="C994" s="51"/>
      <c r="D994" s="51"/>
      <c r="E994" s="51"/>
      <c r="F994" s="51"/>
      <c r="G994" s="51"/>
      <c r="H994" s="51"/>
      <c r="I994" s="51"/>
      <c r="J994" s="52"/>
    </row>
    <row r="995" spans="1:10" x14ac:dyDescent="0.25">
      <c r="A995" s="4">
        <v>42460</v>
      </c>
      <c r="B995" s="10" t="s">
        <v>36</v>
      </c>
      <c r="C995" s="10">
        <v>900</v>
      </c>
      <c r="D995" s="10" t="s">
        <v>14</v>
      </c>
      <c r="E995" s="13">
        <v>547</v>
      </c>
      <c r="F995" s="13">
        <v>543</v>
      </c>
      <c r="G995" s="13">
        <v>537.6</v>
      </c>
      <c r="H995" s="24">
        <f t="shared" ref="H995:H997" si="887">IF(D995="LONG",(F995-E995)*C995,(E995-F995)*C995)</f>
        <v>3600</v>
      </c>
      <c r="I995" s="24">
        <f t="shared" ref="I995" si="888">(IF(D995="SHORT",IF(G995="",0,F995-G995),IF(D995="LONG",IF(G995="",0,G995-F995))))*C995</f>
        <v>4859.99999999998</v>
      </c>
      <c r="J995" s="24">
        <f t="shared" ref="J995:J997" si="889">(H995+I995)</f>
        <v>8459.99999999998</v>
      </c>
    </row>
    <row r="996" spans="1:10" x14ac:dyDescent="0.25">
      <c r="A996" s="4">
        <v>42460</v>
      </c>
      <c r="B996" s="10" t="s">
        <v>344</v>
      </c>
      <c r="C996" s="10">
        <v>8000</v>
      </c>
      <c r="D996" s="10" t="s">
        <v>14</v>
      </c>
      <c r="E996" s="13">
        <v>50.1</v>
      </c>
      <c r="F996" s="13">
        <v>49.55</v>
      </c>
      <c r="G996" s="13">
        <v>0</v>
      </c>
      <c r="H996" s="24">
        <f t="shared" si="887"/>
        <v>4400.0000000000346</v>
      </c>
      <c r="I996" s="24">
        <v>0</v>
      </c>
      <c r="J996" s="24">
        <f t="shared" si="889"/>
        <v>4400.0000000000346</v>
      </c>
    </row>
    <row r="997" spans="1:10" x14ac:dyDescent="0.25">
      <c r="A997" s="4">
        <v>42459</v>
      </c>
      <c r="B997" s="10" t="s">
        <v>36</v>
      </c>
      <c r="C997" s="10">
        <v>900</v>
      </c>
      <c r="D997" s="10" t="s">
        <v>14</v>
      </c>
      <c r="E997" s="13">
        <v>547</v>
      </c>
      <c r="F997" s="13">
        <v>543</v>
      </c>
      <c r="G997" s="13">
        <v>540.15</v>
      </c>
      <c r="H997" s="24">
        <f t="shared" si="887"/>
        <v>3600</v>
      </c>
      <c r="I997" s="24">
        <f t="shared" ref="I997" si="890">(IF(D997="SHORT",IF(G997="",0,F997-G997),IF(D997="LONG",IF(G997="",0,G997-F997))))*C997</f>
        <v>2565.0000000000205</v>
      </c>
      <c r="J997" s="24">
        <f t="shared" si="889"/>
        <v>6165.00000000002</v>
      </c>
    </row>
    <row r="998" spans="1:10" x14ac:dyDescent="0.25">
      <c r="A998" s="4">
        <v>42458</v>
      </c>
      <c r="B998" s="10" t="s">
        <v>419</v>
      </c>
      <c r="C998" s="10">
        <v>125</v>
      </c>
      <c r="D998" s="10" t="s">
        <v>11</v>
      </c>
      <c r="E998" s="13">
        <v>3730</v>
      </c>
      <c r="F998" s="13">
        <v>3750</v>
      </c>
      <c r="G998" s="13">
        <v>3772.5</v>
      </c>
      <c r="H998" s="25">
        <f>(F998-E998)*C998</f>
        <v>2500</v>
      </c>
      <c r="I998" s="7">
        <f>(G998-F998)*C998</f>
        <v>2812.5</v>
      </c>
      <c r="J998" s="25">
        <f>H998+I998</f>
        <v>5312.5</v>
      </c>
    </row>
    <row r="999" spans="1:10" x14ac:dyDescent="0.25">
      <c r="A999" s="4">
        <v>42458</v>
      </c>
      <c r="B999" s="10" t="s">
        <v>36</v>
      </c>
      <c r="C999" s="10">
        <v>900</v>
      </c>
      <c r="D999" s="10" t="s">
        <v>14</v>
      </c>
      <c r="E999" s="13">
        <v>542</v>
      </c>
      <c r="F999" s="13">
        <v>538</v>
      </c>
      <c r="G999" s="13">
        <v>0</v>
      </c>
      <c r="H999" s="25">
        <f>(E999-F999)*C999</f>
        <v>3600</v>
      </c>
      <c r="I999" s="25">
        <v>0</v>
      </c>
      <c r="J999" s="25">
        <f>(H999+I999)</f>
        <v>3600</v>
      </c>
    </row>
    <row r="1000" spans="1:10" x14ac:dyDescent="0.25">
      <c r="A1000" s="4">
        <v>42458</v>
      </c>
      <c r="B1000" s="10" t="s">
        <v>169</v>
      </c>
      <c r="C1000" s="10">
        <v>3000</v>
      </c>
      <c r="D1000" s="10" t="s">
        <v>11</v>
      </c>
      <c r="E1000" s="13">
        <v>173.75</v>
      </c>
      <c r="F1000" s="13">
        <v>172.5</v>
      </c>
      <c r="G1000" s="13">
        <v>0</v>
      </c>
      <c r="H1000" s="25">
        <f>(F1000-E1000)*C1000</f>
        <v>-3750</v>
      </c>
      <c r="I1000" s="7">
        <v>0</v>
      </c>
      <c r="J1000" s="25">
        <f>H1000+I1000</f>
        <v>-3750</v>
      </c>
    </row>
    <row r="1001" spans="1:10" x14ac:dyDescent="0.25">
      <c r="A1001" s="4">
        <v>42457</v>
      </c>
      <c r="B1001" s="10" t="s">
        <v>420</v>
      </c>
      <c r="C1001" s="10">
        <v>1000</v>
      </c>
      <c r="D1001" s="10" t="s">
        <v>14</v>
      </c>
      <c r="E1001" s="13">
        <v>527.5</v>
      </c>
      <c r="F1001" s="13">
        <v>524.5</v>
      </c>
      <c r="G1001" s="13">
        <v>521.5</v>
      </c>
      <c r="H1001" s="24">
        <f t="shared" ref="H1001" si="891">IF(D1001="LONG",(F1001-E1001)*C1001,(E1001-F1001)*C1001)</f>
        <v>3000</v>
      </c>
      <c r="I1001" s="24">
        <f t="shared" ref="I1001" si="892">(IF(D1001="SHORT",IF(G1001="",0,F1001-G1001),IF(D1001="LONG",IF(G1001="",0,G1001-F1001))))*C1001</f>
        <v>3000</v>
      </c>
      <c r="J1001" s="24">
        <f t="shared" ref="J1001" si="893">(H1001+I1001)</f>
        <v>6000</v>
      </c>
    </row>
    <row r="1002" spans="1:10" x14ac:dyDescent="0.25">
      <c r="A1002" s="4">
        <v>42457</v>
      </c>
      <c r="B1002" s="10" t="s">
        <v>421</v>
      </c>
      <c r="C1002" s="10">
        <v>500</v>
      </c>
      <c r="D1002" s="10" t="s">
        <v>11</v>
      </c>
      <c r="E1002" s="13">
        <v>821</v>
      </c>
      <c r="F1002" s="13">
        <v>811</v>
      </c>
      <c r="G1002" s="13">
        <v>0</v>
      </c>
      <c r="H1002" s="25">
        <f>(F1002-E1002)*C1002</f>
        <v>-5000</v>
      </c>
      <c r="I1002" s="7">
        <v>0</v>
      </c>
      <c r="J1002" s="25">
        <f>H1002+I1002</f>
        <v>-5000</v>
      </c>
    </row>
    <row r="1003" spans="1:10" x14ac:dyDescent="0.25">
      <c r="A1003" s="4">
        <v>42451</v>
      </c>
      <c r="B1003" s="10" t="s">
        <v>324</v>
      </c>
      <c r="C1003" s="10">
        <v>2000</v>
      </c>
      <c r="D1003" s="10" t="s">
        <v>14</v>
      </c>
      <c r="E1003" s="13">
        <v>171.25</v>
      </c>
      <c r="F1003" s="13">
        <v>170</v>
      </c>
      <c r="G1003" s="13">
        <v>168</v>
      </c>
      <c r="H1003" s="24">
        <f t="shared" ref="H1003" si="894">IF(D1003="LONG",(F1003-E1003)*C1003,(E1003-F1003)*C1003)</f>
        <v>2500</v>
      </c>
      <c r="I1003" s="24">
        <f t="shared" ref="I1003" si="895">(IF(D1003="SHORT",IF(G1003="",0,F1003-G1003),IF(D1003="LONG",IF(G1003="",0,G1003-F1003))))*C1003</f>
        <v>4000</v>
      </c>
      <c r="J1003" s="24">
        <f t="shared" ref="J1003" si="896">(H1003+I1003)</f>
        <v>6500</v>
      </c>
    </row>
    <row r="1004" spans="1:10" x14ac:dyDescent="0.25">
      <c r="A1004" s="4">
        <v>42451</v>
      </c>
      <c r="B1004" s="10" t="s">
        <v>267</v>
      </c>
      <c r="C1004" s="10">
        <v>700</v>
      </c>
      <c r="D1004" s="10" t="s">
        <v>11</v>
      </c>
      <c r="E1004" s="13">
        <v>1119</v>
      </c>
      <c r="F1004" s="13">
        <v>1126</v>
      </c>
      <c r="G1004" s="13">
        <v>0</v>
      </c>
      <c r="H1004" s="25">
        <f>(F1004-E1004)*C1004</f>
        <v>4900</v>
      </c>
      <c r="I1004" s="7">
        <v>0</v>
      </c>
      <c r="J1004" s="25">
        <f>H1004+I1004</f>
        <v>4900</v>
      </c>
    </row>
    <row r="1005" spans="1:10" x14ac:dyDescent="0.25">
      <c r="A1005" s="4">
        <v>42450</v>
      </c>
      <c r="B1005" s="10" t="s">
        <v>267</v>
      </c>
      <c r="C1005" s="10">
        <v>700</v>
      </c>
      <c r="D1005" s="10" t="s">
        <v>11</v>
      </c>
      <c r="E1005" s="13">
        <v>1112</v>
      </c>
      <c r="F1005" s="13">
        <v>1118</v>
      </c>
      <c r="G1005" s="13">
        <v>1124.95</v>
      </c>
      <c r="H1005" s="25">
        <f>(F1005-E1005)*C1005</f>
        <v>4200</v>
      </c>
      <c r="I1005" s="7">
        <f>(G1005-F1005)*C1005</f>
        <v>4865.0000000000318</v>
      </c>
      <c r="J1005" s="25">
        <f>H1005+I1005</f>
        <v>9065.0000000000327</v>
      </c>
    </row>
    <row r="1006" spans="1:10" x14ac:dyDescent="0.25">
      <c r="A1006" s="4">
        <v>42450</v>
      </c>
      <c r="B1006" s="10" t="s">
        <v>169</v>
      </c>
      <c r="C1006" s="10">
        <v>3000</v>
      </c>
      <c r="D1006" s="10" t="s">
        <v>14</v>
      </c>
      <c r="E1006" s="13">
        <v>179.25</v>
      </c>
      <c r="F1006" s="13">
        <v>178</v>
      </c>
      <c r="G1006" s="13">
        <v>0</v>
      </c>
      <c r="H1006" s="25">
        <f>(E1006-F1006)*C1006</f>
        <v>3750</v>
      </c>
      <c r="I1006" s="25">
        <v>0</v>
      </c>
      <c r="J1006" s="25">
        <f>(H1006+I1006)</f>
        <v>3750</v>
      </c>
    </row>
    <row r="1007" spans="1:10" x14ac:dyDescent="0.25">
      <c r="A1007" s="4">
        <v>42447</v>
      </c>
      <c r="B1007" s="10" t="s">
        <v>315</v>
      </c>
      <c r="C1007" s="10">
        <v>800</v>
      </c>
      <c r="D1007" s="10" t="s">
        <v>11</v>
      </c>
      <c r="E1007" s="13">
        <v>1285</v>
      </c>
      <c r="F1007" s="13">
        <v>1291</v>
      </c>
      <c r="G1007" s="13">
        <v>1300</v>
      </c>
      <c r="H1007" s="25">
        <f>(F1007-E1007)*C1007</f>
        <v>4800</v>
      </c>
      <c r="I1007" s="7">
        <f>(G1007-F1007)*C1007</f>
        <v>7200</v>
      </c>
      <c r="J1007" s="25">
        <f>H1007+I1007</f>
        <v>12000</v>
      </c>
    </row>
    <row r="1008" spans="1:10" x14ac:dyDescent="0.25">
      <c r="A1008" s="4">
        <v>42447</v>
      </c>
      <c r="B1008" s="10" t="s">
        <v>267</v>
      </c>
      <c r="C1008" s="10">
        <v>700</v>
      </c>
      <c r="D1008" s="10" t="s">
        <v>14</v>
      </c>
      <c r="E1008" s="13">
        <v>1076</v>
      </c>
      <c r="F1008" s="13">
        <v>1070</v>
      </c>
      <c r="G1008" s="13">
        <v>0</v>
      </c>
      <c r="H1008" s="25">
        <f>(E1008-F1008)*C1008</f>
        <v>4200</v>
      </c>
      <c r="I1008" s="25">
        <v>0</v>
      </c>
      <c r="J1008" s="25">
        <f>(H1008+I1008)</f>
        <v>4200</v>
      </c>
    </row>
    <row r="1009" spans="1:10" x14ac:dyDescent="0.25">
      <c r="A1009" s="4">
        <v>42446</v>
      </c>
      <c r="B1009" s="10" t="s">
        <v>169</v>
      </c>
      <c r="C1009" s="10">
        <v>3000</v>
      </c>
      <c r="D1009" s="10" t="s">
        <v>14</v>
      </c>
      <c r="E1009" s="13">
        <v>170</v>
      </c>
      <c r="F1009" s="13">
        <v>168.75</v>
      </c>
      <c r="G1009" s="13">
        <v>0</v>
      </c>
      <c r="H1009" s="25">
        <f>(E1009-F1009)*C1009</f>
        <v>3750</v>
      </c>
      <c r="I1009" s="25">
        <v>0</v>
      </c>
      <c r="J1009" s="25">
        <f>(H1009+I1009)</f>
        <v>3750</v>
      </c>
    </row>
    <row r="1010" spans="1:10" x14ac:dyDescent="0.25">
      <c r="A1010" s="4">
        <v>42446</v>
      </c>
      <c r="B1010" s="10" t="s">
        <v>314</v>
      </c>
      <c r="C1010" s="10">
        <v>700</v>
      </c>
      <c r="D1010" s="10" t="s">
        <v>11</v>
      </c>
      <c r="E1010" s="13">
        <v>728.5</v>
      </c>
      <c r="F1010" s="13">
        <v>733.5</v>
      </c>
      <c r="G1010" s="13">
        <v>0</v>
      </c>
      <c r="H1010" s="25">
        <f>(F1010-E1010)*C1010</f>
        <v>3500</v>
      </c>
      <c r="I1010" s="7">
        <v>0</v>
      </c>
      <c r="J1010" s="25">
        <f>H1010+I1010</f>
        <v>3500</v>
      </c>
    </row>
    <row r="1011" spans="1:10" x14ac:dyDescent="0.25">
      <c r="A1011" s="4">
        <v>42445</v>
      </c>
      <c r="B1011" s="10" t="s">
        <v>419</v>
      </c>
      <c r="C1011" s="10">
        <v>125</v>
      </c>
      <c r="D1011" s="10" t="s">
        <v>11</v>
      </c>
      <c r="E1011" s="13">
        <v>3665</v>
      </c>
      <c r="F1011" s="13">
        <v>3688.9</v>
      </c>
      <c r="G1011" s="13">
        <v>0</v>
      </c>
      <c r="H1011" s="25">
        <f>(F1011-E1011)*C1011</f>
        <v>2987.5000000000114</v>
      </c>
      <c r="I1011" s="7">
        <v>0</v>
      </c>
      <c r="J1011" s="25">
        <f>H1011+I1011</f>
        <v>2987.5000000000114</v>
      </c>
    </row>
    <row r="1012" spans="1:10" x14ac:dyDescent="0.25">
      <c r="A1012" s="4">
        <v>42445</v>
      </c>
      <c r="B1012" s="9" t="s">
        <v>314</v>
      </c>
      <c r="C1012" s="9">
        <v>700</v>
      </c>
      <c r="D1012" s="9" t="s">
        <v>14</v>
      </c>
      <c r="E1012" s="7">
        <v>718</v>
      </c>
      <c r="F1012" s="7">
        <v>713</v>
      </c>
      <c r="G1012" s="7">
        <v>0</v>
      </c>
      <c r="H1012" s="25">
        <f>(E1012-F1012)*C1012</f>
        <v>3500</v>
      </c>
      <c r="I1012" s="25">
        <v>0</v>
      </c>
      <c r="J1012" s="25">
        <f>(H1012+I1012)</f>
        <v>3500</v>
      </c>
    </row>
    <row r="1013" spans="1:10" x14ac:dyDescent="0.25">
      <c r="A1013" s="4">
        <v>42444</v>
      </c>
      <c r="B1013" s="9" t="s">
        <v>67</v>
      </c>
      <c r="C1013" s="9">
        <v>5000</v>
      </c>
      <c r="D1013" s="9" t="s">
        <v>11</v>
      </c>
      <c r="E1013" s="7">
        <v>105.25</v>
      </c>
      <c r="F1013" s="7">
        <v>106</v>
      </c>
      <c r="G1013" s="7">
        <v>107</v>
      </c>
      <c r="H1013" s="25">
        <f>(F1013-E1013)*C1013</f>
        <v>3750</v>
      </c>
      <c r="I1013" s="7">
        <f>(G1013-F1013)*C1013</f>
        <v>5000</v>
      </c>
      <c r="J1013" s="25">
        <f>H1013+I1013</f>
        <v>8750</v>
      </c>
    </row>
    <row r="1014" spans="1:10" x14ac:dyDescent="0.25">
      <c r="A1014" s="4">
        <v>42444</v>
      </c>
      <c r="B1014" s="9" t="s">
        <v>422</v>
      </c>
      <c r="C1014" s="9">
        <v>1300</v>
      </c>
      <c r="D1014" s="9" t="s">
        <v>11</v>
      </c>
      <c r="E1014" s="7">
        <v>358.5</v>
      </c>
      <c r="F1014" s="7">
        <v>362.5</v>
      </c>
      <c r="G1014" s="7">
        <v>0</v>
      </c>
      <c r="H1014" s="25">
        <f>(F1014-E1014)*C1014</f>
        <v>5200</v>
      </c>
      <c r="I1014" s="7">
        <v>0</v>
      </c>
      <c r="J1014" s="25">
        <f>H1014+I1014</f>
        <v>5200</v>
      </c>
    </row>
    <row r="1015" spans="1:10" x14ac:dyDescent="0.25">
      <c r="A1015" s="4">
        <v>42444</v>
      </c>
      <c r="B1015" s="9" t="s">
        <v>423</v>
      </c>
      <c r="C1015" s="9">
        <v>200</v>
      </c>
      <c r="D1015" s="9" t="s">
        <v>11</v>
      </c>
      <c r="E1015" s="7">
        <v>2800</v>
      </c>
      <c r="F1015" s="7">
        <v>2780</v>
      </c>
      <c r="G1015" s="7">
        <v>0</v>
      </c>
      <c r="H1015" s="25">
        <f>(F1015-E1015)*C1015</f>
        <v>-4000</v>
      </c>
      <c r="I1015" s="7">
        <v>0</v>
      </c>
      <c r="J1015" s="25">
        <f>H1015+I1015</f>
        <v>-4000</v>
      </c>
    </row>
    <row r="1016" spans="1:10" x14ac:dyDescent="0.25">
      <c r="A1016" s="4">
        <v>42440</v>
      </c>
      <c r="B1016" s="10" t="s">
        <v>133</v>
      </c>
      <c r="C1016" s="10">
        <v>1300</v>
      </c>
      <c r="D1016" s="10" t="s">
        <v>11</v>
      </c>
      <c r="E1016" s="13">
        <v>500</v>
      </c>
      <c r="F1016" s="13">
        <v>505</v>
      </c>
      <c r="G1016" s="13">
        <v>0</v>
      </c>
      <c r="H1016" s="25">
        <f t="shared" ref="H1016:H1022" si="897">(F1016-E1016)*C1016</f>
        <v>6500</v>
      </c>
      <c r="I1016" s="7">
        <v>0</v>
      </c>
      <c r="J1016" s="25">
        <f t="shared" ref="J1016:J1022" si="898">H1016+I1016</f>
        <v>6500</v>
      </c>
    </row>
    <row r="1017" spans="1:10" x14ac:dyDescent="0.25">
      <c r="A1017" s="4">
        <v>42440</v>
      </c>
      <c r="B1017" s="10" t="s">
        <v>166</v>
      </c>
      <c r="C1017" s="10">
        <v>6000</v>
      </c>
      <c r="D1017" s="10" t="s">
        <v>11</v>
      </c>
      <c r="E1017" s="13">
        <v>64.25</v>
      </c>
      <c r="F1017" s="13">
        <v>64.75</v>
      </c>
      <c r="G1017" s="13">
        <v>0</v>
      </c>
      <c r="H1017" s="25">
        <f t="shared" si="897"/>
        <v>3000</v>
      </c>
      <c r="I1017" s="7">
        <v>0</v>
      </c>
      <c r="J1017" s="25">
        <f t="shared" si="898"/>
        <v>3000</v>
      </c>
    </row>
    <row r="1018" spans="1:10" x14ac:dyDescent="0.25">
      <c r="A1018" s="4">
        <v>42440</v>
      </c>
      <c r="B1018" s="10" t="s">
        <v>197</v>
      </c>
      <c r="C1018" s="10">
        <v>2000</v>
      </c>
      <c r="D1018" s="10" t="s">
        <v>11</v>
      </c>
      <c r="E1018" s="13">
        <v>288.25</v>
      </c>
      <c r="F1018" s="13">
        <v>285</v>
      </c>
      <c r="G1018" s="13">
        <v>0</v>
      </c>
      <c r="H1018" s="25">
        <f t="shared" si="897"/>
        <v>-6500</v>
      </c>
      <c r="I1018" s="7">
        <v>0</v>
      </c>
      <c r="J1018" s="25">
        <f t="shared" si="898"/>
        <v>-6500</v>
      </c>
    </row>
    <row r="1019" spans="1:10" x14ac:dyDescent="0.25">
      <c r="A1019" s="4">
        <v>42439</v>
      </c>
      <c r="B1019" s="10" t="s">
        <v>133</v>
      </c>
      <c r="C1019" s="10">
        <v>1300</v>
      </c>
      <c r="D1019" s="10" t="s">
        <v>11</v>
      </c>
      <c r="E1019" s="13">
        <v>504</v>
      </c>
      <c r="F1019" s="13">
        <v>509</v>
      </c>
      <c r="G1019" s="13">
        <v>0</v>
      </c>
      <c r="H1019" s="25">
        <f t="shared" si="897"/>
        <v>6500</v>
      </c>
      <c r="I1019" s="7">
        <v>0</v>
      </c>
      <c r="J1019" s="25">
        <f t="shared" si="898"/>
        <v>6500</v>
      </c>
    </row>
    <row r="1020" spans="1:10" x14ac:dyDescent="0.25">
      <c r="A1020" s="4">
        <v>42439</v>
      </c>
      <c r="B1020" s="10" t="s">
        <v>260</v>
      </c>
      <c r="C1020" s="10">
        <v>1500</v>
      </c>
      <c r="D1020" s="10" t="s">
        <v>11</v>
      </c>
      <c r="E1020" s="13">
        <v>375</v>
      </c>
      <c r="F1020" s="13">
        <v>378</v>
      </c>
      <c r="G1020" s="13">
        <v>0</v>
      </c>
      <c r="H1020" s="25">
        <f t="shared" si="897"/>
        <v>4500</v>
      </c>
      <c r="I1020" s="7">
        <v>0</v>
      </c>
      <c r="J1020" s="25">
        <f t="shared" si="898"/>
        <v>4500</v>
      </c>
    </row>
    <row r="1021" spans="1:10" x14ac:dyDescent="0.25">
      <c r="A1021" s="4">
        <v>42439</v>
      </c>
      <c r="B1021" s="10" t="s">
        <v>36</v>
      </c>
      <c r="C1021" s="10">
        <v>900</v>
      </c>
      <c r="D1021" s="10" t="s">
        <v>11</v>
      </c>
      <c r="E1021" s="13">
        <v>544</v>
      </c>
      <c r="F1021" s="13">
        <v>538</v>
      </c>
      <c r="G1021" s="13">
        <v>0</v>
      </c>
      <c r="H1021" s="25">
        <f t="shared" si="897"/>
        <v>-5400</v>
      </c>
      <c r="I1021" s="7">
        <v>0</v>
      </c>
      <c r="J1021" s="25">
        <f t="shared" si="898"/>
        <v>-5400</v>
      </c>
    </row>
    <row r="1022" spans="1:10" x14ac:dyDescent="0.25">
      <c r="A1022" s="4">
        <v>42438</v>
      </c>
      <c r="B1022" s="10" t="s">
        <v>36</v>
      </c>
      <c r="C1022" s="10">
        <v>900</v>
      </c>
      <c r="D1022" s="10" t="s">
        <v>11</v>
      </c>
      <c r="E1022" s="13">
        <v>533</v>
      </c>
      <c r="F1022" s="13">
        <v>539</v>
      </c>
      <c r="G1022" s="13">
        <v>546</v>
      </c>
      <c r="H1022" s="25">
        <f t="shared" si="897"/>
        <v>5400</v>
      </c>
      <c r="I1022" s="7">
        <f t="shared" ref="I1022" si="899">(G1022-F1022)*C1022</f>
        <v>6300</v>
      </c>
      <c r="J1022" s="25">
        <f t="shared" si="898"/>
        <v>11700</v>
      </c>
    </row>
    <row r="1023" spans="1:10" x14ac:dyDescent="0.25">
      <c r="A1023" s="4">
        <v>42438</v>
      </c>
      <c r="B1023" s="10" t="s">
        <v>424</v>
      </c>
      <c r="C1023" s="10">
        <v>300</v>
      </c>
      <c r="D1023" s="10" t="s">
        <v>14</v>
      </c>
      <c r="E1023" s="13">
        <v>1974</v>
      </c>
      <c r="F1023" s="13">
        <v>1967</v>
      </c>
      <c r="G1023" s="13">
        <v>0</v>
      </c>
      <c r="H1023" s="24">
        <f t="shared" ref="H1023:H1025" si="900">IF(D1023="LONG",(F1023-E1023)*C1023,(E1023-F1023)*C1023)</f>
        <v>2100</v>
      </c>
      <c r="I1023" s="24">
        <v>0</v>
      </c>
      <c r="J1023" s="24">
        <f t="shared" ref="J1023:J1025" si="901">(H1023+I1023)</f>
        <v>2100</v>
      </c>
    </row>
    <row r="1024" spans="1:10" x14ac:dyDescent="0.25">
      <c r="A1024" s="4">
        <v>42438</v>
      </c>
      <c r="B1024" s="10" t="s">
        <v>133</v>
      </c>
      <c r="C1024" s="10">
        <v>1300</v>
      </c>
      <c r="D1024" s="10" t="s">
        <v>14</v>
      </c>
      <c r="E1024" s="13">
        <v>497.5</v>
      </c>
      <c r="F1024" s="13">
        <v>503</v>
      </c>
      <c r="G1024" s="13">
        <v>0</v>
      </c>
      <c r="H1024" s="24">
        <f t="shared" si="900"/>
        <v>-7150</v>
      </c>
      <c r="I1024" s="24">
        <v>0</v>
      </c>
      <c r="J1024" s="24">
        <f t="shared" si="901"/>
        <v>-7150</v>
      </c>
    </row>
    <row r="1025" spans="1:10" x14ac:dyDescent="0.25">
      <c r="A1025" s="4">
        <v>42438</v>
      </c>
      <c r="B1025" s="10" t="s">
        <v>372</v>
      </c>
      <c r="C1025" s="10">
        <v>600</v>
      </c>
      <c r="D1025" s="10" t="s">
        <v>14</v>
      </c>
      <c r="E1025" s="13">
        <v>1175</v>
      </c>
      <c r="F1025" s="13">
        <v>1186</v>
      </c>
      <c r="G1025" s="13">
        <v>0</v>
      </c>
      <c r="H1025" s="24">
        <f t="shared" si="900"/>
        <v>-6600</v>
      </c>
      <c r="I1025" s="24">
        <v>0</v>
      </c>
      <c r="J1025" s="24">
        <f t="shared" si="901"/>
        <v>-6600</v>
      </c>
    </row>
    <row r="1026" spans="1:10" x14ac:dyDescent="0.25">
      <c r="A1026" s="4">
        <v>42437</v>
      </c>
      <c r="B1026" s="10" t="s">
        <v>267</v>
      </c>
      <c r="C1026" s="10">
        <v>700</v>
      </c>
      <c r="D1026" s="10" t="s">
        <v>11</v>
      </c>
      <c r="E1026" s="13">
        <v>1074</v>
      </c>
      <c r="F1026" s="13">
        <v>1082</v>
      </c>
      <c r="G1026" s="13">
        <v>0</v>
      </c>
      <c r="H1026" s="25">
        <f t="shared" ref="H1026:H1028" si="902">(F1026-E1026)*C1026</f>
        <v>5600</v>
      </c>
      <c r="I1026" s="7">
        <v>0</v>
      </c>
      <c r="J1026" s="25">
        <f t="shared" ref="J1026:J1028" si="903">H1026+I1026</f>
        <v>5600</v>
      </c>
    </row>
    <row r="1027" spans="1:10" x14ac:dyDescent="0.25">
      <c r="A1027" s="4">
        <v>42437</v>
      </c>
      <c r="B1027" s="10" t="s">
        <v>194</v>
      </c>
      <c r="C1027" s="10">
        <v>700</v>
      </c>
      <c r="D1027" s="10" t="s">
        <v>11</v>
      </c>
      <c r="E1027" s="13">
        <v>703</v>
      </c>
      <c r="F1027" s="13">
        <v>696</v>
      </c>
      <c r="G1027" s="13">
        <v>0</v>
      </c>
      <c r="H1027" s="25">
        <f t="shared" si="902"/>
        <v>-4900</v>
      </c>
      <c r="I1027" s="7">
        <v>0</v>
      </c>
      <c r="J1027" s="25">
        <f t="shared" si="903"/>
        <v>-4900</v>
      </c>
    </row>
    <row r="1028" spans="1:10" x14ac:dyDescent="0.25">
      <c r="A1028" s="4">
        <v>42433</v>
      </c>
      <c r="B1028" s="10" t="s">
        <v>197</v>
      </c>
      <c r="C1028" s="10">
        <v>2000</v>
      </c>
      <c r="D1028" s="10" t="s">
        <v>11</v>
      </c>
      <c r="E1028" s="13">
        <v>280</v>
      </c>
      <c r="F1028" s="13">
        <v>283</v>
      </c>
      <c r="G1028" s="13">
        <v>0</v>
      </c>
      <c r="H1028" s="25">
        <f t="shared" si="902"/>
        <v>6000</v>
      </c>
      <c r="I1028" s="7">
        <v>0</v>
      </c>
      <c r="J1028" s="25">
        <f t="shared" si="903"/>
        <v>6000</v>
      </c>
    </row>
    <row r="1029" spans="1:10" x14ac:dyDescent="0.25">
      <c r="A1029" s="4">
        <v>42433</v>
      </c>
      <c r="B1029" s="10" t="s">
        <v>160</v>
      </c>
      <c r="C1029" s="10">
        <v>800</v>
      </c>
      <c r="D1029" s="10" t="s">
        <v>14</v>
      </c>
      <c r="E1029" s="13">
        <v>463</v>
      </c>
      <c r="F1029" s="13">
        <v>472</v>
      </c>
      <c r="G1029" s="13">
        <v>0</v>
      </c>
      <c r="H1029" s="24">
        <f t="shared" ref="H1029:H1030" si="904">IF(D1029="LONG",(F1029-E1029)*C1029,(E1029-F1029)*C1029)</f>
        <v>-7200</v>
      </c>
      <c r="I1029" s="24">
        <v>0</v>
      </c>
      <c r="J1029" s="24">
        <f t="shared" ref="J1029:J1030" si="905">(H1029+I1029)</f>
        <v>-7200</v>
      </c>
    </row>
    <row r="1030" spans="1:10" x14ac:dyDescent="0.25">
      <c r="A1030" s="4">
        <v>42433</v>
      </c>
      <c r="B1030" s="10" t="s">
        <v>189</v>
      </c>
      <c r="C1030" s="10">
        <v>7000</v>
      </c>
      <c r="D1030" s="10" t="s">
        <v>14</v>
      </c>
      <c r="E1030" s="13">
        <v>93.75</v>
      </c>
      <c r="F1030" s="13">
        <v>94.7</v>
      </c>
      <c r="G1030" s="13">
        <v>0</v>
      </c>
      <c r="H1030" s="24">
        <f t="shared" si="904"/>
        <v>-6650.00000000002</v>
      </c>
      <c r="I1030" s="24">
        <v>0</v>
      </c>
      <c r="J1030" s="24">
        <f t="shared" si="905"/>
        <v>-6650.00000000002</v>
      </c>
    </row>
    <row r="1031" spans="1:10" x14ac:dyDescent="0.25">
      <c r="A1031" s="4">
        <v>42432</v>
      </c>
      <c r="B1031" s="10" t="s">
        <v>133</v>
      </c>
      <c r="C1031" s="10">
        <v>1300</v>
      </c>
      <c r="D1031" s="10" t="s">
        <v>11</v>
      </c>
      <c r="E1031" s="13">
        <v>442</v>
      </c>
      <c r="F1031" s="13">
        <v>447</v>
      </c>
      <c r="G1031" s="13">
        <v>453</v>
      </c>
      <c r="H1031" s="25">
        <f t="shared" ref="H1031:H1033" si="906">(F1031-E1031)*C1031</f>
        <v>6500</v>
      </c>
      <c r="I1031" s="7">
        <f t="shared" ref="I1031" si="907">(G1031-F1031)*C1031</f>
        <v>7800</v>
      </c>
      <c r="J1031" s="25">
        <f t="shared" ref="J1031:J1033" si="908">H1031+I1031</f>
        <v>14300</v>
      </c>
    </row>
    <row r="1032" spans="1:10" x14ac:dyDescent="0.25">
      <c r="A1032" s="4">
        <v>42432</v>
      </c>
      <c r="B1032" s="10" t="s">
        <v>235</v>
      </c>
      <c r="C1032" s="10">
        <v>2100</v>
      </c>
      <c r="D1032" s="10" t="s">
        <v>11</v>
      </c>
      <c r="E1032" s="13">
        <v>247.5</v>
      </c>
      <c r="F1032" s="13">
        <v>250</v>
      </c>
      <c r="G1032" s="13">
        <v>0</v>
      </c>
      <c r="H1032" s="25">
        <f t="shared" si="906"/>
        <v>5250</v>
      </c>
      <c r="I1032" s="7">
        <v>0</v>
      </c>
      <c r="J1032" s="25">
        <f t="shared" si="908"/>
        <v>5250</v>
      </c>
    </row>
    <row r="1033" spans="1:10" x14ac:dyDescent="0.25">
      <c r="A1033" s="4">
        <v>42432</v>
      </c>
      <c r="B1033" s="10" t="s">
        <v>221</v>
      </c>
      <c r="C1033" s="10">
        <v>2100</v>
      </c>
      <c r="D1033" s="10" t="s">
        <v>11</v>
      </c>
      <c r="E1033" s="13">
        <v>224.5</v>
      </c>
      <c r="F1033" s="13">
        <v>225.5</v>
      </c>
      <c r="G1033" s="13">
        <v>0</v>
      </c>
      <c r="H1033" s="25">
        <f t="shared" si="906"/>
        <v>2100</v>
      </c>
      <c r="I1033" s="7">
        <v>0</v>
      </c>
      <c r="J1033" s="25">
        <f t="shared" si="908"/>
        <v>2100</v>
      </c>
    </row>
    <row r="1034" spans="1:10" x14ac:dyDescent="0.25">
      <c r="A1034" s="4">
        <v>42432</v>
      </c>
      <c r="B1034" s="10" t="s">
        <v>189</v>
      </c>
      <c r="C1034" s="10">
        <v>7000</v>
      </c>
      <c r="D1034" s="10" t="s">
        <v>14</v>
      </c>
      <c r="E1034" s="13">
        <v>93.25</v>
      </c>
      <c r="F1034" s="13">
        <v>94.25</v>
      </c>
      <c r="G1034" s="13">
        <v>0</v>
      </c>
      <c r="H1034" s="24">
        <f t="shared" ref="H1034" si="909">IF(D1034="LONG",(F1034-E1034)*C1034,(E1034-F1034)*C1034)</f>
        <v>-7000</v>
      </c>
      <c r="I1034" s="24">
        <v>0</v>
      </c>
      <c r="J1034" s="24">
        <f t="shared" ref="J1034" si="910">(H1034+I1034)</f>
        <v>-7000</v>
      </c>
    </row>
    <row r="1035" spans="1:10" x14ac:dyDescent="0.25">
      <c r="A1035" s="4">
        <v>42431</v>
      </c>
      <c r="B1035" s="10" t="s">
        <v>258</v>
      </c>
      <c r="C1035" s="10">
        <v>800</v>
      </c>
      <c r="D1035" s="10" t="s">
        <v>11</v>
      </c>
      <c r="E1035" s="13">
        <v>645</v>
      </c>
      <c r="F1035" s="13">
        <v>655</v>
      </c>
      <c r="G1035" s="13">
        <v>665</v>
      </c>
      <c r="H1035" s="25">
        <f t="shared" ref="H1035:H1040" si="911">(F1035-E1035)*C1035</f>
        <v>8000</v>
      </c>
      <c r="I1035" s="7">
        <f t="shared" ref="I1035" si="912">(G1035-F1035)*C1035</f>
        <v>8000</v>
      </c>
      <c r="J1035" s="25">
        <f t="shared" ref="J1035:J1040" si="913">H1035+I1035</f>
        <v>16000</v>
      </c>
    </row>
    <row r="1036" spans="1:10" x14ac:dyDescent="0.25">
      <c r="A1036" s="4">
        <v>42431</v>
      </c>
      <c r="B1036" s="10" t="s">
        <v>169</v>
      </c>
      <c r="C1036" s="10">
        <v>3000</v>
      </c>
      <c r="D1036" s="10" t="s">
        <v>11</v>
      </c>
      <c r="E1036" s="13">
        <v>165.3</v>
      </c>
      <c r="F1036" s="13">
        <v>166</v>
      </c>
      <c r="G1036" s="13">
        <v>0</v>
      </c>
      <c r="H1036" s="25">
        <f t="shared" si="911"/>
        <v>2099.9999999999659</v>
      </c>
      <c r="I1036" s="7">
        <v>0</v>
      </c>
      <c r="J1036" s="25">
        <f t="shared" si="913"/>
        <v>2099.9999999999659</v>
      </c>
    </row>
    <row r="1037" spans="1:10" x14ac:dyDescent="0.25">
      <c r="A1037" s="4">
        <v>42431</v>
      </c>
      <c r="B1037" s="10" t="s">
        <v>37</v>
      </c>
      <c r="C1037" s="10">
        <v>12000</v>
      </c>
      <c r="D1037" s="10" t="s">
        <v>11</v>
      </c>
      <c r="E1037" s="13">
        <v>46.5</v>
      </c>
      <c r="F1037" s="13">
        <v>47</v>
      </c>
      <c r="G1037" s="13">
        <v>0</v>
      </c>
      <c r="H1037" s="25">
        <f t="shared" si="911"/>
        <v>6000</v>
      </c>
      <c r="I1037" s="7">
        <v>0</v>
      </c>
      <c r="J1037" s="25">
        <f t="shared" si="913"/>
        <v>6000</v>
      </c>
    </row>
    <row r="1038" spans="1:10" x14ac:dyDescent="0.25">
      <c r="A1038" s="4">
        <v>42431</v>
      </c>
      <c r="B1038" s="10" t="s">
        <v>197</v>
      </c>
      <c r="C1038" s="10">
        <v>2000</v>
      </c>
      <c r="D1038" s="10" t="s">
        <v>11</v>
      </c>
      <c r="E1038" s="13">
        <v>286.75</v>
      </c>
      <c r="F1038" s="13">
        <v>283.75</v>
      </c>
      <c r="G1038" s="13">
        <v>0</v>
      </c>
      <c r="H1038" s="25">
        <f t="shared" si="911"/>
        <v>-6000</v>
      </c>
      <c r="I1038" s="7">
        <v>0</v>
      </c>
      <c r="J1038" s="25">
        <f t="shared" si="913"/>
        <v>-6000</v>
      </c>
    </row>
    <row r="1039" spans="1:10" x14ac:dyDescent="0.25">
      <c r="A1039" s="4">
        <v>42430</v>
      </c>
      <c r="B1039" s="10" t="s">
        <v>372</v>
      </c>
      <c r="C1039" s="10">
        <v>600</v>
      </c>
      <c r="D1039" s="10" t="s">
        <v>11</v>
      </c>
      <c r="E1039" s="13">
        <v>1140</v>
      </c>
      <c r="F1039" s="13">
        <v>1150</v>
      </c>
      <c r="G1039" s="13">
        <v>1159</v>
      </c>
      <c r="H1039" s="25">
        <f t="shared" si="911"/>
        <v>6000</v>
      </c>
      <c r="I1039" s="7">
        <f t="shared" ref="I1039:I1040" si="914">(G1039-F1039)*C1039</f>
        <v>5400</v>
      </c>
      <c r="J1039" s="25">
        <f t="shared" si="913"/>
        <v>11400</v>
      </c>
    </row>
    <row r="1040" spans="1:10" x14ac:dyDescent="0.25">
      <c r="A1040" s="4">
        <v>42430</v>
      </c>
      <c r="B1040" s="10" t="s">
        <v>148</v>
      </c>
      <c r="C1040" s="10">
        <v>6000</v>
      </c>
      <c r="D1040" s="10" t="s">
        <v>11</v>
      </c>
      <c r="E1040" s="13">
        <v>68.25</v>
      </c>
      <c r="F1040" s="13">
        <v>69.25</v>
      </c>
      <c r="G1040" s="13">
        <v>70.25</v>
      </c>
      <c r="H1040" s="25">
        <f t="shared" si="911"/>
        <v>6000</v>
      </c>
      <c r="I1040" s="7">
        <f t="shared" si="914"/>
        <v>6000</v>
      </c>
      <c r="J1040" s="25">
        <f t="shared" si="913"/>
        <v>12000</v>
      </c>
    </row>
    <row r="1041" spans="1:10" x14ac:dyDescent="0.25">
      <c r="A1041" s="4">
        <v>42430</v>
      </c>
      <c r="B1041" s="10" t="s">
        <v>36</v>
      </c>
      <c r="C1041" s="10">
        <v>900</v>
      </c>
      <c r="D1041" s="10" t="s">
        <v>11</v>
      </c>
      <c r="E1041" s="13">
        <v>494</v>
      </c>
      <c r="F1041" s="13">
        <v>500</v>
      </c>
      <c r="G1041" s="13">
        <v>510</v>
      </c>
      <c r="H1041" s="25">
        <f>(F1041-E1041)*C1041</f>
        <v>5400</v>
      </c>
      <c r="I1041" s="7">
        <f>(G1041-F1041)*C1041</f>
        <v>9000</v>
      </c>
      <c r="J1041" s="25">
        <f>H1041+I1041</f>
        <v>14400</v>
      </c>
    </row>
    <row r="1042" spans="1:10" x14ac:dyDescent="0.25">
      <c r="A1042" s="4">
        <v>42430</v>
      </c>
      <c r="B1042" s="10" t="s">
        <v>372</v>
      </c>
      <c r="C1042" s="10">
        <v>600</v>
      </c>
      <c r="D1042" s="10" t="s">
        <v>11</v>
      </c>
      <c r="E1042" s="13">
        <v>1147</v>
      </c>
      <c r="F1042" s="13">
        <v>1137</v>
      </c>
      <c r="G1042" s="13">
        <v>0</v>
      </c>
      <c r="H1042" s="25">
        <f t="shared" ref="H1042" si="915">(F1042-E1042)*C1042</f>
        <v>-6000</v>
      </c>
      <c r="I1042" s="7">
        <v>0</v>
      </c>
      <c r="J1042" s="25">
        <f t="shared" ref="J1042" si="916">H1042+I1042</f>
        <v>-6000</v>
      </c>
    </row>
    <row r="1043" spans="1:10" x14ac:dyDescent="0.25">
      <c r="A1043" s="51"/>
      <c r="B1043" s="51"/>
      <c r="C1043" s="51"/>
      <c r="D1043" s="51"/>
      <c r="E1043" s="51"/>
      <c r="F1043" s="51"/>
      <c r="G1043" s="51"/>
      <c r="H1043" s="51"/>
      <c r="I1043" s="51"/>
      <c r="J1043" s="52"/>
    </row>
    <row r="1044" spans="1:10" x14ac:dyDescent="0.25">
      <c r="A1044" s="4">
        <v>42429</v>
      </c>
      <c r="B1044" s="10" t="s">
        <v>189</v>
      </c>
      <c r="C1044" s="10">
        <v>7000</v>
      </c>
      <c r="D1044" s="10" t="s">
        <v>11</v>
      </c>
      <c r="E1044" s="13">
        <v>87</v>
      </c>
      <c r="F1044" s="13">
        <v>88</v>
      </c>
      <c r="G1044" s="13">
        <v>0</v>
      </c>
      <c r="H1044" s="25">
        <f t="shared" ref="H1044:H1045" si="917">(F1044-E1044)*C1044</f>
        <v>7000</v>
      </c>
      <c r="I1044" s="7">
        <v>0</v>
      </c>
      <c r="J1044" s="25">
        <f t="shared" ref="J1044:J1045" si="918">H1044+I1044</f>
        <v>7000</v>
      </c>
    </row>
    <row r="1045" spans="1:10" x14ac:dyDescent="0.25">
      <c r="A1045" s="4">
        <v>42429</v>
      </c>
      <c r="B1045" s="10" t="s">
        <v>267</v>
      </c>
      <c r="C1045" s="10">
        <v>700</v>
      </c>
      <c r="D1045" s="10" t="s">
        <v>11</v>
      </c>
      <c r="E1045" s="13">
        <v>935</v>
      </c>
      <c r="F1045" s="13">
        <v>945</v>
      </c>
      <c r="G1045" s="13">
        <v>955</v>
      </c>
      <c r="H1045" s="25">
        <f t="shared" si="917"/>
        <v>7000</v>
      </c>
      <c r="I1045" s="7">
        <f t="shared" ref="I1045" si="919">(G1045-F1045)*C1045</f>
        <v>7000</v>
      </c>
      <c r="J1045" s="25">
        <f t="shared" si="918"/>
        <v>14000</v>
      </c>
    </row>
    <row r="1046" spans="1:10" x14ac:dyDescent="0.25">
      <c r="A1046" s="4">
        <v>42429</v>
      </c>
      <c r="B1046" s="10" t="s">
        <v>260</v>
      </c>
      <c r="C1046" s="10">
        <v>1500</v>
      </c>
      <c r="D1046" s="10" t="s">
        <v>11</v>
      </c>
      <c r="E1046" s="13">
        <v>316</v>
      </c>
      <c r="F1046" s="13">
        <v>320</v>
      </c>
      <c r="G1046" s="13">
        <v>325</v>
      </c>
      <c r="H1046" s="25">
        <f>(F1046-E1046)*C1046</f>
        <v>6000</v>
      </c>
      <c r="I1046" s="7">
        <f>(G1046-F1046)*C1046</f>
        <v>7500</v>
      </c>
      <c r="J1046" s="25">
        <f>H1046+I1046</f>
        <v>13500</v>
      </c>
    </row>
    <row r="1047" spans="1:10" x14ac:dyDescent="0.25">
      <c r="A1047" s="4">
        <v>42426</v>
      </c>
      <c r="B1047" s="10" t="s">
        <v>36</v>
      </c>
      <c r="C1047" s="10">
        <v>900</v>
      </c>
      <c r="D1047" s="10" t="s">
        <v>11</v>
      </c>
      <c r="E1047" s="13">
        <v>496</v>
      </c>
      <c r="F1047" s="13">
        <v>503</v>
      </c>
      <c r="G1047" s="13">
        <v>511</v>
      </c>
      <c r="H1047" s="25">
        <f t="shared" ref="H1047:H1048" si="920">(F1047-E1047)*C1047</f>
        <v>6300</v>
      </c>
      <c r="I1047" s="7">
        <f t="shared" ref="I1047" si="921">(G1047-F1047)*C1047</f>
        <v>7200</v>
      </c>
      <c r="J1047" s="25">
        <f t="shared" ref="J1047:J1048" si="922">H1047+I1047</f>
        <v>13500</v>
      </c>
    </row>
    <row r="1048" spans="1:10" x14ac:dyDescent="0.25">
      <c r="A1048" s="4">
        <v>42426</v>
      </c>
      <c r="B1048" s="10" t="s">
        <v>344</v>
      </c>
      <c r="C1048" s="10">
        <v>8000</v>
      </c>
      <c r="D1048" s="10" t="s">
        <v>11</v>
      </c>
      <c r="E1048" s="13">
        <v>53</v>
      </c>
      <c r="F1048" s="13">
        <v>54</v>
      </c>
      <c r="G1048" s="13">
        <v>0</v>
      </c>
      <c r="H1048" s="25">
        <f t="shared" si="920"/>
        <v>8000</v>
      </c>
      <c r="I1048" s="7">
        <v>0</v>
      </c>
      <c r="J1048" s="25">
        <f t="shared" si="922"/>
        <v>8000</v>
      </c>
    </row>
    <row r="1049" spans="1:10" x14ac:dyDescent="0.25">
      <c r="A1049" s="4">
        <v>42425</v>
      </c>
      <c r="B1049" s="10" t="s">
        <v>260</v>
      </c>
      <c r="C1049" s="10">
        <v>1500</v>
      </c>
      <c r="D1049" s="10" t="s">
        <v>14</v>
      </c>
      <c r="E1049" s="13">
        <v>325</v>
      </c>
      <c r="F1049" s="13">
        <v>320</v>
      </c>
      <c r="G1049" s="13">
        <v>0</v>
      </c>
      <c r="H1049" s="24">
        <f t="shared" ref="H1049" si="923">IF(D1049="LONG",(F1049-E1049)*C1049,(E1049-F1049)*C1049)</f>
        <v>7500</v>
      </c>
      <c r="I1049" s="24">
        <v>0</v>
      </c>
      <c r="J1049" s="24">
        <f t="shared" ref="J1049" si="924">(H1049+I1049)</f>
        <v>7500</v>
      </c>
    </row>
    <row r="1050" spans="1:10" x14ac:dyDescent="0.25">
      <c r="A1050" s="4">
        <v>42425</v>
      </c>
      <c r="B1050" s="10" t="s">
        <v>372</v>
      </c>
      <c r="C1050" s="10">
        <v>600</v>
      </c>
      <c r="D1050" s="10" t="s">
        <v>11</v>
      </c>
      <c r="E1050" s="13">
        <v>1125</v>
      </c>
      <c r="F1050" s="13">
        <v>1135</v>
      </c>
      <c r="G1050" s="13">
        <v>0</v>
      </c>
      <c r="H1050" s="25">
        <f t="shared" ref="H1050" si="925">(F1050-E1050)*C1050</f>
        <v>6000</v>
      </c>
      <c r="I1050" s="7">
        <v>0</v>
      </c>
      <c r="J1050" s="25">
        <f t="shared" ref="J1050" si="926">H1050+I1050</f>
        <v>6000</v>
      </c>
    </row>
    <row r="1051" spans="1:10" x14ac:dyDescent="0.25">
      <c r="A1051" s="4">
        <v>42425</v>
      </c>
      <c r="B1051" s="10" t="s">
        <v>189</v>
      </c>
      <c r="C1051" s="10">
        <v>7000</v>
      </c>
      <c r="D1051" s="10" t="s">
        <v>14</v>
      </c>
      <c r="E1051" s="13">
        <v>86.9</v>
      </c>
      <c r="F1051" s="13">
        <v>86.15</v>
      </c>
      <c r="G1051" s="13">
        <v>0</v>
      </c>
      <c r="H1051" s="24">
        <f t="shared" ref="H1051" si="927">IF(D1051="LONG",(F1051-E1051)*C1051,(E1051-F1051)*C1051)</f>
        <v>5250</v>
      </c>
      <c r="I1051" s="24">
        <v>0</v>
      </c>
      <c r="J1051" s="24">
        <f t="shared" ref="J1051" si="928">(H1051+I1051)</f>
        <v>5250</v>
      </c>
    </row>
    <row r="1052" spans="1:10" x14ac:dyDescent="0.25">
      <c r="A1052" s="4">
        <v>42425</v>
      </c>
      <c r="B1052" s="10" t="s">
        <v>425</v>
      </c>
      <c r="C1052" s="10">
        <v>500</v>
      </c>
      <c r="D1052" s="10" t="s">
        <v>11</v>
      </c>
      <c r="E1052" s="13">
        <v>733</v>
      </c>
      <c r="F1052" s="13">
        <v>738</v>
      </c>
      <c r="G1052" s="13">
        <v>0</v>
      </c>
      <c r="H1052" s="25">
        <f t="shared" ref="H1052" si="929">(F1052-E1052)*C1052</f>
        <v>2500</v>
      </c>
      <c r="I1052" s="7">
        <v>0</v>
      </c>
      <c r="J1052" s="25">
        <f t="shared" ref="J1052" si="930">H1052+I1052</f>
        <v>2500</v>
      </c>
    </row>
    <row r="1053" spans="1:10" x14ac:dyDescent="0.25">
      <c r="A1053" s="4">
        <v>42424</v>
      </c>
      <c r="B1053" s="10" t="s">
        <v>426</v>
      </c>
      <c r="C1053" s="10">
        <v>3000</v>
      </c>
      <c r="D1053" s="10" t="s">
        <v>14</v>
      </c>
      <c r="E1053" s="13">
        <v>164.5</v>
      </c>
      <c r="F1053" s="13">
        <v>162.5</v>
      </c>
      <c r="G1053" s="13">
        <v>159.5</v>
      </c>
      <c r="H1053" s="24">
        <f t="shared" ref="H1053" si="931">IF(D1053="LONG",(F1053-E1053)*C1053,(E1053-F1053)*C1053)</f>
        <v>6000</v>
      </c>
      <c r="I1053" s="24">
        <f t="shared" ref="I1053" si="932">(IF(D1053="SHORT",IF(G1053="",0,F1053-G1053),IF(D1053="LONG",IF(G1053="",0,G1053-F1053))))*C1053</f>
        <v>9000</v>
      </c>
      <c r="J1053" s="24">
        <f t="shared" ref="J1053" si="933">(H1053+I1053)</f>
        <v>15000</v>
      </c>
    </row>
    <row r="1054" spans="1:10" x14ac:dyDescent="0.25">
      <c r="A1054" s="4">
        <v>42424</v>
      </c>
      <c r="B1054" s="10" t="s">
        <v>427</v>
      </c>
      <c r="C1054" s="10">
        <v>3000</v>
      </c>
      <c r="D1054" s="10" t="s">
        <v>11</v>
      </c>
      <c r="E1054" s="13">
        <v>238.5</v>
      </c>
      <c r="F1054" s="13">
        <v>240.5</v>
      </c>
      <c r="G1054" s="13">
        <v>243.5</v>
      </c>
      <c r="H1054" s="25">
        <f t="shared" ref="H1054" si="934">(F1054-E1054)*C1054</f>
        <v>6000</v>
      </c>
      <c r="I1054" s="7">
        <f t="shared" ref="I1054" si="935">(G1054-F1054)*C1054</f>
        <v>9000</v>
      </c>
      <c r="J1054" s="25">
        <f t="shared" ref="J1054" si="936">H1054+I1054</f>
        <v>15000</v>
      </c>
    </row>
    <row r="1055" spans="1:10" x14ac:dyDescent="0.25">
      <c r="A1055" s="4">
        <v>42424</v>
      </c>
      <c r="B1055" s="10" t="s">
        <v>189</v>
      </c>
      <c r="C1055" s="10">
        <v>7000</v>
      </c>
      <c r="D1055" s="10" t="s">
        <v>14</v>
      </c>
      <c r="E1055" s="13">
        <v>88.2</v>
      </c>
      <c r="F1055" s="13">
        <v>87.9</v>
      </c>
      <c r="G1055" s="13">
        <v>0</v>
      </c>
      <c r="H1055" s="24">
        <f t="shared" ref="H1055" si="937">IF(D1055="LONG",(F1055-E1055)*C1055,(E1055-F1055)*C1055)</f>
        <v>2099.99999999998</v>
      </c>
      <c r="I1055" s="24">
        <v>0</v>
      </c>
      <c r="J1055" s="24">
        <f t="shared" ref="J1055" si="938">(H1055+I1055)</f>
        <v>2099.99999999998</v>
      </c>
    </row>
    <row r="1056" spans="1:10" x14ac:dyDescent="0.25">
      <c r="A1056" s="4">
        <v>42424</v>
      </c>
      <c r="B1056" s="10" t="s">
        <v>102</v>
      </c>
      <c r="C1056" s="10">
        <v>2000</v>
      </c>
      <c r="D1056" s="10" t="s">
        <v>11</v>
      </c>
      <c r="E1056" s="13">
        <v>325.5</v>
      </c>
      <c r="F1056" s="13">
        <v>326.5</v>
      </c>
      <c r="G1056" s="13">
        <v>243.5</v>
      </c>
      <c r="H1056" s="25">
        <f t="shared" ref="H1056" si="939">(F1056-E1056)*C1056</f>
        <v>2000</v>
      </c>
      <c r="I1056" s="7">
        <v>0</v>
      </c>
      <c r="J1056" s="25">
        <f t="shared" ref="J1056" si="940">H1056+I1056</f>
        <v>2000</v>
      </c>
    </row>
    <row r="1057" spans="1:10" x14ac:dyDescent="0.25">
      <c r="A1057" s="4">
        <v>42423</v>
      </c>
      <c r="B1057" s="10" t="s">
        <v>260</v>
      </c>
      <c r="C1057" s="10">
        <v>1500</v>
      </c>
      <c r="D1057" s="10" t="s">
        <v>14</v>
      </c>
      <c r="E1057" s="13">
        <v>336.5</v>
      </c>
      <c r="F1057" s="13">
        <v>331</v>
      </c>
      <c r="G1057" s="13">
        <v>326.10000000000002</v>
      </c>
      <c r="H1057" s="24">
        <f t="shared" ref="H1057" si="941">IF(D1057="LONG",(F1057-E1057)*C1057,(E1057-F1057)*C1057)</f>
        <v>8250</v>
      </c>
      <c r="I1057" s="24">
        <f t="shared" ref="I1057" si="942">(IF(D1057="SHORT",IF(G1057="",0,F1057-G1057),IF(D1057="LONG",IF(G1057="",0,G1057-F1057))))*C1057</f>
        <v>7349.9999999999654</v>
      </c>
      <c r="J1057" s="24">
        <f t="shared" ref="J1057" si="943">(H1057+I1057)</f>
        <v>15599.999999999965</v>
      </c>
    </row>
    <row r="1058" spans="1:10" x14ac:dyDescent="0.25">
      <c r="A1058" s="4">
        <v>42423</v>
      </c>
      <c r="B1058" s="10" t="s">
        <v>372</v>
      </c>
      <c r="C1058" s="10">
        <v>600</v>
      </c>
      <c r="D1058" s="10" t="s">
        <v>11</v>
      </c>
      <c r="E1058" s="13">
        <v>1115</v>
      </c>
      <c r="F1058" s="13">
        <v>1125</v>
      </c>
      <c r="G1058" s="13">
        <v>1140</v>
      </c>
      <c r="H1058" s="25">
        <f t="shared" ref="H1058" si="944">(F1058-E1058)*C1058</f>
        <v>6000</v>
      </c>
      <c r="I1058" s="7">
        <f t="shared" ref="I1058" si="945">(G1058-F1058)*C1058</f>
        <v>9000</v>
      </c>
      <c r="J1058" s="25">
        <f t="shared" ref="J1058" si="946">H1058+I1058</f>
        <v>15000</v>
      </c>
    </row>
    <row r="1059" spans="1:10" x14ac:dyDescent="0.25">
      <c r="A1059" s="4">
        <v>42423</v>
      </c>
      <c r="B1059" s="10" t="s">
        <v>169</v>
      </c>
      <c r="C1059" s="10">
        <v>3000</v>
      </c>
      <c r="D1059" s="10" t="s">
        <v>14</v>
      </c>
      <c r="E1059" s="13">
        <v>160</v>
      </c>
      <c r="F1059" s="13">
        <v>158.1</v>
      </c>
      <c r="G1059" s="13">
        <v>0</v>
      </c>
      <c r="H1059" s="24">
        <f t="shared" ref="H1059:H1061" si="947">IF(D1059="LONG",(F1059-E1059)*C1059,(E1059-F1059)*C1059)</f>
        <v>5700.0000000000173</v>
      </c>
      <c r="I1059" s="24">
        <v>0</v>
      </c>
      <c r="J1059" s="24">
        <f t="shared" ref="J1059:J1061" si="948">(H1059+I1059)</f>
        <v>5700.0000000000173</v>
      </c>
    </row>
    <row r="1060" spans="1:10" x14ac:dyDescent="0.25">
      <c r="A1060" s="4">
        <v>42422</v>
      </c>
      <c r="B1060" s="10" t="s">
        <v>169</v>
      </c>
      <c r="C1060" s="10">
        <v>3000</v>
      </c>
      <c r="D1060" s="10" t="s">
        <v>14</v>
      </c>
      <c r="E1060" s="13">
        <v>161.5</v>
      </c>
      <c r="F1060" s="13">
        <v>159.6</v>
      </c>
      <c r="G1060" s="13">
        <v>0</v>
      </c>
      <c r="H1060" s="24">
        <f t="shared" si="947"/>
        <v>5700.0000000000173</v>
      </c>
      <c r="I1060" s="24">
        <v>0</v>
      </c>
      <c r="J1060" s="24">
        <f t="shared" si="948"/>
        <v>5700.0000000000173</v>
      </c>
    </row>
    <row r="1061" spans="1:10" x14ac:dyDescent="0.25">
      <c r="A1061" s="4">
        <v>42422</v>
      </c>
      <c r="B1061" s="10" t="s">
        <v>133</v>
      </c>
      <c r="C1061" s="10">
        <v>1300</v>
      </c>
      <c r="D1061" s="10" t="s">
        <v>14</v>
      </c>
      <c r="E1061" s="13">
        <v>424</v>
      </c>
      <c r="F1061" s="13">
        <v>422</v>
      </c>
      <c r="G1061" s="13">
        <v>0</v>
      </c>
      <c r="H1061" s="24">
        <f t="shared" si="947"/>
        <v>2600</v>
      </c>
      <c r="I1061" s="24">
        <v>0</v>
      </c>
      <c r="J1061" s="24">
        <f t="shared" si="948"/>
        <v>2600</v>
      </c>
    </row>
    <row r="1062" spans="1:10" x14ac:dyDescent="0.25">
      <c r="A1062" s="4">
        <v>42419</v>
      </c>
      <c r="B1062" s="10" t="s">
        <v>102</v>
      </c>
      <c r="C1062" s="10">
        <v>2000</v>
      </c>
      <c r="D1062" s="10" t="s">
        <v>11</v>
      </c>
      <c r="E1062" s="13">
        <v>327.5</v>
      </c>
      <c r="F1062" s="13">
        <v>329.5</v>
      </c>
      <c r="G1062" s="13">
        <v>0</v>
      </c>
      <c r="H1062" s="25">
        <f t="shared" ref="H1062:H1066" si="949">(F1062-E1062)*C1062</f>
        <v>4000</v>
      </c>
      <c r="I1062" s="7">
        <v>0</v>
      </c>
      <c r="J1062" s="25">
        <f t="shared" ref="J1062:J1066" si="950">H1062+I1062</f>
        <v>4000</v>
      </c>
    </row>
    <row r="1063" spans="1:10" x14ac:dyDescent="0.25">
      <c r="A1063" s="4">
        <v>42419</v>
      </c>
      <c r="B1063" s="10" t="s">
        <v>428</v>
      </c>
      <c r="C1063" s="10">
        <v>6000</v>
      </c>
      <c r="D1063" s="10" t="s">
        <v>11</v>
      </c>
      <c r="E1063" s="13">
        <v>67</v>
      </c>
      <c r="F1063" s="13">
        <v>67.25</v>
      </c>
      <c r="G1063" s="13">
        <v>0</v>
      </c>
      <c r="H1063" s="25">
        <f t="shared" si="949"/>
        <v>1500</v>
      </c>
      <c r="I1063" s="7">
        <v>0</v>
      </c>
      <c r="J1063" s="25">
        <f t="shared" si="950"/>
        <v>1500</v>
      </c>
    </row>
    <row r="1064" spans="1:10" x14ac:dyDescent="0.25">
      <c r="A1064" s="4">
        <v>42419</v>
      </c>
      <c r="B1064" s="10" t="s">
        <v>184</v>
      </c>
      <c r="C1064" s="10">
        <v>2200</v>
      </c>
      <c r="D1064" s="10" t="s">
        <v>11</v>
      </c>
      <c r="E1064" s="13">
        <v>153.75</v>
      </c>
      <c r="F1064" s="13">
        <v>149</v>
      </c>
      <c r="G1064" s="13">
        <v>0</v>
      </c>
      <c r="H1064" s="25">
        <f t="shared" si="949"/>
        <v>-10450</v>
      </c>
      <c r="I1064" s="7">
        <v>0</v>
      </c>
      <c r="J1064" s="25">
        <f t="shared" si="950"/>
        <v>-10450</v>
      </c>
    </row>
    <row r="1065" spans="1:10" x14ac:dyDescent="0.25">
      <c r="A1065" s="4">
        <v>42418</v>
      </c>
      <c r="B1065" s="10" t="s">
        <v>260</v>
      </c>
      <c r="C1065" s="10">
        <v>1500</v>
      </c>
      <c r="D1065" s="10" t="s">
        <v>11</v>
      </c>
      <c r="E1065" s="13">
        <v>339.5</v>
      </c>
      <c r="F1065" s="13">
        <v>334.5</v>
      </c>
      <c r="G1065" s="13">
        <v>0</v>
      </c>
      <c r="H1065" s="25">
        <f t="shared" si="949"/>
        <v>-7500</v>
      </c>
      <c r="I1065" s="7">
        <v>0</v>
      </c>
      <c r="J1065" s="25">
        <f t="shared" si="950"/>
        <v>-7500</v>
      </c>
    </row>
    <row r="1066" spans="1:10" x14ac:dyDescent="0.25">
      <c r="A1066" s="4">
        <v>42418</v>
      </c>
      <c r="B1066" s="10" t="s">
        <v>235</v>
      </c>
      <c r="C1066" s="10">
        <v>2100</v>
      </c>
      <c r="D1066" s="10" t="s">
        <v>11</v>
      </c>
      <c r="E1066" s="13">
        <v>239.5</v>
      </c>
      <c r="F1066" s="13">
        <v>236.25</v>
      </c>
      <c r="G1066" s="13">
        <v>0</v>
      </c>
      <c r="H1066" s="25">
        <f t="shared" si="949"/>
        <v>-6825</v>
      </c>
      <c r="I1066" s="7">
        <v>0</v>
      </c>
      <c r="J1066" s="25">
        <f t="shared" si="950"/>
        <v>-6825</v>
      </c>
    </row>
    <row r="1067" spans="1:10" x14ac:dyDescent="0.25">
      <c r="A1067" s="4">
        <v>42418</v>
      </c>
      <c r="B1067" s="10" t="s">
        <v>189</v>
      </c>
      <c r="C1067" s="10">
        <v>7000</v>
      </c>
      <c r="D1067" s="10" t="s">
        <v>14</v>
      </c>
      <c r="E1067" s="13">
        <v>90.1</v>
      </c>
      <c r="F1067" s="13">
        <v>89</v>
      </c>
      <c r="G1067" s="13">
        <v>88</v>
      </c>
      <c r="H1067" s="24">
        <f t="shared" ref="H1067:H1069" si="951">IF(D1067="LONG",(F1067-E1067)*C1067,(E1067-F1067)*C1067)</f>
        <v>7699.99999999996</v>
      </c>
      <c r="I1067" s="24">
        <f t="shared" ref="I1067:I1069" si="952">(IF(D1067="SHORT",IF(G1067="",0,F1067-G1067),IF(D1067="LONG",IF(G1067="",0,G1067-F1067))))*C1067</f>
        <v>7000</v>
      </c>
      <c r="J1067" s="24">
        <f t="shared" ref="J1067:J1069" si="953">(H1067+I1067)</f>
        <v>14699.99999999996</v>
      </c>
    </row>
    <row r="1068" spans="1:10" x14ac:dyDescent="0.25">
      <c r="A1068" s="4">
        <v>42418</v>
      </c>
      <c r="B1068" s="10" t="s">
        <v>160</v>
      </c>
      <c r="C1068" s="10">
        <v>800</v>
      </c>
      <c r="D1068" s="10" t="s">
        <v>14</v>
      </c>
      <c r="E1068" s="13">
        <v>446.4</v>
      </c>
      <c r="F1068" s="13">
        <v>441.4</v>
      </c>
      <c r="G1068" s="13">
        <v>436</v>
      </c>
      <c r="H1068" s="24">
        <f t="shared" si="951"/>
        <v>4000</v>
      </c>
      <c r="I1068" s="24">
        <f t="shared" si="952"/>
        <v>4319.9999999999818</v>
      </c>
      <c r="J1068" s="24">
        <f t="shared" si="953"/>
        <v>8319.9999999999818</v>
      </c>
    </row>
    <row r="1069" spans="1:10" x14ac:dyDescent="0.25">
      <c r="A1069" s="4">
        <v>42418</v>
      </c>
      <c r="B1069" s="10" t="s">
        <v>169</v>
      </c>
      <c r="C1069" s="10">
        <v>3000</v>
      </c>
      <c r="D1069" s="10" t="s">
        <v>14</v>
      </c>
      <c r="E1069" s="13">
        <v>159</v>
      </c>
      <c r="F1069" s="13">
        <v>157</v>
      </c>
      <c r="G1069" s="13">
        <v>154</v>
      </c>
      <c r="H1069" s="24">
        <f t="shared" si="951"/>
        <v>6000</v>
      </c>
      <c r="I1069" s="24">
        <f t="shared" si="952"/>
        <v>9000</v>
      </c>
      <c r="J1069" s="24">
        <f t="shared" si="953"/>
        <v>15000</v>
      </c>
    </row>
    <row r="1070" spans="1:10" x14ac:dyDescent="0.25">
      <c r="A1070" s="4">
        <v>42417</v>
      </c>
      <c r="B1070" s="10" t="s">
        <v>260</v>
      </c>
      <c r="C1070" s="10">
        <v>1500</v>
      </c>
      <c r="D1070" s="10" t="s">
        <v>11</v>
      </c>
      <c r="E1070" s="13">
        <v>319.5</v>
      </c>
      <c r="F1070" s="13">
        <v>325</v>
      </c>
      <c r="G1070" s="13">
        <v>330</v>
      </c>
      <c r="H1070" s="25">
        <f t="shared" ref="H1070:H1073" si="954">(F1070-E1070)*C1070</f>
        <v>8250</v>
      </c>
      <c r="I1070" s="7">
        <f t="shared" ref="I1070:I1073" si="955">(G1070-F1070)*C1070</f>
        <v>7500</v>
      </c>
      <c r="J1070" s="25">
        <f t="shared" ref="J1070:J1073" si="956">H1070+I1070</f>
        <v>15750</v>
      </c>
    </row>
    <row r="1071" spans="1:10" x14ac:dyDescent="0.25">
      <c r="A1071" s="4">
        <v>42417</v>
      </c>
      <c r="B1071" s="10" t="s">
        <v>344</v>
      </c>
      <c r="C1071" s="10">
        <v>8000</v>
      </c>
      <c r="D1071" s="10" t="s">
        <v>11</v>
      </c>
      <c r="E1071" s="13">
        <v>48</v>
      </c>
      <c r="F1071" s="13">
        <v>49</v>
      </c>
      <c r="G1071" s="13">
        <v>50.4</v>
      </c>
      <c r="H1071" s="25">
        <f t="shared" si="954"/>
        <v>8000</v>
      </c>
      <c r="I1071" s="7">
        <f t="shared" si="955"/>
        <v>11199.999999999989</v>
      </c>
      <c r="J1071" s="25">
        <f t="shared" si="956"/>
        <v>19199.999999999989</v>
      </c>
    </row>
    <row r="1072" spans="1:10" x14ac:dyDescent="0.25">
      <c r="A1072" s="4">
        <v>42417</v>
      </c>
      <c r="B1072" s="10" t="s">
        <v>33</v>
      </c>
      <c r="C1072" s="10">
        <v>1400</v>
      </c>
      <c r="D1072" s="10" t="s">
        <v>11</v>
      </c>
      <c r="E1072" s="13">
        <v>315.5</v>
      </c>
      <c r="F1072" s="13">
        <v>319.5</v>
      </c>
      <c r="G1072" s="13">
        <v>324.5</v>
      </c>
      <c r="H1072" s="25">
        <f t="shared" si="954"/>
        <v>5600</v>
      </c>
      <c r="I1072" s="7">
        <f t="shared" si="955"/>
        <v>7000</v>
      </c>
      <c r="J1072" s="25">
        <f t="shared" si="956"/>
        <v>12600</v>
      </c>
    </row>
    <row r="1073" spans="1:10" x14ac:dyDescent="0.25">
      <c r="A1073" s="4">
        <v>42417</v>
      </c>
      <c r="B1073" s="10" t="s">
        <v>197</v>
      </c>
      <c r="C1073" s="10">
        <v>2000</v>
      </c>
      <c r="D1073" s="10" t="s">
        <v>11</v>
      </c>
      <c r="E1073" s="13">
        <v>278.75</v>
      </c>
      <c r="F1073" s="13">
        <v>281.75</v>
      </c>
      <c r="G1073" s="13">
        <v>284</v>
      </c>
      <c r="H1073" s="25">
        <f t="shared" si="954"/>
        <v>6000</v>
      </c>
      <c r="I1073" s="7">
        <f t="shared" si="955"/>
        <v>4500</v>
      </c>
      <c r="J1073" s="25">
        <f t="shared" si="956"/>
        <v>10500</v>
      </c>
    </row>
    <row r="1074" spans="1:10" x14ac:dyDescent="0.25">
      <c r="A1074" s="4">
        <v>42417</v>
      </c>
      <c r="B1074" s="10" t="s">
        <v>256</v>
      </c>
      <c r="C1074" s="10">
        <v>4000</v>
      </c>
      <c r="D1074" s="10" t="s">
        <v>11</v>
      </c>
      <c r="E1074" s="13">
        <v>127.5</v>
      </c>
      <c r="F1074" s="13">
        <v>128.25</v>
      </c>
      <c r="G1074" s="13">
        <v>0</v>
      </c>
      <c r="H1074" s="25">
        <f>(F1074-E1074)*C1074</f>
        <v>3000</v>
      </c>
      <c r="I1074" s="7">
        <v>0</v>
      </c>
      <c r="J1074" s="25">
        <f>H1074+I1074</f>
        <v>3000</v>
      </c>
    </row>
    <row r="1075" spans="1:10" x14ac:dyDescent="0.25">
      <c r="A1075" s="4">
        <v>42416</v>
      </c>
      <c r="B1075" s="10" t="s">
        <v>379</v>
      </c>
      <c r="C1075" s="10">
        <v>3000</v>
      </c>
      <c r="D1075" s="10" t="s">
        <v>14</v>
      </c>
      <c r="E1075" s="13">
        <v>139.75</v>
      </c>
      <c r="F1075" s="13">
        <v>138.25</v>
      </c>
      <c r="G1075" s="13">
        <v>0</v>
      </c>
      <c r="H1075" s="24">
        <f t="shared" ref="H1075:H1076" si="957">IF(D1075="LONG",(F1075-E1075)*C1075,(E1075-F1075)*C1075)</f>
        <v>4500</v>
      </c>
      <c r="I1075" s="24">
        <v>0</v>
      </c>
      <c r="J1075" s="24">
        <f t="shared" ref="J1075:J1076" si="958">(H1075+I1075)</f>
        <v>4500</v>
      </c>
    </row>
    <row r="1076" spans="1:10" x14ac:dyDescent="0.25">
      <c r="A1076" s="4">
        <v>42416</v>
      </c>
      <c r="B1076" s="10" t="s">
        <v>381</v>
      </c>
      <c r="C1076" s="10">
        <v>500</v>
      </c>
      <c r="D1076" s="10" t="s">
        <v>14</v>
      </c>
      <c r="E1076" s="13">
        <v>445</v>
      </c>
      <c r="F1076" s="13">
        <v>442</v>
      </c>
      <c r="G1076" s="13">
        <v>0</v>
      </c>
      <c r="H1076" s="24">
        <f t="shared" si="957"/>
        <v>1500</v>
      </c>
      <c r="I1076" s="24">
        <v>0</v>
      </c>
      <c r="J1076" s="24">
        <f t="shared" si="958"/>
        <v>1500</v>
      </c>
    </row>
    <row r="1077" spans="1:10" x14ac:dyDescent="0.25">
      <c r="A1077" s="4">
        <v>42416</v>
      </c>
      <c r="B1077" s="10" t="s">
        <v>250</v>
      </c>
      <c r="C1077" s="10">
        <v>17000</v>
      </c>
      <c r="D1077" s="10" t="s">
        <v>11</v>
      </c>
      <c r="E1077" s="13">
        <v>37</v>
      </c>
      <c r="F1077" s="13">
        <v>36.4</v>
      </c>
      <c r="G1077" s="13">
        <v>0</v>
      </c>
      <c r="H1077" s="25">
        <f t="shared" ref="H1077:H1078" si="959">(F1077-E1077)*C1077</f>
        <v>-10200.000000000024</v>
      </c>
      <c r="I1077" s="7">
        <v>0</v>
      </c>
      <c r="J1077" s="25">
        <f t="shared" ref="J1077:J1078" si="960">H1077+I1077</f>
        <v>-10200.000000000024</v>
      </c>
    </row>
    <row r="1078" spans="1:10" x14ac:dyDescent="0.25">
      <c r="A1078" s="4">
        <v>42416</v>
      </c>
      <c r="B1078" s="10" t="s">
        <v>186</v>
      </c>
      <c r="C1078" s="10">
        <v>2000</v>
      </c>
      <c r="D1078" s="10" t="s">
        <v>11</v>
      </c>
      <c r="E1078" s="13">
        <v>234</v>
      </c>
      <c r="F1078" s="13">
        <v>231</v>
      </c>
      <c r="G1078" s="13">
        <v>0</v>
      </c>
      <c r="H1078" s="25">
        <f t="shared" si="959"/>
        <v>-6000</v>
      </c>
      <c r="I1078" s="7">
        <v>0</v>
      </c>
      <c r="J1078" s="25">
        <f t="shared" si="960"/>
        <v>-6000</v>
      </c>
    </row>
    <row r="1079" spans="1:10" x14ac:dyDescent="0.25">
      <c r="A1079" s="4">
        <v>42415</v>
      </c>
      <c r="B1079" s="10" t="s">
        <v>30</v>
      </c>
      <c r="C1079" s="10">
        <v>3000</v>
      </c>
      <c r="D1079" s="10" t="s">
        <v>11</v>
      </c>
      <c r="E1079" s="13">
        <v>107</v>
      </c>
      <c r="F1079" s="13">
        <v>108.5</v>
      </c>
      <c r="G1079" s="13">
        <v>0</v>
      </c>
      <c r="H1079" s="24">
        <f t="shared" ref="H1079" si="961">IF(D1079="LONG",(F1079-E1079)*C1079,(E1079-F1079)*C1079)</f>
        <v>4500</v>
      </c>
      <c r="I1079" s="24">
        <v>0</v>
      </c>
      <c r="J1079" s="24">
        <f t="shared" ref="J1079" si="962">(H1079+I1079)</f>
        <v>4500</v>
      </c>
    </row>
    <row r="1080" spans="1:10" x14ac:dyDescent="0.25">
      <c r="A1080" s="4">
        <v>42415</v>
      </c>
      <c r="B1080" s="10" t="s">
        <v>186</v>
      </c>
      <c r="C1080" s="10">
        <v>2000</v>
      </c>
      <c r="D1080" s="10" t="s">
        <v>11</v>
      </c>
      <c r="E1080" s="13">
        <v>234</v>
      </c>
      <c r="F1080" s="13">
        <v>231</v>
      </c>
      <c r="G1080" s="13">
        <v>0</v>
      </c>
      <c r="H1080" s="25">
        <f t="shared" ref="H1080" si="963">(F1080-E1080)*C1080</f>
        <v>-6000</v>
      </c>
      <c r="I1080" s="7">
        <v>0</v>
      </c>
      <c r="J1080" s="25">
        <f t="shared" ref="J1080" si="964">H1080+I1080</f>
        <v>-6000</v>
      </c>
    </row>
    <row r="1081" spans="1:10" x14ac:dyDescent="0.25">
      <c r="A1081" s="4">
        <v>42412</v>
      </c>
      <c r="B1081" s="10" t="s">
        <v>160</v>
      </c>
      <c r="C1081" s="10">
        <v>1300</v>
      </c>
      <c r="D1081" s="10" t="s">
        <v>14</v>
      </c>
      <c r="E1081" s="13">
        <v>425.5</v>
      </c>
      <c r="F1081" s="13">
        <v>417.5</v>
      </c>
      <c r="G1081" s="13">
        <v>414</v>
      </c>
      <c r="H1081" s="24">
        <f t="shared" ref="H1081" si="965">IF(D1081="LONG",(F1081-E1081)*C1081,(E1081-F1081)*C1081)</f>
        <v>10400</v>
      </c>
      <c r="I1081" s="24">
        <f t="shared" ref="I1081" si="966">(IF(D1081="SHORT",IF(G1081="",0,F1081-G1081),IF(D1081="LONG",IF(G1081="",0,G1081-F1081))))*C1081</f>
        <v>4550</v>
      </c>
      <c r="J1081" s="24">
        <f t="shared" ref="J1081" si="967">(H1081+I1081)</f>
        <v>14950</v>
      </c>
    </row>
    <row r="1082" spans="1:10" x14ac:dyDescent="0.25">
      <c r="A1082" s="4">
        <v>42412</v>
      </c>
      <c r="B1082" s="10" t="s">
        <v>260</v>
      </c>
      <c r="C1082" s="10">
        <v>1500</v>
      </c>
      <c r="D1082" s="10" t="s">
        <v>11</v>
      </c>
      <c r="E1082" s="13">
        <v>308.5</v>
      </c>
      <c r="F1082" s="13">
        <v>314</v>
      </c>
      <c r="G1082" s="13">
        <v>322</v>
      </c>
      <c r="H1082" s="25">
        <f t="shared" ref="H1082:H1084" si="968">(F1082-E1082)*C1082</f>
        <v>8250</v>
      </c>
      <c r="I1082" s="7">
        <f t="shared" ref="I1082:I1084" si="969">(G1082-F1082)*C1082</f>
        <v>12000</v>
      </c>
      <c r="J1082" s="25">
        <f t="shared" ref="J1082:J1084" si="970">H1082+I1082</f>
        <v>20250</v>
      </c>
    </row>
    <row r="1083" spans="1:10" x14ac:dyDescent="0.25">
      <c r="A1083" s="4">
        <v>42412</v>
      </c>
      <c r="B1083" s="10" t="s">
        <v>199</v>
      </c>
      <c r="C1083" s="10">
        <v>2000</v>
      </c>
      <c r="D1083" s="10" t="s">
        <v>11</v>
      </c>
      <c r="E1083" s="13">
        <v>150.75</v>
      </c>
      <c r="F1083" s="13">
        <v>153.75</v>
      </c>
      <c r="G1083" s="13">
        <v>157.75</v>
      </c>
      <c r="H1083" s="25">
        <f t="shared" si="968"/>
        <v>6000</v>
      </c>
      <c r="I1083" s="7">
        <f t="shared" si="969"/>
        <v>8000</v>
      </c>
      <c r="J1083" s="25">
        <f t="shared" si="970"/>
        <v>14000</v>
      </c>
    </row>
    <row r="1084" spans="1:10" x14ac:dyDescent="0.25">
      <c r="A1084" s="4">
        <v>42412</v>
      </c>
      <c r="B1084" s="10" t="s">
        <v>207</v>
      </c>
      <c r="C1084" s="10">
        <v>2200</v>
      </c>
      <c r="D1084" s="10" t="s">
        <v>11</v>
      </c>
      <c r="E1084" s="13">
        <v>150.25</v>
      </c>
      <c r="F1084" s="13">
        <v>153.25</v>
      </c>
      <c r="G1084" s="13">
        <v>157.25</v>
      </c>
      <c r="H1084" s="25">
        <f t="shared" si="968"/>
        <v>6600</v>
      </c>
      <c r="I1084" s="7">
        <f t="shared" si="969"/>
        <v>8800</v>
      </c>
      <c r="J1084" s="25">
        <f t="shared" si="970"/>
        <v>15400</v>
      </c>
    </row>
    <row r="1085" spans="1:10" x14ac:dyDescent="0.25">
      <c r="A1085" s="4">
        <v>42411</v>
      </c>
      <c r="B1085" s="10" t="s">
        <v>260</v>
      </c>
      <c r="C1085" s="10">
        <v>1500</v>
      </c>
      <c r="D1085" s="10" t="s">
        <v>14</v>
      </c>
      <c r="E1085" s="13">
        <v>340.25</v>
      </c>
      <c r="F1085" s="13">
        <v>335.25</v>
      </c>
      <c r="G1085" s="13">
        <v>330.25</v>
      </c>
      <c r="H1085" s="24">
        <f t="shared" ref="H1085" si="971">IF(D1085="LONG",(F1085-E1085)*C1085,(E1085-F1085)*C1085)</f>
        <v>7500</v>
      </c>
      <c r="I1085" s="24">
        <f t="shared" ref="I1085" si="972">(IF(D1085="SHORT",IF(G1085="",0,F1085-G1085),IF(D1085="LONG",IF(G1085="",0,G1085-F1085))))*C1085</f>
        <v>7500</v>
      </c>
      <c r="J1085" s="24">
        <f t="shared" ref="J1085" si="973">(H1085+I1085)</f>
        <v>15000</v>
      </c>
    </row>
    <row r="1086" spans="1:10" x14ac:dyDescent="0.25">
      <c r="A1086" s="4">
        <v>42411</v>
      </c>
      <c r="B1086" s="10" t="s">
        <v>162</v>
      </c>
      <c r="C1086" s="10">
        <v>5000</v>
      </c>
      <c r="D1086" s="10" t="s">
        <v>11</v>
      </c>
      <c r="E1086" s="13">
        <v>72.150000000000006</v>
      </c>
      <c r="F1086" s="13">
        <v>73.5</v>
      </c>
      <c r="G1086" s="13">
        <v>0</v>
      </c>
      <c r="H1086" s="25">
        <f t="shared" ref="H1086:H1094" si="974">(F1086-E1086)*C1086</f>
        <v>6749.9999999999718</v>
      </c>
      <c r="I1086" s="7">
        <v>0</v>
      </c>
      <c r="J1086" s="25">
        <f t="shared" ref="J1086:J1094" si="975">H1086+I1086</f>
        <v>6749.9999999999718</v>
      </c>
    </row>
    <row r="1087" spans="1:10" x14ac:dyDescent="0.25">
      <c r="A1087" s="4">
        <v>42411</v>
      </c>
      <c r="B1087" s="10" t="s">
        <v>267</v>
      </c>
      <c r="C1087" s="10">
        <v>700</v>
      </c>
      <c r="D1087" s="10" t="s">
        <v>11</v>
      </c>
      <c r="E1087" s="13">
        <v>907</v>
      </c>
      <c r="F1087" s="13">
        <v>897</v>
      </c>
      <c r="G1087" s="13">
        <v>0</v>
      </c>
      <c r="H1087" s="25">
        <f t="shared" si="974"/>
        <v>-7000</v>
      </c>
      <c r="I1087" s="7">
        <v>0</v>
      </c>
      <c r="J1087" s="25">
        <f t="shared" si="975"/>
        <v>-7000</v>
      </c>
    </row>
    <row r="1088" spans="1:10" x14ac:dyDescent="0.25">
      <c r="A1088" s="4">
        <v>42411</v>
      </c>
      <c r="B1088" s="10" t="s">
        <v>260</v>
      </c>
      <c r="C1088" s="10">
        <v>1500</v>
      </c>
      <c r="D1088" s="10" t="s">
        <v>11</v>
      </c>
      <c r="E1088" s="13">
        <v>337</v>
      </c>
      <c r="F1088" s="13">
        <v>332</v>
      </c>
      <c r="G1088" s="13">
        <v>0</v>
      </c>
      <c r="H1088" s="25">
        <f t="shared" si="974"/>
        <v>-7500</v>
      </c>
      <c r="I1088" s="7">
        <v>0</v>
      </c>
      <c r="J1088" s="25">
        <f t="shared" si="975"/>
        <v>-7500</v>
      </c>
    </row>
    <row r="1089" spans="1:10" x14ac:dyDescent="0.25">
      <c r="A1089" s="4">
        <v>42411</v>
      </c>
      <c r="B1089" s="10" t="s">
        <v>358</v>
      </c>
      <c r="C1089" s="10">
        <v>2000</v>
      </c>
      <c r="D1089" s="10" t="s">
        <v>11</v>
      </c>
      <c r="E1089" s="13">
        <v>233.75</v>
      </c>
      <c r="F1089" s="13">
        <v>230</v>
      </c>
      <c r="G1089" s="13">
        <v>0</v>
      </c>
      <c r="H1089" s="25">
        <f t="shared" si="974"/>
        <v>-7500</v>
      </c>
      <c r="I1089" s="7">
        <v>0</v>
      </c>
      <c r="J1089" s="25">
        <f t="shared" si="975"/>
        <v>-7500</v>
      </c>
    </row>
    <row r="1090" spans="1:10" x14ac:dyDescent="0.25">
      <c r="A1090" s="4">
        <v>42410</v>
      </c>
      <c r="B1090" s="10" t="s">
        <v>133</v>
      </c>
      <c r="C1090" s="10">
        <v>1300</v>
      </c>
      <c r="D1090" s="10" t="s">
        <v>11</v>
      </c>
      <c r="E1090" s="13">
        <v>430</v>
      </c>
      <c r="F1090" s="13">
        <v>435</v>
      </c>
      <c r="G1090" s="13">
        <v>441</v>
      </c>
      <c r="H1090" s="25">
        <f t="shared" si="974"/>
        <v>6500</v>
      </c>
      <c r="I1090" s="7">
        <f t="shared" ref="I1090" si="976">(G1090-F1090)*C1090</f>
        <v>7800</v>
      </c>
      <c r="J1090" s="25">
        <f t="shared" si="975"/>
        <v>14300</v>
      </c>
    </row>
    <row r="1091" spans="1:10" x14ac:dyDescent="0.25">
      <c r="A1091" s="4">
        <v>42410</v>
      </c>
      <c r="B1091" s="10" t="s">
        <v>37</v>
      </c>
      <c r="C1091" s="10">
        <v>12000</v>
      </c>
      <c r="D1091" s="10" t="s">
        <v>11</v>
      </c>
      <c r="E1091" s="10">
        <v>45.75</v>
      </c>
      <c r="F1091" s="10">
        <v>46.25</v>
      </c>
      <c r="G1091" s="13">
        <v>0</v>
      </c>
      <c r="H1091" s="25">
        <f t="shared" si="974"/>
        <v>6000</v>
      </c>
      <c r="I1091" s="7">
        <v>0</v>
      </c>
      <c r="J1091" s="25">
        <f t="shared" si="975"/>
        <v>6000</v>
      </c>
    </row>
    <row r="1092" spans="1:10" x14ac:dyDescent="0.25">
      <c r="A1092" s="4">
        <v>42410</v>
      </c>
      <c r="B1092" s="10" t="s">
        <v>267</v>
      </c>
      <c r="C1092" s="10">
        <v>700</v>
      </c>
      <c r="D1092" s="10" t="s">
        <v>14</v>
      </c>
      <c r="E1092" s="13">
        <v>945</v>
      </c>
      <c r="F1092" s="13">
        <v>936</v>
      </c>
      <c r="G1092" s="13">
        <v>933.5</v>
      </c>
      <c r="H1092" s="24">
        <f t="shared" ref="H1092" si="977">IF(D1092="LONG",(F1092-E1092)*C1092,(E1092-F1092)*C1092)</f>
        <v>6300</v>
      </c>
      <c r="I1092" s="24">
        <v>0</v>
      </c>
      <c r="J1092" s="24">
        <f t="shared" ref="J1092" si="978">(H1092+I1092)</f>
        <v>6300</v>
      </c>
    </row>
    <row r="1093" spans="1:10" x14ac:dyDescent="0.25">
      <c r="A1093" s="4">
        <v>42410</v>
      </c>
      <c r="B1093" s="10" t="s">
        <v>36</v>
      </c>
      <c r="C1093" s="10">
        <v>900</v>
      </c>
      <c r="D1093" s="10" t="s">
        <v>11</v>
      </c>
      <c r="E1093" s="10">
        <v>596</v>
      </c>
      <c r="F1093" s="10">
        <v>589</v>
      </c>
      <c r="G1093" s="13">
        <v>0</v>
      </c>
      <c r="H1093" s="25">
        <f t="shared" si="974"/>
        <v>-6300</v>
      </c>
      <c r="I1093" s="7">
        <v>0</v>
      </c>
      <c r="J1093" s="25">
        <f t="shared" si="975"/>
        <v>-6300</v>
      </c>
    </row>
    <row r="1094" spans="1:10" x14ac:dyDescent="0.25">
      <c r="A1094" s="4">
        <v>42410</v>
      </c>
      <c r="B1094" s="10" t="s">
        <v>260</v>
      </c>
      <c r="C1094" s="10">
        <v>1500</v>
      </c>
      <c r="D1094" s="10" t="s">
        <v>11</v>
      </c>
      <c r="E1094" s="10">
        <v>344.5</v>
      </c>
      <c r="F1094" s="10">
        <v>339.5</v>
      </c>
      <c r="G1094" s="13">
        <v>0</v>
      </c>
      <c r="H1094" s="25">
        <f t="shared" si="974"/>
        <v>-7500</v>
      </c>
      <c r="I1094" s="7">
        <v>0</v>
      </c>
      <c r="J1094" s="25">
        <f t="shared" si="975"/>
        <v>-7500</v>
      </c>
    </row>
    <row r="1095" spans="1:10" x14ac:dyDescent="0.25">
      <c r="A1095" s="4">
        <v>42409</v>
      </c>
      <c r="B1095" s="10" t="s">
        <v>260</v>
      </c>
      <c r="C1095" s="10">
        <v>1500</v>
      </c>
      <c r="D1095" s="10" t="s">
        <v>11</v>
      </c>
      <c r="E1095" s="10">
        <v>344.5</v>
      </c>
      <c r="F1095" s="10">
        <v>348.5</v>
      </c>
      <c r="G1095" s="13">
        <v>0</v>
      </c>
      <c r="H1095" s="25">
        <f>(F1095-E1095)*C1095</f>
        <v>6000</v>
      </c>
      <c r="I1095" s="7">
        <v>0</v>
      </c>
      <c r="J1095" s="25">
        <f>H1095+I1095</f>
        <v>6000</v>
      </c>
    </row>
    <row r="1096" spans="1:10" x14ac:dyDescent="0.25">
      <c r="A1096" s="4">
        <v>42409</v>
      </c>
      <c r="B1096" s="10" t="s">
        <v>427</v>
      </c>
      <c r="C1096" s="10">
        <v>3000</v>
      </c>
      <c r="D1096" s="10" t="s">
        <v>11</v>
      </c>
      <c r="E1096" s="13">
        <v>253</v>
      </c>
      <c r="F1096" s="13">
        <v>255</v>
      </c>
      <c r="G1096" s="13">
        <v>0</v>
      </c>
      <c r="H1096" s="25">
        <f>(F1096-E1096)*C1096</f>
        <v>6000</v>
      </c>
      <c r="I1096" s="7">
        <v>0</v>
      </c>
      <c r="J1096" s="25">
        <f>H1096+I1096</f>
        <v>6000</v>
      </c>
    </row>
    <row r="1097" spans="1:10" x14ac:dyDescent="0.25">
      <c r="A1097" s="4">
        <v>42409</v>
      </c>
      <c r="B1097" s="10" t="s">
        <v>73</v>
      </c>
      <c r="C1097" s="10">
        <v>3000</v>
      </c>
      <c r="D1097" s="10" t="s">
        <v>11</v>
      </c>
      <c r="E1097" s="13">
        <v>103.75</v>
      </c>
      <c r="F1097" s="13">
        <v>101.75</v>
      </c>
      <c r="G1097" s="13">
        <v>0</v>
      </c>
      <c r="H1097" s="25">
        <f t="shared" ref="H1097:H1098" si="979">(F1097-E1097)*C1097</f>
        <v>-6000</v>
      </c>
      <c r="I1097" s="7">
        <v>0</v>
      </c>
      <c r="J1097" s="25">
        <f t="shared" ref="J1097:J1098" si="980">H1097+I1097</f>
        <v>-6000</v>
      </c>
    </row>
    <row r="1098" spans="1:10" x14ac:dyDescent="0.25">
      <c r="A1098" s="4">
        <v>42409</v>
      </c>
      <c r="B1098" s="10" t="s">
        <v>425</v>
      </c>
      <c r="C1098" s="10">
        <v>900</v>
      </c>
      <c r="D1098" s="10" t="s">
        <v>11</v>
      </c>
      <c r="E1098" s="13">
        <v>765</v>
      </c>
      <c r="F1098" s="13">
        <v>750</v>
      </c>
      <c r="G1098" s="13">
        <v>0</v>
      </c>
      <c r="H1098" s="25">
        <f t="shared" si="979"/>
        <v>-13500</v>
      </c>
      <c r="I1098" s="7">
        <v>0</v>
      </c>
      <c r="J1098" s="25">
        <f t="shared" si="980"/>
        <v>-13500</v>
      </c>
    </row>
    <row r="1099" spans="1:10" x14ac:dyDescent="0.25">
      <c r="A1099" s="4">
        <v>42408</v>
      </c>
      <c r="B1099" s="10" t="s">
        <v>429</v>
      </c>
      <c r="C1099" s="10">
        <v>17000</v>
      </c>
      <c r="D1099" s="10" t="s">
        <v>11</v>
      </c>
      <c r="E1099" s="13">
        <v>40.75</v>
      </c>
      <c r="F1099" s="13">
        <v>41.15</v>
      </c>
      <c r="G1099" s="13">
        <v>0</v>
      </c>
      <c r="H1099" s="25">
        <f>(F1099-E1099)*C1099</f>
        <v>6799.9999999999754</v>
      </c>
      <c r="I1099" s="7">
        <v>0</v>
      </c>
      <c r="J1099" s="25">
        <f>H1099+I1099</f>
        <v>6799.9999999999754</v>
      </c>
    </row>
    <row r="1100" spans="1:10" x14ac:dyDescent="0.25">
      <c r="A1100" s="4">
        <v>42408</v>
      </c>
      <c r="B1100" s="10" t="s">
        <v>133</v>
      </c>
      <c r="C1100" s="10">
        <v>1300</v>
      </c>
      <c r="D1100" s="10" t="s">
        <v>11</v>
      </c>
      <c r="E1100" s="13">
        <v>435</v>
      </c>
      <c r="F1100" s="13">
        <v>440</v>
      </c>
      <c r="G1100" s="13">
        <v>445</v>
      </c>
      <c r="H1100" s="25">
        <f t="shared" ref="H1100:H1102" si="981">(F1100-E1100)*C1100</f>
        <v>6500</v>
      </c>
      <c r="I1100" s="7">
        <f t="shared" ref="I1100" si="982">(G1100-F1100)*C1100</f>
        <v>6500</v>
      </c>
      <c r="J1100" s="25">
        <f t="shared" ref="J1100:J1102" si="983">H1100+I1100</f>
        <v>13000</v>
      </c>
    </row>
    <row r="1101" spans="1:10" x14ac:dyDescent="0.25">
      <c r="A1101" s="4">
        <v>42408</v>
      </c>
      <c r="B1101" s="10" t="s">
        <v>36</v>
      </c>
      <c r="C1101" s="10">
        <v>900</v>
      </c>
      <c r="D1101" s="10" t="s">
        <v>11</v>
      </c>
      <c r="E1101" s="13">
        <v>599</v>
      </c>
      <c r="F1101" s="13">
        <v>606</v>
      </c>
      <c r="G1101" s="13">
        <v>0</v>
      </c>
      <c r="H1101" s="25">
        <f t="shared" si="981"/>
        <v>6300</v>
      </c>
      <c r="I1101" s="7">
        <v>0</v>
      </c>
      <c r="J1101" s="25">
        <f t="shared" si="983"/>
        <v>6300</v>
      </c>
    </row>
    <row r="1102" spans="1:10" x14ac:dyDescent="0.25">
      <c r="A1102" s="4">
        <v>42408</v>
      </c>
      <c r="B1102" s="10" t="s">
        <v>256</v>
      </c>
      <c r="C1102" s="10">
        <v>4000</v>
      </c>
      <c r="D1102" s="10" t="s">
        <v>11</v>
      </c>
      <c r="E1102" s="13">
        <v>125</v>
      </c>
      <c r="F1102" s="13">
        <v>126.25</v>
      </c>
      <c r="G1102" s="13">
        <v>0</v>
      </c>
      <c r="H1102" s="25">
        <f t="shared" si="981"/>
        <v>5000</v>
      </c>
      <c r="I1102" s="7">
        <v>0</v>
      </c>
      <c r="J1102" s="25">
        <f t="shared" si="983"/>
        <v>5000</v>
      </c>
    </row>
    <row r="1103" spans="1:10" x14ac:dyDescent="0.25">
      <c r="A1103" s="4">
        <v>42405</v>
      </c>
      <c r="B1103" s="10" t="s">
        <v>429</v>
      </c>
      <c r="C1103" s="10">
        <v>17000</v>
      </c>
      <c r="D1103" s="10" t="s">
        <v>11</v>
      </c>
      <c r="E1103" s="13">
        <v>39.75</v>
      </c>
      <c r="F1103" s="13">
        <v>40.25</v>
      </c>
      <c r="G1103" s="13">
        <v>0</v>
      </c>
      <c r="H1103" s="25">
        <f>(F1103-E1103)*C1103</f>
        <v>8500</v>
      </c>
      <c r="I1103" s="7">
        <v>0</v>
      </c>
      <c r="J1103" s="25">
        <f>H1103+I1103</f>
        <v>8500</v>
      </c>
    </row>
    <row r="1104" spans="1:10" x14ac:dyDescent="0.25">
      <c r="A1104" s="4">
        <v>42405</v>
      </c>
      <c r="B1104" s="10" t="s">
        <v>256</v>
      </c>
      <c r="C1104" s="10">
        <v>4000</v>
      </c>
      <c r="D1104" s="10" t="s">
        <v>11</v>
      </c>
      <c r="E1104" s="13">
        <v>125.5</v>
      </c>
      <c r="F1104" s="13">
        <v>127</v>
      </c>
      <c r="G1104" s="13">
        <v>0</v>
      </c>
      <c r="H1104" s="25">
        <f t="shared" ref="H1104:H1105" si="984">(F1104-E1104)*C1104</f>
        <v>6000</v>
      </c>
      <c r="I1104" s="7">
        <v>0</v>
      </c>
      <c r="J1104" s="25">
        <f t="shared" ref="J1104:J1105" si="985">H1104+I1104</f>
        <v>6000</v>
      </c>
    </row>
    <row r="1105" spans="1:10" x14ac:dyDescent="0.25">
      <c r="A1105" s="4">
        <v>42405</v>
      </c>
      <c r="B1105" s="10" t="s">
        <v>186</v>
      </c>
      <c r="C1105" s="10">
        <v>2000</v>
      </c>
      <c r="D1105" s="10" t="s">
        <v>11</v>
      </c>
      <c r="E1105" s="13">
        <v>241.75</v>
      </c>
      <c r="F1105" s="13">
        <v>244.75</v>
      </c>
      <c r="G1105" s="13">
        <v>245.9</v>
      </c>
      <c r="H1105" s="25">
        <f t="shared" si="984"/>
        <v>6000</v>
      </c>
      <c r="I1105" s="7">
        <f t="shared" ref="I1105" si="986">(G1105-F1105)*C1105</f>
        <v>2300.0000000000114</v>
      </c>
      <c r="J1105" s="25">
        <f t="shared" si="985"/>
        <v>8300.0000000000109</v>
      </c>
    </row>
    <row r="1106" spans="1:10" x14ac:dyDescent="0.25">
      <c r="A1106" s="4">
        <v>42404</v>
      </c>
      <c r="B1106" s="10" t="s">
        <v>429</v>
      </c>
      <c r="C1106" s="10">
        <v>17000</v>
      </c>
      <c r="D1106" s="10" t="s">
        <v>14</v>
      </c>
      <c r="E1106" s="13">
        <v>41</v>
      </c>
      <c r="F1106" s="13">
        <v>40.6</v>
      </c>
      <c r="G1106" s="13">
        <v>40.1</v>
      </c>
      <c r="H1106" s="24">
        <f t="shared" ref="H1106" si="987">IF(D1106="LONG",(F1106-E1106)*C1106,(E1106-F1106)*C1106)</f>
        <v>6799.9999999999754</v>
      </c>
      <c r="I1106" s="24">
        <f t="shared" ref="I1106" si="988">(IF(D1106="SHORT",IF(G1106="",0,F1106-G1106),IF(D1106="LONG",IF(G1106="",0,G1106-F1106))))*C1106</f>
        <v>8500</v>
      </c>
      <c r="J1106" s="24">
        <f t="shared" ref="J1106" si="989">(H1106+I1106)</f>
        <v>15299.999999999975</v>
      </c>
    </row>
    <row r="1107" spans="1:10" x14ac:dyDescent="0.25">
      <c r="A1107" s="4">
        <v>42404</v>
      </c>
      <c r="B1107" s="10" t="s">
        <v>37</v>
      </c>
      <c r="C1107" s="10">
        <v>12000</v>
      </c>
      <c r="D1107" s="10" t="s">
        <v>11</v>
      </c>
      <c r="E1107" s="13">
        <v>46.25</v>
      </c>
      <c r="F1107" s="13">
        <v>46.75</v>
      </c>
      <c r="G1107" s="13">
        <v>47.2</v>
      </c>
      <c r="H1107" s="25">
        <f t="shared" ref="H1107:H1108" si="990">(F1107-E1107)*C1107</f>
        <v>6000</v>
      </c>
      <c r="I1107" s="7">
        <f t="shared" ref="I1107:I1108" si="991">(G1107-F1107)*C1107</f>
        <v>5400.0000000000346</v>
      </c>
      <c r="J1107" s="25">
        <f t="shared" ref="J1107:J1108" si="992">H1107+I1107</f>
        <v>11400.000000000035</v>
      </c>
    </row>
    <row r="1108" spans="1:10" x14ac:dyDescent="0.25">
      <c r="A1108" s="4">
        <v>42404</v>
      </c>
      <c r="B1108" s="10" t="s">
        <v>260</v>
      </c>
      <c r="C1108" s="10">
        <v>1500</v>
      </c>
      <c r="D1108" s="10" t="s">
        <v>11</v>
      </c>
      <c r="E1108" s="13">
        <v>345</v>
      </c>
      <c r="F1108" s="13">
        <v>349</v>
      </c>
      <c r="G1108" s="13">
        <v>352</v>
      </c>
      <c r="H1108" s="25">
        <f t="shared" si="990"/>
        <v>6000</v>
      </c>
      <c r="I1108" s="7">
        <f t="shared" si="991"/>
        <v>4500</v>
      </c>
      <c r="J1108" s="25">
        <f t="shared" si="992"/>
        <v>10500</v>
      </c>
    </row>
    <row r="1109" spans="1:10" x14ac:dyDescent="0.25">
      <c r="A1109" s="4">
        <v>42404</v>
      </c>
      <c r="B1109" s="10" t="s">
        <v>36</v>
      </c>
      <c r="C1109" s="10">
        <v>900</v>
      </c>
      <c r="D1109" s="10" t="s">
        <v>14</v>
      </c>
      <c r="E1109" s="13">
        <v>601</v>
      </c>
      <c r="F1109" s="13">
        <v>597</v>
      </c>
      <c r="G1109" s="13">
        <v>586</v>
      </c>
      <c r="H1109" s="24">
        <f t="shared" ref="H1109" si="993">IF(D1109="LONG",(F1109-E1109)*C1109,(E1109-F1109)*C1109)</f>
        <v>3600</v>
      </c>
      <c r="I1109" s="24">
        <f t="shared" ref="I1109" si="994">(IF(D1109="SHORT",IF(G1109="",0,F1109-G1109),IF(D1109="LONG",IF(G1109="",0,G1109-F1109))))*C1109</f>
        <v>9900</v>
      </c>
      <c r="J1109" s="24">
        <f t="shared" ref="J1109" si="995">(H1109+I1109)</f>
        <v>13500</v>
      </c>
    </row>
    <row r="1110" spans="1:10" x14ac:dyDescent="0.25">
      <c r="A1110" s="4">
        <v>42402</v>
      </c>
      <c r="B1110" s="10" t="s">
        <v>429</v>
      </c>
      <c r="C1110" s="10">
        <v>17000</v>
      </c>
      <c r="D1110" s="10" t="s">
        <v>11</v>
      </c>
      <c r="E1110" s="13">
        <v>43</v>
      </c>
      <c r="F1110" s="13">
        <v>43.6</v>
      </c>
      <c r="G1110" s="13">
        <v>0</v>
      </c>
      <c r="H1110" s="25">
        <f t="shared" ref="H1110:H1111" si="996">(F1110-E1110)*C1110</f>
        <v>10200.000000000024</v>
      </c>
      <c r="I1110" s="7">
        <v>0</v>
      </c>
      <c r="J1110" s="25">
        <f t="shared" ref="J1110:J1111" si="997">H1110+I1110</f>
        <v>10200.000000000024</v>
      </c>
    </row>
    <row r="1111" spans="1:10" x14ac:dyDescent="0.25">
      <c r="A1111" s="4">
        <v>42402</v>
      </c>
      <c r="B1111" s="10" t="s">
        <v>37</v>
      </c>
      <c r="C1111" s="10">
        <v>12000</v>
      </c>
      <c r="D1111" s="10" t="s">
        <v>11</v>
      </c>
      <c r="E1111" s="13">
        <v>49.35</v>
      </c>
      <c r="F1111" s="13">
        <v>49.75</v>
      </c>
      <c r="G1111" s="13">
        <v>0</v>
      </c>
      <c r="H1111" s="25">
        <f t="shared" si="996"/>
        <v>4799.9999999999827</v>
      </c>
      <c r="I1111" s="7">
        <v>0</v>
      </c>
      <c r="J1111" s="25">
        <f t="shared" si="997"/>
        <v>4799.9999999999827</v>
      </c>
    </row>
    <row r="1112" spans="1:10" x14ac:dyDescent="0.25">
      <c r="A1112" s="4">
        <v>42402</v>
      </c>
      <c r="B1112" s="10" t="s">
        <v>372</v>
      </c>
      <c r="C1112" s="10">
        <v>600</v>
      </c>
      <c r="D1112" s="10" t="s">
        <v>14</v>
      </c>
      <c r="E1112" s="13">
        <v>1026</v>
      </c>
      <c r="F1112" s="13">
        <v>1021</v>
      </c>
      <c r="G1112" s="13">
        <v>0</v>
      </c>
      <c r="H1112" s="24">
        <f t="shared" ref="H1112" si="998">IF(D1112="LONG",(F1112-E1112)*C1112,(E1112-F1112)*C1112)</f>
        <v>3000</v>
      </c>
      <c r="I1112" s="24">
        <v>0</v>
      </c>
      <c r="J1112" s="24">
        <f t="shared" ref="J1112" si="999">(H1112+I1112)</f>
        <v>3000</v>
      </c>
    </row>
    <row r="1113" spans="1:10" x14ac:dyDescent="0.25">
      <c r="A1113" s="4">
        <v>42402</v>
      </c>
      <c r="B1113" s="10" t="s">
        <v>36</v>
      </c>
      <c r="C1113" s="10">
        <v>900</v>
      </c>
      <c r="D1113" s="10" t="s">
        <v>11</v>
      </c>
      <c r="E1113" s="13">
        <v>616</v>
      </c>
      <c r="F1113" s="13">
        <v>610</v>
      </c>
      <c r="G1113" s="13">
        <v>0</v>
      </c>
      <c r="H1113" s="25">
        <f t="shared" ref="H1113:H1114" si="1000">(F1113-E1113)*C1113</f>
        <v>-5400</v>
      </c>
      <c r="I1113" s="7">
        <v>0</v>
      </c>
      <c r="J1113" s="25">
        <f t="shared" ref="J1113:J1114" si="1001">H1113+I1113</f>
        <v>-5400</v>
      </c>
    </row>
    <row r="1114" spans="1:10" x14ac:dyDescent="0.25">
      <c r="A1114" s="4">
        <v>42401</v>
      </c>
      <c r="B1114" s="10" t="s">
        <v>36</v>
      </c>
      <c r="C1114" s="10">
        <v>900</v>
      </c>
      <c r="D1114" s="10" t="s">
        <v>11</v>
      </c>
      <c r="E1114" s="13">
        <v>609</v>
      </c>
      <c r="F1114" s="13">
        <v>614</v>
      </c>
      <c r="G1114" s="13">
        <v>0</v>
      </c>
      <c r="H1114" s="25">
        <f t="shared" si="1000"/>
        <v>4500</v>
      </c>
      <c r="I1114" s="7">
        <v>0</v>
      </c>
      <c r="J1114" s="25">
        <f t="shared" si="1001"/>
        <v>4500</v>
      </c>
    </row>
    <row r="1115" spans="1:10" x14ac:dyDescent="0.25">
      <c r="A1115" s="4">
        <v>42401</v>
      </c>
      <c r="B1115" s="10" t="s">
        <v>262</v>
      </c>
      <c r="C1115" s="10">
        <v>400</v>
      </c>
      <c r="D1115" s="10" t="s">
        <v>14</v>
      </c>
      <c r="E1115" s="13">
        <v>1185</v>
      </c>
      <c r="F1115" s="13">
        <v>1181.5</v>
      </c>
      <c r="G1115" s="13">
        <v>0</v>
      </c>
      <c r="H1115" s="24">
        <f t="shared" ref="H1115" si="1002">IF(D1115="LONG",(F1115-E1115)*C1115,(E1115-F1115)*C1115)</f>
        <v>1400</v>
      </c>
      <c r="I1115" s="24">
        <v>0</v>
      </c>
      <c r="J1115" s="24">
        <f t="shared" ref="J1115" si="1003">(H1115+I1115)</f>
        <v>1400</v>
      </c>
    </row>
    <row r="1116" spans="1:10" x14ac:dyDescent="0.25">
      <c r="A1116" s="4">
        <v>42401</v>
      </c>
      <c r="B1116" s="10" t="s">
        <v>260</v>
      </c>
      <c r="C1116" s="10">
        <v>1500</v>
      </c>
      <c r="D1116" s="10" t="s">
        <v>11</v>
      </c>
      <c r="E1116" s="13">
        <v>376.5</v>
      </c>
      <c r="F1116" s="13">
        <v>379.5</v>
      </c>
      <c r="G1116" s="13">
        <v>0</v>
      </c>
      <c r="H1116" s="25">
        <f t="shared" ref="H1116" si="1004">(F1116-E1116)*C1116</f>
        <v>4500</v>
      </c>
      <c r="I1116" s="7">
        <v>0</v>
      </c>
      <c r="J1116" s="25">
        <f t="shared" ref="J1116" si="1005">H1116+I1116</f>
        <v>4500</v>
      </c>
    </row>
    <row r="1117" spans="1:10" x14ac:dyDescent="0.25">
      <c r="A1117" s="49"/>
      <c r="B1117" s="49"/>
      <c r="C1117" s="49"/>
      <c r="D1117" s="49"/>
      <c r="E1117" s="49"/>
      <c r="F1117" s="49"/>
      <c r="G1117" s="49"/>
      <c r="H1117" s="49"/>
      <c r="I1117" s="49"/>
      <c r="J1117" s="49"/>
    </row>
    <row r="1118" spans="1:10" x14ac:dyDescent="0.25">
      <c r="A1118" s="21"/>
      <c r="B1118" s="21"/>
      <c r="C1118" s="21"/>
      <c r="D1118" s="21"/>
      <c r="E1118" s="21"/>
      <c r="F1118" s="21"/>
      <c r="G1118" s="21"/>
      <c r="H1118" s="21"/>
      <c r="I1118" s="21"/>
      <c r="J1118" s="21"/>
    </row>
    <row r="1119" spans="1:10" x14ac:dyDescent="0.25">
      <c r="A1119" s="21"/>
      <c r="B1119" s="21"/>
      <c r="C1119" s="21"/>
      <c r="D1119" s="21"/>
      <c r="E1119" s="21"/>
      <c r="F1119" s="21"/>
      <c r="G1119" s="21"/>
      <c r="H1119" s="21"/>
      <c r="I1119" s="21"/>
      <c r="J1119" s="21"/>
    </row>
  </sheetData>
  <mergeCells count="2">
    <mergeCell ref="A1:J1"/>
    <mergeCell ref="A2:J2"/>
  </mergeCells>
  <pageMargins left="0.7" right="0.7" top="0.75" bottom="0.75" header="0.3" footer="0.3"/>
  <ignoredErrors>
    <ignoredError sqref="H431:H439 K999:K1042 K1044:K1117 K1043 H1044:J1117 H999:J1042 H596:J998 H1043:J1043 H1118:J1120 H68:H70 H117:H125 H60 H53 H38 H32:H35 H26 H20:I20 H18 H16:H17 H19 H8:H10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82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516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60">
        <v>43210</v>
      </c>
      <c r="B5" s="9" t="s">
        <v>78</v>
      </c>
      <c r="C5" s="9">
        <v>1500</v>
      </c>
      <c r="D5" s="61" t="s">
        <v>11</v>
      </c>
      <c r="E5" s="58">
        <v>960</v>
      </c>
      <c r="F5" s="58">
        <v>970</v>
      </c>
      <c r="G5" s="58">
        <v>985</v>
      </c>
      <c r="H5" s="8" t="s">
        <v>279</v>
      </c>
      <c r="I5" s="8">
        <v>0</v>
      </c>
      <c r="J5" s="85" t="s">
        <v>279</v>
      </c>
    </row>
    <row r="6" spans="1:10" x14ac:dyDescent="0.25">
      <c r="A6" s="60">
        <v>43210</v>
      </c>
      <c r="B6" s="9" t="s">
        <v>35</v>
      </c>
      <c r="C6" s="9">
        <v>4500</v>
      </c>
      <c r="D6" s="61" t="s">
        <v>11</v>
      </c>
      <c r="E6" s="58">
        <v>251</v>
      </c>
      <c r="F6" s="58">
        <v>254</v>
      </c>
      <c r="G6" s="58">
        <v>258</v>
      </c>
      <c r="H6" s="8">
        <f t="shared" ref="H6" si="0">(F6-E6)*C6</f>
        <v>13500</v>
      </c>
      <c r="I6" s="8">
        <f t="shared" ref="I6" si="1">(G6-F6)*C6</f>
        <v>18000</v>
      </c>
      <c r="J6" s="85">
        <f t="shared" ref="J6:J7" si="2">+I6+H6</f>
        <v>31500</v>
      </c>
    </row>
    <row r="7" spans="1:10" x14ac:dyDescent="0.25">
      <c r="A7" s="60">
        <v>43209</v>
      </c>
      <c r="B7" s="9" t="s">
        <v>64</v>
      </c>
      <c r="C7" s="9">
        <v>500</v>
      </c>
      <c r="D7" s="9" t="s">
        <v>14</v>
      </c>
      <c r="E7" s="7">
        <v>2500</v>
      </c>
      <c r="F7" s="7">
        <v>2476</v>
      </c>
      <c r="G7" s="7">
        <v>0</v>
      </c>
      <c r="H7" s="8">
        <f t="shared" ref="H7" si="3">(E7-F7)*C7</f>
        <v>12000</v>
      </c>
      <c r="I7" s="8">
        <v>0</v>
      </c>
      <c r="J7" s="85">
        <f t="shared" si="2"/>
        <v>12000</v>
      </c>
    </row>
    <row r="8" spans="1:10" x14ac:dyDescent="0.25">
      <c r="A8" s="82">
        <v>43208</v>
      </c>
      <c r="B8" s="83" t="s">
        <v>20</v>
      </c>
      <c r="C8" s="83">
        <v>1000</v>
      </c>
      <c r="D8" s="83" t="s">
        <v>11</v>
      </c>
      <c r="E8" s="84">
        <v>885</v>
      </c>
      <c r="F8" s="84">
        <v>897</v>
      </c>
      <c r="G8" s="84">
        <v>906.5</v>
      </c>
      <c r="H8" s="85">
        <f t="shared" ref="H8" si="4">(F8-E8)*C8</f>
        <v>12000</v>
      </c>
      <c r="I8" s="85">
        <f t="shared" ref="I8" si="5">(G8-F8)*C8</f>
        <v>9500</v>
      </c>
      <c r="J8" s="85">
        <f t="shared" ref="J8" si="6">+I8+H8</f>
        <v>21500</v>
      </c>
    </row>
    <row r="9" spans="1:10" x14ac:dyDescent="0.25">
      <c r="A9" s="82">
        <v>43207</v>
      </c>
      <c r="B9" s="83" t="s">
        <v>35</v>
      </c>
      <c r="C9" s="83">
        <v>4500</v>
      </c>
      <c r="D9" s="83" t="s">
        <v>14</v>
      </c>
      <c r="E9" s="84">
        <v>253.5</v>
      </c>
      <c r="F9" s="84">
        <v>251</v>
      </c>
      <c r="G9" s="84">
        <v>0</v>
      </c>
      <c r="H9" s="85">
        <f t="shared" ref="H9" si="7">(E9-F9)*C9</f>
        <v>11250</v>
      </c>
      <c r="I9" s="85">
        <v>0</v>
      </c>
      <c r="J9" s="85">
        <f t="shared" ref="J9" si="8">+I9+H9</f>
        <v>11250</v>
      </c>
    </row>
    <row r="10" spans="1:10" x14ac:dyDescent="0.25">
      <c r="A10" s="82">
        <v>43206</v>
      </c>
      <c r="B10" s="83" t="s">
        <v>284</v>
      </c>
      <c r="C10" s="83">
        <v>12000</v>
      </c>
      <c r="D10" s="83" t="s">
        <v>11</v>
      </c>
      <c r="E10" s="84">
        <v>76.75</v>
      </c>
      <c r="F10" s="84">
        <v>77.75</v>
      </c>
      <c r="G10" s="84">
        <v>0</v>
      </c>
      <c r="H10" s="85">
        <f t="shared" ref="H10" si="9">(F10-E10)*C10</f>
        <v>12000</v>
      </c>
      <c r="I10" s="85">
        <v>0</v>
      </c>
      <c r="J10" s="85">
        <f t="shared" ref="J10" si="10">+I10+H10</f>
        <v>12000</v>
      </c>
    </row>
    <row r="11" spans="1:10" x14ac:dyDescent="0.25">
      <c r="A11" s="82">
        <v>43203</v>
      </c>
      <c r="B11" s="83" t="s">
        <v>134</v>
      </c>
      <c r="C11" s="83">
        <v>1000</v>
      </c>
      <c r="D11" s="83" t="s">
        <v>11</v>
      </c>
      <c r="E11" s="84">
        <v>1018</v>
      </c>
      <c r="F11" s="84">
        <v>1024</v>
      </c>
      <c r="G11" s="84">
        <v>0</v>
      </c>
      <c r="H11" s="85">
        <f t="shared" ref="H11" si="11">(F11-E11)*C11</f>
        <v>6000</v>
      </c>
      <c r="I11" s="85">
        <v>0</v>
      </c>
      <c r="J11" s="85">
        <f t="shared" ref="J11" si="12">+I11+H11</f>
        <v>6000</v>
      </c>
    </row>
    <row r="12" spans="1:10" x14ac:dyDescent="0.25">
      <c r="A12" s="60">
        <v>43201</v>
      </c>
      <c r="B12" s="9" t="s">
        <v>35</v>
      </c>
      <c r="C12" s="9">
        <v>4500</v>
      </c>
      <c r="D12" s="61" t="s">
        <v>11</v>
      </c>
      <c r="E12" s="58">
        <v>249</v>
      </c>
      <c r="F12" s="58">
        <v>246</v>
      </c>
      <c r="G12" s="58">
        <v>0</v>
      </c>
      <c r="H12" s="8">
        <f t="shared" ref="H12:H14" si="13">(F12-E12)*C12</f>
        <v>-13500</v>
      </c>
      <c r="I12" s="8">
        <v>0</v>
      </c>
      <c r="J12" s="62">
        <f t="shared" ref="J12:J14" si="14">+I12+H12</f>
        <v>-13500</v>
      </c>
    </row>
    <row r="13" spans="1:10" x14ac:dyDescent="0.25">
      <c r="A13" s="60">
        <v>43200</v>
      </c>
      <c r="B13" s="9" t="s">
        <v>517</v>
      </c>
      <c r="C13" s="9">
        <v>1200</v>
      </c>
      <c r="D13" s="61" t="s">
        <v>11</v>
      </c>
      <c r="E13" s="58">
        <v>822</v>
      </c>
      <c r="F13" s="58">
        <v>832</v>
      </c>
      <c r="G13" s="58">
        <v>0</v>
      </c>
      <c r="H13" s="8">
        <f t="shared" si="13"/>
        <v>12000</v>
      </c>
      <c r="I13" s="8">
        <v>0</v>
      </c>
      <c r="J13" s="85">
        <f t="shared" si="14"/>
        <v>12000</v>
      </c>
    </row>
    <row r="14" spans="1:10" x14ac:dyDescent="0.25">
      <c r="A14" s="60">
        <v>43199</v>
      </c>
      <c r="B14" s="9" t="s">
        <v>71</v>
      </c>
      <c r="C14" s="9">
        <v>600</v>
      </c>
      <c r="D14" s="61" t="s">
        <v>11</v>
      </c>
      <c r="E14" s="58">
        <v>1458</v>
      </c>
      <c r="F14" s="58">
        <v>1478</v>
      </c>
      <c r="G14" s="58">
        <v>0</v>
      </c>
      <c r="H14" s="8">
        <f t="shared" si="13"/>
        <v>12000</v>
      </c>
      <c r="I14" s="8">
        <v>0</v>
      </c>
      <c r="J14" s="85">
        <f t="shared" si="14"/>
        <v>12000</v>
      </c>
    </row>
    <row r="15" spans="1:10" x14ac:dyDescent="0.25">
      <c r="A15" s="4">
        <v>43196</v>
      </c>
      <c r="B15" s="9" t="s">
        <v>147</v>
      </c>
      <c r="C15" s="9">
        <v>1000</v>
      </c>
      <c r="D15" s="9" t="s">
        <v>11</v>
      </c>
      <c r="E15" s="7">
        <v>1124</v>
      </c>
      <c r="F15" s="7">
        <v>1132.5</v>
      </c>
      <c r="G15" s="7">
        <v>0</v>
      </c>
      <c r="H15" s="8">
        <f t="shared" ref="H15" si="15">(F15-E15)*C15</f>
        <v>8500</v>
      </c>
      <c r="I15" s="8">
        <v>0</v>
      </c>
      <c r="J15" s="8">
        <f t="shared" ref="J15:J17" si="16">+I15+H15</f>
        <v>8500</v>
      </c>
    </row>
    <row r="16" spans="1:10" x14ac:dyDescent="0.25">
      <c r="A16" s="4">
        <v>43196</v>
      </c>
      <c r="B16" s="9" t="s">
        <v>182</v>
      </c>
      <c r="C16" s="9">
        <v>1100</v>
      </c>
      <c r="D16" s="9" t="s">
        <v>14</v>
      </c>
      <c r="E16" s="7">
        <v>889</v>
      </c>
      <c r="F16" s="7">
        <v>881.5</v>
      </c>
      <c r="G16" s="7">
        <v>0</v>
      </c>
      <c r="H16" s="8">
        <f t="shared" ref="H16" si="17">(E16-F16)*C16</f>
        <v>8250</v>
      </c>
      <c r="I16" s="8">
        <v>0</v>
      </c>
      <c r="J16" s="8">
        <f t="shared" si="16"/>
        <v>8250</v>
      </c>
    </row>
    <row r="17" spans="1:10" x14ac:dyDescent="0.25">
      <c r="A17" s="4">
        <v>43195</v>
      </c>
      <c r="B17" s="9" t="s">
        <v>159</v>
      </c>
      <c r="C17" s="9">
        <v>1000</v>
      </c>
      <c r="D17" s="9" t="s">
        <v>11</v>
      </c>
      <c r="E17" s="7">
        <v>974</v>
      </c>
      <c r="F17" s="7">
        <v>986</v>
      </c>
      <c r="G17" s="7">
        <v>0</v>
      </c>
      <c r="H17" s="8">
        <f t="shared" ref="H17" si="18">(F17-E17)*C17</f>
        <v>12000</v>
      </c>
      <c r="I17" s="8">
        <v>0</v>
      </c>
      <c r="J17" s="8">
        <f t="shared" si="16"/>
        <v>12000</v>
      </c>
    </row>
    <row r="18" spans="1:10" x14ac:dyDescent="0.25">
      <c r="A18" s="82">
        <v>43195</v>
      </c>
      <c r="B18" s="83" t="s">
        <v>297</v>
      </c>
      <c r="C18" s="83">
        <v>12000</v>
      </c>
      <c r="D18" s="83" t="s">
        <v>11</v>
      </c>
      <c r="E18" s="84">
        <v>75.25</v>
      </c>
      <c r="F18" s="84">
        <v>75.75</v>
      </c>
      <c r="G18" s="84">
        <v>0</v>
      </c>
      <c r="H18" s="85">
        <f t="shared" ref="H18:H19" si="19">(F18-E18)*C18</f>
        <v>6000</v>
      </c>
      <c r="I18" s="85">
        <v>0</v>
      </c>
      <c r="J18" s="85">
        <f t="shared" ref="J18:J19" si="20">+I18+H18</f>
        <v>6000</v>
      </c>
    </row>
    <row r="19" spans="1:10" x14ac:dyDescent="0.25">
      <c r="A19" s="60">
        <v>43194</v>
      </c>
      <c r="B19" s="9" t="s">
        <v>284</v>
      </c>
      <c r="C19" s="9">
        <v>12000</v>
      </c>
      <c r="D19" s="61" t="s">
        <v>11</v>
      </c>
      <c r="E19" s="58">
        <v>72.75</v>
      </c>
      <c r="F19" s="58">
        <v>74.25</v>
      </c>
      <c r="G19" s="58">
        <v>0</v>
      </c>
      <c r="H19" s="8">
        <f t="shared" si="19"/>
        <v>18000</v>
      </c>
      <c r="I19" s="8">
        <v>0</v>
      </c>
      <c r="J19" s="85">
        <f t="shared" si="20"/>
        <v>18000</v>
      </c>
    </row>
    <row r="20" spans="1:10" x14ac:dyDescent="0.25">
      <c r="A20" s="60">
        <v>43194</v>
      </c>
      <c r="B20" s="9" t="s">
        <v>291</v>
      </c>
      <c r="C20" s="9">
        <v>1500</v>
      </c>
      <c r="D20" s="61" t="s">
        <v>11</v>
      </c>
      <c r="E20" s="58">
        <v>885</v>
      </c>
      <c r="F20" s="58">
        <v>875</v>
      </c>
      <c r="G20" s="58">
        <v>0</v>
      </c>
      <c r="H20" s="8">
        <f t="shared" ref="H20" si="21">(F20-E20)*C20</f>
        <v>-15000</v>
      </c>
      <c r="I20" s="8">
        <v>0</v>
      </c>
      <c r="J20" s="62">
        <f t="shared" ref="J20" si="22">+I20+H20</f>
        <v>-15000</v>
      </c>
    </row>
    <row r="21" spans="1:10" x14ac:dyDescent="0.25">
      <c r="A21" s="4">
        <v>43193</v>
      </c>
      <c r="B21" s="9" t="s">
        <v>78</v>
      </c>
      <c r="C21" s="9">
        <v>1500</v>
      </c>
      <c r="D21" s="9" t="s">
        <v>14</v>
      </c>
      <c r="E21" s="7">
        <v>948</v>
      </c>
      <c r="F21" s="7">
        <v>940</v>
      </c>
      <c r="G21" s="7">
        <v>931</v>
      </c>
      <c r="H21" s="8">
        <f t="shared" ref="H21" si="23">(E21-F21)*C21</f>
        <v>12000</v>
      </c>
      <c r="I21" s="8">
        <f t="shared" ref="I21" si="24">(F21-G21)*C21</f>
        <v>13500</v>
      </c>
      <c r="J21" s="8">
        <f t="shared" ref="J21" si="25">+I21+H21</f>
        <v>25500</v>
      </c>
    </row>
    <row r="22" spans="1:10" x14ac:dyDescent="0.25">
      <c r="A22" s="82">
        <v>43161</v>
      </c>
      <c r="B22" s="83" t="s">
        <v>35</v>
      </c>
      <c r="C22" s="83">
        <v>4500</v>
      </c>
      <c r="D22" s="83" t="s">
        <v>11</v>
      </c>
      <c r="E22" s="84">
        <v>222.5</v>
      </c>
      <c r="F22" s="84">
        <v>225</v>
      </c>
      <c r="G22" s="84">
        <v>228</v>
      </c>
      <c r="H22" s="85">
        <f t="shared" ref="H22" si="26">(F22-E22)*C22</f>
        <v>11250</v>
      </c>
      <c r="I22" s="85">
        <f t="shared" ref="I22" si="27">(G22-F22)*C22</f>
        <v>13500</v>
      </c>
      <c r="J22" s="85">
        <f t="shared" ref="J22" si="28">+I22+H22</f>
        <v>24750</v>
      </c>
    </row>
    <row r="23" spans="1:10" x14ac:dyDescent="0.25">
      <c r="A23" s="74"/>
      <c r="B23" s="75"/>
      <c r="C23" s="75"/>
      <c r="D23" s="75"/>
      <c r="E23" s="76"/>
      <c r="F23" s="76"/>
      <c r="G23" s="76"/>
      <c r="H23" s="77"/>
      <c r="I23" s="77"/>
      <c r="J23" s="78"/>
    </row>
    <row r="24" spans="1:10" x14ac:dyDescent="0.25">
      <c r="A24" s="4">
        <v>43187</v>
      </c>
      <c r="B24" s="9" t="s">
        <v>35</v>
      </c>
      <c r="C24" s="9">
        <v>4500</v>
      </c>
      <c r="D24" s="9" t="s">
        <v>14</v>
      </c>
      <c r="E24" s="7">
        <v>224.5</v>
      </c>
      <c r="F24" s="7">
        <v>222</v>
      </c>
      <c r="G24" s="7">
        <v>219</v>
      </c>
      <c r="H24" s="8">
        <f t="shared" ref="H24" si="29">(E24-F24)*C24</f>
        <v>11250</v>
      </c>
      <c r="I24" s="8">
        <f t="shared" ref="I24" si="30">(F24-G24)*C24</f>
        <v>13500</v>
      </c>
      <c r="J24" s="8">
        <f t="shared" ref="J24" si="31">+I24+H24</f>
        <v>24750</v>
      </c>
    </row>
    <row r="25" spans="1:10" x14ac:dyDescent="0.25">
      <c r="A25" s="4">
        <v>43186</v>
      </c>
      <c r="B25" s="9" t="s">
        <v>35</v>
      </c>
      <c r="C25" s="9">
        <v>4500</v>
      </c>
      <c r="D25" s="61" t="s">
        <v>11</v>
      </c>
      <c r="E25" s="58">
        <v>225.75</v>
      </c>
      <c r="F25" s="58">
        <v>228.75</v>
      </c>
      <c r="G25" s="58">
        <v>232.75</v>
      </c>
      <c r="H25" s="8">
        <f t="shared" ref="H25" si="32">(F25-E25)*C25</f>
        <v>13500</v>
      </c>
      <c r="I25" s="8">
        <f t="shared" ref="I25" si="33">(G25-F25)*C25</f>
        <v>18000</v>
      </c>
      <c r="J25" s="8">
        <f t="shared" ref="J25" si="34">+I25+H25</f>
        <v>31500</v>
      </c>
    </row>
    <row r="26" spans="1:10" x14ac:dyDescent="0.25">
      <c r="A26" s="4">
        <v>43185</v>
      </c>
      <c r="B26" s="9" t="s">
        <v>262</v>
      </c>
      <c r="C26" s="9">
        <v>500</v>
      </c>
      <c r="D26" s="61" t="s">
        <v>11</v>
      </c>
      <c r="E26" s="58">
        <v>1790</v>
      </c>
      <c r="F26" s="58">
        <v>1800</v>
      </c>
      <c r="G26" s="58">
        <v>1830</v>
      </c>
      <c r="H26" s="8">
        <f t="shared" ref="H26" si="35">(F26-E26)*C26</f>
        <v>5000</v>
      </c>
      <c r="I26" s="8">
        <f t="shared" ref="I26" si="36">(G26-F26)*C26</f>
        <v>15000</v>
      </c>
      <c r="J26" s="8">
        <f t="shared" ref="J26" si="37">+I26+H26</f>
        <v>20000</v>
      </c>
    </row>
    <row r="27" spans="1:10" x14ac:dyDescent="0.25">
      <c r="A27" s="4">
        <v>43182</v>
      </c>
      <c r="B27" s="9" t="s">
        <v>182</v>
      </c>
      <c r="C27" s="9">
        <v>1100</v>
      </c>
      <c r="D27" s="9" t="s">
        <v>14</v>
      </c>
      <c r="E27" s="7">
        <v>795</v>
      </c>
      <c r="F27" s="7">
        <v>810</v>
      </c>
      <c r="G27" s="7">
        <v>0</v>
      </c>
      <c r="H27" s="8">
        <f t="shared" ref="H27" si="38">(E27-F27)*C27</f>
        <v>-16500</v>
      </c>
      <c r="I27" s="8">
        <v>0</v>
      </c>
      <c r="J27" s="62">
        <f t="shared" ref="J27" si="39">+I27+H27</f>
        <v>-16500</v>
      </c>
    </row>
    <row r="28" spans="1:10" x14ac:dyDescent="0.25">
      <c r="A28" s="4">
        <v>43182</v>
      </c>
      <c r="B28" s="9" t="s">
        <v>244</v>
      </c>
      <c r="C28" s="9">
        <v>800</v>
      </c>
      <c r="D28" s="9" t="s">
        <v>14</v>
      </c>
      <c r="E28" s="7">
        <v>1054</v>
      </c>
      <c r="F28" s="7">
        <v>1070</v>
      </c>
      <c r="G28" s="7">
        <v>0</v>
      </c>
      <c r="H28" s="8">
        <f t="shared" ref="H28" si="40">(E28-F28)*C28</f>
        <v>-12800</v>
      </c>
      <c r="I28" s="8">
        <v>0</v>
      </c>
      <c r="J28" s="62">
        <f t="shared" ref="J28" si="41">+I28+H28</f>
        <v>-12800</v>
      </c>
    </row>
    <row r="29" spans="1:10" x14ac:dyDescent="0.25">
      <c r="A29" s="4">
        <v>43181</v>
      </c>
      <c r="B29" s="9" t="s">
        <v>177</v>
      </c>
      <c r="C29" s="9">
        <v>5000</v>
      </c>
      <c r="D29" s="9" t="s">
        <v>14</v>
      </c>
      <c r="E29" s="7">
        <v>215</v>
      </c>
      <c r="F29" s="7">
        <v>213</v>
      </c>
      <c r="G29" s="7">
        <v>0</v>
      </c>
      <c r="H29" s="8">
        <f t="shared" ref="H29" si="42">(E29-F29)*C29</f>
        <v>10000</v>
      </c>
      <c r="I29" s="8">
        <v>0</v>
      </c>
      <c r="J29" s="8">
        <f t="shared" ref="J29" si="43">+I29+H29</f>
        <v>10000</v>
      </c>
    </row>
    <row r="30" spans="1:10" x14ac:dyDescent="0.25">
      <c r="A30" s="4">
        <v>43180</v>
      </c>
      <c r="B30" s="9" t="s">
        <v>30</v>
      </c>
      <c r="C30" s="9">
        <v>5000</v>
      </c>
      <c r="D30" s="61" t="s">
        <v>11</v>
      </c>
      <c r="E30" s="58">
        <v>78.5</v>
      </c>
      <c r="F30" s="58">
        <v>80.349999999999994</v>
      </c>
      <c r="G30" s="58">
        <v>0</v>
      </c>
      <c r="H30" s="8">
        <f t="shared" ref="H30" si="44">(F30-E30)*C30</f>
        <v>9249.9999999999709</v>
      </c>
      <c r="I30" s="8">
        <v>0</v>
      </c>
      <c r="J30" s="8">
        <f t="shared" ref="J30" si="45">+I30+H30</f>
        <v>9249.9999999999709</v>
      </c>
    </row>
    <row r="31" spans="1:10" x14ac:dyDescent="0.25">
      <c r="A31" s="4">
        <v>43179</v>
      </c>
      <c r="B31" s="9" t="s">
        <v>247</v>
      </c>
      <c r="C31" s="9">
        <v>1200</v>
      </c>
      <c r="D31" s="61" t="s">
        <v>11</v>
      </c>
      <c r="E31" s="58">
        <v>711</v>
      </c>
      <c r="F31" s="58">
        <v>715.75</v>
      </c>
      <c r="G31" s="58">
        <v>0</v>
      </c>
      <c r="H31" s="8">
        <f t="shared" ref="H31" si="46">(F31-E31)*C31</f>
        <v>5700</v>
      </c>
      <c r="I31" s="8">
        <v>0</v>
      </c>
      <c r="J31" s="8">
        <f t="shared" ref="J31" si="47">+I31+H31</f>
        <v>5700</v>
      </c>
    </row>
    <row r="32" spans="1:10" x14ac:dyDescent="0.25">
      <c r="A32" s="4">
        <v>43178</v>
      </c>
      <c r="B32" s="9" t="s">
        <v>13</v>
      </c>
      <c r="C32" s="9">
        <v>500</v>
      </c>
      <c r="D32" s="61" t="s">
        <v>11</v>
      </c>
      <c r="E32" s="58">
        <v>2125</v>
      </c>
      <c r="F32" s="58">
        <v>2139</v>
      </c>
      <c r="G32" s="58">
        <v>0</v>
      </c>
      <c r="H32" s="8">
        <f t="shared" ref="H32" si="48">(F32-E32)*C32</f>
        <v>7000</v>
      </c>
      <c r="I32" s="8">
        <v>0</v>
      </c>
      <c r="J32" s="8">
        <f t="shared" ref="J32" si="49">+I32+H32</f>
        <v>7000</v>
      </c>
    </row>
    <row r="33" spans="1:10" x14ac:dyDescent="0.25">
      <c r="A33" s="4">
        <v>43175</v>
      </c>
      <c r="B33" s="9" t="s">
        <v>325</v>
      </c>
      <c r="C33" s="9">
        <v>13200</v>
      </c>
      <c r="D33" s="61" t="s">
        <v>11</v>
      </c>
      <c r="E33" s="58">
        <v>51.75</v>
      </c>
      <c r="F33" s="58">
        <v>52.65</v>
      </c>
      <c r="G33" s="58">
        <v>0</v>
      </c>
      <c r="H33" s="8">
        <f t="shared" ref="H33" si="50">(F33-E33)*C33</f>
        <v>11879.999999999982</v>
      </c>
      <c r="I33" s="8">
        <v>0</v>
      </c>
      <c r="J33" s="8">
        <f t="shared" ref="J33" si="51">+I33+H33</f>
        <v>11879.999999999982</v>
      </c>
    </row>
    <row r="34" spans="1:10" x14ac:dyDescent="0.25">
      <c r="A34" s="4">
        <v>43174</v>
      </c>
      <c r="B34" s="9" t="s">
        <v>167</v>
      </c>
      <c r="C34" s="9">
        <v>1000</v>
      </c>
      <c r="D34" s="61" t="s">
        <v>11</v>
      </c>
      <c r="E34" s="58">
        <v>1061</v>
      </c>
      <c r="F34" s="58">
        <v>1073</v>
      </c>
      <c r="G34" s="58">
        <v>0</v>
      </c>
      <c r="H34" s="8">
        <f t="shared" ref="H34" si="52">(F34-E34)*C34</f>
        <v>12000</v>
      </c>
      <c r="I34" s="8">
        <v>0</v>
      </c>
      <c r="J34" s="8">
        <f t="shared" ref="J34" si="53">+I34+H34</f>
        <v>12000</v>
      </c>
    </row>
    <row r="35" spans="1:10" x14ac:dyDescent="0.25">
      <c r="A35" s="4">
        <v>43173</v>
      </c>
      <c r="B35" s="9" t="s">
        <v>276</v>
      </c>
      <c r="C35" s="9">
        <v>17000</v>
      </c>
      <c r="D35" s="61" t="s">
        <v>11</v>
      </c>
      <c r="E35" s="58">
        <v>63.5</v>
      </c>
      <c r="F35" s="58">
        <v>64.5</v>
      </c>
      <c r="G35" s="58">
        <v>67</v>
      </c>
      <c r="H35" s="8">
        <f t="shared" ref="H35" si="54">(F35-E35)*C35</f>
        <v>17000</v>
      </c>
      <c r="I35" s="8">
        <f t="shared" ref="I35" si="55">(G35-F35)*C35</f>
        <v>42500</v>
      </c>
      <c r="J35" s="8">
        <f t="shared" ref="J35" si="56">+I35+H35</f>
        <v>59500</v>
      </c>
    </row>
    <row r="36" spans="1:10" x14ac:dyDescent="0.25">
      <c r="A36" s="4">
        <v>43172</v>
      </c>
      <c r="B36" s="9" t="s">
        <v>236</v>
      </c>
      <c r="C36" s="9">
        <v>12000</v>
      </c>
      <c r="D36" s="61" t="s">
        <v>11</v>
      </c>
      <c r="E36" s="58">
        <v>81.5</v>
      </c>
      <c r="F36" s="58">
        <v>82.5</v>
      </c>
      <c r="G36" s="58">
        <v>83</v>
      </c>
      <c r="H36" s="8">
        <f t="shared" ref="H36:H37" si="57">(F36-E36)*C36</f>
        <v>12000</v>
      </c>
      <c r="I36" s="8">
        <f t="shared" ref="I36:I37" si="58">(G36-F36)*C36</f>
        <v>6000</v>
      </c>
      <c r="J36" s="8">
        <f t="shared" ref="J36:J37" si="59">+I36+H36</f>
        <v>18000</v>
      </c>
    </row>
    <row r="37" spans="1:10" x14ac:dyDescent="0.25">
      <c r="A37" s="4">
        <v>43172</v>
      </c>
      <c r="B37" s="9" t="s">
        <v>135</v>
      </c>
      <c r="C37" s="9">
        <v>500</v>
      </c>
      <c r="D37" s="61" t="s">
        <v>11</v>
      </c>
      <c r="E37" s="58">
        <v>1454</v>
      </c>
      <c r="F37" s="58">
        <v>1476</v>
      </c>
      <c r="G37" s="58">
        <v>1501</v>
      </c>
      <c r="H37" s="8">
        <f t="shared" si="57"/>
        <v>11000</v>
      </c>
      <c r="I37" s="8">
        <f t="shared" si="58"/>
        <v>12500</v>
      </c>
      <c r="J37" s="8">
        <f t="shared" si="59"/>
        <v>23500</v>
      </c>
    </row>
    <row r="38" spans="1:10" x14ac:dyDescent="0.25">
      <c r="A38" s="4">
        <v>43171</v>
      </c>
      <c r="B38" s="9" t="s">
        <v>35</v>
      </c>
      <c r="C38" s="9">
        <v>4500</v>
      </c>
      <c r="D38" s="61" t="s">
        <v>11</v>
      </c>
      <c r="E38" s="58">
        <v>225.5</v>
      </c>
      <c r="F38" s="58">
        <v>228.5</v>
      </c>
      <c r="G38" s="58">
        <v>232.5</v>
      </c>
      <c r="H38" s="8">
        <f t="shared" ref="H38" si="60">(F38-E38)*C38</f>
        <v>13500</v>
      </c>
      <c r="I38" s="8">
        <f t="shared" ref="I38" si="61">(G38-F38)*C38</f>
        <v>18000</v>
      </c>
      <c r="J38" s="8">
        <f t="shared" ref="J38" si="62">+I38+H38</f>
        <v>31500</v>
      </c>
    </row>
    <row r="39" spans="1:10" x14ac:dyDescent="0.25">
      <c r="A39" s="60">
        <v>43168</v>
      </c>
      <c r="B39" s="9" t="s">
        <v>517</v>
      </c>
      <c r="C39" s="9">
        <v>1200</v>
      </c>
      <c r="D39" s="61" t="s">
        <v>11</v>
      </c>
      <c r="E39" s="58">
        <v>817</v>
      </c>
      <c r="F39" s="58">
        <v>827</v>
      </c>
      <c r="G39" s="58">
        <v>0</v>
      </c>
      <c r="H39" s="8">
        <f t="shared" ref="H39" si="63">(F39-E39)*C39</f>
        <v>12000</v>
      </c>
      <c r="I39" s="8">
        <v>0</v>
      </c>
      <c r="J39" s="59">
        <f t="shared" ref="J39" si="64">+I39+H39</f>
        <v>12000</v>
      </c>
    </row>
    <row r="40" spans="1:10" x14ac:dyDescent="0.25">
      <c r="A40" s="4">
        <v>43167</v>
      </c>
      <c r="B40" s="9" t="s">
        <v>122</v>
      </c>
      <c r="C40" s="9">
        <v>7000</v>
      </c>
      <c r="D40" s="9" t="s">
        <v>14</v>
      </c>
      <c r="E40" s="7">
        <v>143.69999999999999</v>
      </c>
      <c r="F40" s="7">
        <v>143.4</v>
      </c>
      <c r="G40" s="7">
        <v>0</v>
      </c>
      <c r="H40" s="8">
        <f t="shared" ref="H40" si="65">(E40-F40)*C40</f>
        <v>2099.9999999998809</v>
      </c>
      <c r="I40" s="8">
        <v>0</v>
      </c>
      <c r="J40" s="8">
        <f t="shared" ref="J40" si="66">+I40+H40</f>
        <v>2099.9999999998809</v>
      </c>
    </row>
    <row r="41" spans="1:10" x14ac:dyDescent="0.25">
      <c r="A41" s="4">
        <v>43166</v>
      </c>
      <c r="B41" s="9" t="s">
        <v>24</v>
      </c>
      <c r="C41" s="9">
        <v>8000</v>
      </c>
      <c r="D41" s="9" t="s">
        <v>14</v>
      </c>
      <c r="E41" s="7">
        <v>121.65</v>
      </c>
      <c r="F41" s="7">
        <v>120.15</v>
      </c>
      <c r="G41" s="7">
        <v>118.15</v>
      </c>
      <c r="H41" s="8">
        <f t="shared" ref="H41" si="67">(E41-F41)*C41</f>
        <v>12000</v>
      </c>
      <c r="I41" s="8">
        <f t="shared" ref="I41" si="68">(F41-G41)*C41</f>
        <v>16000</v>
      </c>
      <c r="J41" s="8">
        <f t="shared" ref="J41:J43" si="69">+I41+H41</f>
        <v>28000</v>
      </c>
    </row>
    <row r="42" spans="1:10" x14ac:dyDescent="0.25">
      <c r="A42" s="60">
        <v>43165</v>
      </c>
      <c r="B42" s="9" t="s">
        <v>284</v>
      </c>
      <c r="C42" s="9">
        <v>12000</v>
      </c>
      <c r="D42" s="61" t="s">
        <v>11</v>
      </c>
      <c r="E42" s="58">
        <v>78.75</v>
      </c>
      <c r="F42" s="58">
        <v>79.5</v>
      </c>
      <c r="G42" s="58">
        <v>0</v>
      </c>
      <c r="H42" s="8">
        <f t="shared" ref="H42" si="70">(F42-E42)*C42</f>
        <v>9000</v>
      </c>
      <c r="I42" s="8">
        <v>0</v>
      </c>
      <c r="J42" s="59">
        <f t="shared" si="69"/>
        <v>9000</v>
      </c>
    </row>
    <row r="43" spans="1:10" x14ac:dyDescent="0.25">
      <c r="A43" s="4">
        <v>43164</v>
      </c>
      <c r="B43" s="9" t="s">
        <v>20</v>
      </c>
      <c r="C43" s="9">
        <v>1000</v>
      </c>
      <c r="D43" s="9" t="s">
        <v>11</v>
      </c>
      <c r="E43" s="7">
        <v>919</v>
      </c>
      <c r="F43" s="7">
        <v>930</v>
      </c>
      <c r="G43" s="7">
        <v>944</v>
      </c>
      <c r="H43" s="8">
        <f t="shared" ref="H43" si="71">(F43-E43)*C43</f>
        <v>11000</v>
      </c>
      <c r="I43" s="8">
        <f t="shared" ref="I43" si="72">(G43-F43)*C43</f>
        <v>14000</v>
      </c>
      <c r="J43" s="8">
        <f t="shared" si="69"/>
        <v>25000</v>
      </c>
    </row>
    <row r="44" spans="1:10" x14ac:dyDescent="0.25">
      <c r="A44" s="4">
        <v>43164</v>
      </c>
      <c r="B44" s="9" t="s">
        <v>100</v>
      </c>
      <c r="C44" s="9">
        <v>1200</v>
      </c>
      <c r="D44" s="9" t="s">
        <v>11</v>
      </c>
      <c r="E44" s="7">
        <v>709</v>
      </c>
      <c r="F44" s="7">
        <v>720</v>
      </c>
      <c r="G44" s="7">
        <v>724</v>
      </c>
      <c r="H44" s="8">
        <f t="shared" ref="H44:H46" si="73">(F44-E44)*C44</f>
        <v>13200</v>
      </c>
      <c r="I44" s="8">
        <f t="shared" ref="I44" si="74">(G44-F44)*C44</f>
        <v>4800</v>
      </c>
      <c r="J44" s="8">
        <f t="shared" ref="J44:J46" si="75">+I44+H44</f>
        <v>18000</v>
      </c>
    </row>
    <row r="45" spans="1:10" x14ac:dyDescent="0.25">
      <c r="A45" s="4">
        <v>43160</v>
      </c>
      <c r="B45" s="9" t="s">
        <v>177</v>
      </c>
      <c r="C45" s="9">
        <v>5000</v>
      </c>
      <c r="D45" s="9" t="s">
        <v>11</v>
      </c>
      <c r="E45" s="7">
        <v>226</v>
      </c>
      <c r="F45" s="7">
        <v>223.5</v>
      </c>
      <c r="G45" s="7">
        <v>0</v>
      </c>
      <c r="H45" s="8">
        <f t="shared" si="73"/>
        <v>-12500</v>
      </c>
      <c r="I45" s="8">
        <v>0</v>
      </c>
      <c r="J45" s="62">
        <f t="shared" si="75"/>
        <v>-12500</v>
      </c>
    </row>
    <row r="46" spans="1:10" x14ac:dyDescent="0.25">
      <c r="A46" s="4">
        <v>43160</v>
      </c>
      <c r="B46" s="9" t="s">
        <v>18</v>
      </c>
      <c r="C46" s="9">
        <v>500</v>
      </c>
      <c r="D46" s="9" t="s">
        <v>11</v>
      </c>
      <c r="E46" s="7">
        <v>1922</v>
      </c>
      <c r="F46" s="7">
        <v>1897</v>
      </c>
      <c r="G46" s="7">
        <v>0</v>
      </c>
      <c r="H46" s="8">
        <f t="shared" si="73"/>
        <v>-12500</v>
      </c>
      <c r="I46" s="8">
        <v>0</v>
      </c>
      <c r="J46" s="62">
        <f t="shared" si="75"/>
        <v>-12500</v>
      </c>
    </row>
    <row r="47" spans="1:10" x14ac:dyDescent="0.25">
      <c r="A47" s="67" t="s">
        <v>524</v>
      </c>
      <c r="B47" s="68"/>
      <c r="C47" s="68"/>
      <c r="D47" s="68"/>
      <c r="E47" s="69"/>
      <c r="F47" s="69"/>
      <c r="G47" s="69"/>
      <c r="H47" s="70"/>
      <c r="I47" s="70"/>
      <c r="J47" s="71"/>
    </row>
    <row r="48" spans="1:10" x14ac:dyDescent="0.25">
      <c r="A48" s="60">
        <v>43159</v>
      </c>
      <c r="B48" s="9" t="s">
        <v>35</v>
      </c>
      <c r="C48" s="9">
        <v>4500</v>
      </c>
      <c r="D48" s="61" t="s">
        <v>11</v>
      </c>
      <c r="E48" s="58">
        <v>259</v>
      </c>
      <c r="F48" s="58">
        <v>262</v>
      </c>
      <c r="G48" s="58">
        <v>0</v>
      </c>
      <c r="H48" s="8">
        <f t="shared" ref="H48:H49" si="76">(F48-E48)*C48</f>
        <v>13500</v>
      </c>
      <c r="I48" s="8">
        <v>0</v>
      </c>
      <c r="J48" s="59">
        <f t="shared" ref="J48:J49" si="77">+I48+H48</f>
        <v>13500</v>
      </c>
    </row>
    <row r="49" spans="1:11" x14ac:dyDescent="0.25">
      <c r="A49" s="60">
        <v>43159</v>
      </c>
      <c r="B49" s="9" t="s">
        <v>284</v>
      </c>
      <c r="C49" s="9">
        <v>12000</v>
      </c>
      <c r="D49" s="61" t="s">
        <v>11</v>
      </c>
      <c r="E49" s="58">
        <v>83.5</v>
      </c>
      <c r="F49" s="58">
        <v>84.25</v>
      </c>
      <c r="G49" s="58">
        <v>0</v>
      </c>
      <c r="H49" s="8">
        <f t="shared" si="76"/>
        <v>9000</v>
      </c>
      <c r="I49" s="8">
        <v>0</v>
      </c>
      <c r="J49" s="59">
        <f t="shared" si="77"/>
        <v>9000</v>
      </c>
    </row>
    <row r="50" spans="1:11" x14ac:dyDescent="0.25">
      <c r="A50" s="60">
        <v>43158</v>
      </c>
      <c r="B50" s="9" t="s">
        <v>63</v>
      </c>
      <c r="C50" s="9">
        <v>3000</v>
      </c>
      <c r="D50" s="61" t="s">
        <v>11</v>
      </c>
      <c r="E50" s="58">
        <v>343</v>
      </c>
      <c r="F50" s="58">
        <v>347</v>
      </c>
      <c r="G50" s="58">
        <v>0</v>
      </c>
      <c r="H50" s="8">
        <f t="shared" ref="H50" si="78">(F50-E50)*C50</f>
        <v>12000</v>
      </c>
      <c r="I50" s="8">
        <v>0</v>
      </c>
      <c r="J50" s="59">
        <f t="shared" ref="J50" si="79">+I50+H50</f>
        <v>12000</v>
      </c>
    </row>
    <row r="51" spans="1:11" x14ac:dyDescent="0.25">
      <c r="A51" s="60">
        <v>43157</v>
      </c>
      <c r="B51" s="9" t="s">
        <v>78</v>
      </c>
      <c r="C51" s="9">
        <v>1500</v>
      </c>
      <c r="D51" s="61" t="s">
        <v>522</v>
      </c>
      <c r="E51" s="58">
        <v>822.5</v>
      </c>
      <c r="F51" s="58">
        <v>826.5</v>
      </c>
      <c r="G51" s="58">
        <v>0</v>
      </c>
      <c r="H51" s="8">
        <f>(F51-E51)*C51</f>
        <v>6000</v>
      </c>
      <c r="I51" s="8">
        <v>0</v>
      </c>
      <c r="J51" s="8">
        <f>+I51+H51</f>
        <v>6000</v>
      </c>
    </row>
    <row r="52" spans="1:11" x14ac:dyDescent="0.25">
      <c r="A52" s="60">
        <v>43157</v>
      </c>
      <c r="B52" s="9" t="s">
        <v>197</v>
      </c>
      <c r="C52" s="9">
        <v>2000</v>
      </c>
      <c r="D52" s="61" t="s">
        <v>11</v>
      </c>
      <c r="E52" s="58">
        <v>518</v>
      </c>
      <c r="F52" s="58">
        <v>519</v>
      </c>
      <c r="G52" s="58">
        <v>0</v>
      </c>
      <c r="H52" s="8">
        <f t="shared" ref="H52" si="80">(F52-E52)*C52</f>
        <v>2000</v>
      </c>
      <c r="I52" s="8">
        <v>0</v>
      </c>
      <c r="J52" s="8">
        <f t="shared" ref="J52" si="81">+I52+H52</f>
        <v>2000</v>
      </c>
    </row>
    <row r="53" spans="1:11" x14ac:dyDescent="0.25">
      <c r="A53" s="60">
        <v>43154</v>
      </c>
      <c r="B53" s="9" t="s">
        <v>239</v>
      </c>
      <c r="C53" s="9">
        <v>12000</v>
      </c>
      <c r="D53" s="61" t="s">
        <v>11</v>
      </c>
      <c r="E53" s="58">
        <v>82.5</v>
      </c>
      <c r="F53" s="58">
        <v>83.5</v>
      </c>
      <c r="G53" s="58">
        <v>0</v>
      </c>
      <c r="H53" s="8">
        <f t="shared" ref="H53" si="82">(F53-E53)*C53</f>
        <v>12000</v>
      </c>
      <c r="I53" s="8">
        <v>0</v>
      </c>
      <c r="J53" s="8">
        <f t="shared" ref="J53" si="83">+I53+H53</f>
        <v>12000</v>
      </c>
      <c r="K53" s="65">
        <v>72</v>
      </c>
    </row>
    <row r="54" spans="1:11" x14ac:dyDescent="0.25">
      <c r="A54" s="60">
        <v>43153</v>
      </c>
      <c r="B54" s="9" t="s">
        <v>284</v>
      </c>
      <c r="C54" s="9">
        <v>12000</v>
      </c>
      <c r="D54" s="61" t="s">
        <v>11</v>
      </c>
      <c r="E54" s="58">
        <v>84.75</v>
      </c>
      <c r="F54" s="58">
        <v>85.25</v>
      </c>
      <c r="G54" s="58">
        <v>0</v>
      </c>
      <c r="H54" s="8">
        <f t="shared" ref="H54" si="84">(F54-E54)*C54</f>
        <v>6000</v>
      </c>
      <c r="I54" s="8">
        <v>0</v>
      </c>
      <c r="J54" s="8">
        <f t="shared" ref="J54" si="85">+I54+H54</f>
        <v>6000</v>
      </c>
    </row>
    <row r="55" spans="1:11" x14ac:dyDescent="0.25">
      <c r="A55" s="60">
        <v>43152</v>
      </c>
      <c r="B55" s="9" t="s">
        <v>24</v>
      </c>
      <c r="C55" s="9">
        <v>8000</v>
      </c>
      <c r="D55" s="61" t="s">
        <v>11</v>
      </c>
      <c r="E55" s="58">
        <v>124</v>
      </c>
      <c r="F55" s="58">
        <v>124.9</v>
      </c>
      <c r="G55" s="58">
        <v>0</v>
      </c>
      <c r="H55" s="8">
        <f t="shared" ref="H55" si="86">(F55-E55)*C55</f>
        <v>7200.0000000000455</v>
      </c>
      <c r="I55" s="8">
        <v>0</v>
      </c>
      <c r="J55" s="8">
        <f t="shared" ref="J55" si="87">+I55+H55</f>
        <v>7200.0000000000455</v>
      </c>
    </row>
    <row r="56" spans="1:11" x14ac:dyDescent="0.25">
      <c r="A56" s="60">
        <v>43151</v>
      </c>
      <c r="B56" s="9" t="s">
        <v>20</v>
      </c>
      <c r="C56" s="9">
        <v>1000</v>
      </c>
      <c r="D56" s="61" t="s">
        <v>11</v>
      </c>
      <c r="E56" s="58">
        <v>915</v>
      </c>
      <c r="F56" s="58">
        <v>921.5</v>
      </c>
      <c r="G56" s="58">
        <v>0</v>
      </c>
      <c r="H56" s="8">
        <f t="shared" ref="H56:H57" si="88">(F56-E56)*C56</f>
        <v>6500</v>
      </c>
      <c r="I56" s="8">
        <v>0</v>
      </c>
      <c r="J56" s="8">
        <f t="shared" ref="J56:J57" si="89">+I56+H56</f>
        <v>6500</v>
      </c>
    </row>
    <row r="57" spans="1:11" x14ac:dyDescent="0.25">
      <c r="A57" s="60">
        <v>43151</v>
      </c>
      <c r="B57" s="9" t="s">
        <v>24</v>
      </c>
      <c r="C57" s="9">
        <v>8000</v>
      </c>
      <c r="D57" s="61" t="s">
        <v>11</v>
      </c>
      <c r="E57" s="58">
        <v>125</v>
      </c>
      <c r="F57" s="58">
        <v>125.5</v>
      </c>
      <c r="G57" s="58">
        <v>0</v>
      </c>
      <c r="H57" s="8">
        <f t="shared" si="88"/>
        <v>4000</v>
      </c>
      <c r="I57" s="8">
        <v>0</v>
      </c>
      <c r="J57" s="8">
        <f t="shared" si="89"/>
        <v>4000</v>
      </c>
    </row>
    <row r="58" spans="1:11" x14ac:dyDescent="0.25">
      <c r="A58" s="60">
        <v>43150</v>
      </c>
      <c r="B58" s="9" t="s">
        <v>13</v>
      </c>
      <c r="C58" s="9">
        <v>500</v>
      </c>
      <c r="D58" s="61" t="s">
        <v>11</v>
      </c>
      <c r="E58" s="58">
        <v>1936</v>
      </c>
      <c r="F58" s="58">
        <v>1960</v>
      </c>
      <c r="G58" s="58">
        <v>1995</v>
      </c>
      <c r="H58" s="8">
        <f>(F58-E58)*C58</f>
        <v>12000</v>
      </c>
      <c r="I58" s="8">
        <f>(G58-F58)*C58</f>
        <v>17500</v>
      </c>
      <c r="J58" s="8">
        <f>+I58+H58</f>
        <v>29500</v>
      </c>
    </row>
    <row r="59" spans="1:11" x14ac:dyDescent="0.25">
      <c r="A59" s="60">
        <v>43145</v>
      </c>
      <c r="B59" s="9" t="s">
        <v>282</v>
      </c>
      <c r="C59" s="9">
        <v>4000</v>
      </c>
      <c r="D59" s="61" t="s">
        <v>11</v>
      </c>
      <c r="E59" s="58">
        <v>159.75</v>
      </c>
      <c r="F59" s="58">
        <v>162.75</v>
      </c>
      <c r="G59" s="58">
        <v>166.75</v>
      </c>
      <c r="H59" s="8">
        <f>(F59-E59)*C59</f>
        <v>12000</v>
      </c>
      <c r="I59" s="8">
        <f>(G59-F59)*C59</f>
        <v>16000</v>
      </c>
      <c r="J59" s="8">
        <f>+I59+H59</f>
        <v>28000</v>
      </c>
    </row>
    <row r="60" spans="1:11" x14ac:dyDescent="0.25">
      <c r="A60" s="60">
        <v>43143</v>
      </c>
      <c r="B60" s="9" t="s">
        <v>13</v>
      </c>
      <c r="C60" s="9">
        <v>500</v>
      </c>
      <c r="D60" s="61" t="s">
        <v>11</v>
      </c>
      <c r="E60" s="58">
        <v>2040</v>
      </c>
      <c r="F60" s="58">
        <v>2060</v>
      </c>
      <c r="G60" s="58">
        <v>0</v>
      </c>
      <c r="H60" s="8">
        <f t="shared" ref="H60" si="90">(F60-E60)*C60</f>
        <v>10000</v>
      </c>
      <c r="I60" s="8">
        <v>0</v>
      </c>
      <c r="J60" s="59">
        <f t="shared" ref="J60" si="91">+I60+H60</f>
        <v>10000</v>
      </c>
    </row>
    <row r="61" spans="1:11" x14ac:dyDescent="0.25">
      <c r="A61" s="60">
        <v>43140</v>
      </c>
      <c r="B61" s="9" t="s">
        <v>177</v>
      </c>
      <c r="C61" s="9">
        <v>5000</v>
      </c>
      <c r="D61" s="9" t="s">
        <v>14</v>
      </c>
      <c r="E61" s="7">
        <v>227</v>
      </c>
      <c r="F61" s="7">
        <v>229.5</v>
      </c>
      <c r="G61" s="7">
        <v>0</v>
      </c>
      <c r="H61" s="8">
        <f t="shared" ref="H61" si="92">(E61-F61)*C61</f>
        <v>-12500</v>
      </c>
      <c r="I61" s="8">
        <v>0</v>
      </c>
      <c r="J61" s="62">
        <f t="shared" ref="J61:J62" si="93">+I61+H61</f>
        <v>-12500</v>
      </c>
    </row>
    <row r="62" spans="1:11" x14ac:dyDescent="0.25">
      <c r="A62" s="60">
        <v>43140</v>
      </c>
      <c r="B62" s="9" t="s">
        <v>197</v>
      </c>
      <c r="C62" s="9">
        <v>2000</v>
      </c>
      <c r="D62" s="61" t="s">
        <v>11</v>
      </c>
      <c r="E62" s="58">
        <v>518</v>
      </c>
      <c r="F62" s="58">
        <v>521</v>
      </c>
      <c r="G62" s="58">
        <v>0</v>
      </c>
      <c r="H62" s="8">
        <f t="shared" ref="H62" si="94">(F62-E62)*C62</f>
        <v>6000</v>
      </c>
      <c r="I62" s="8">
        <v>0</v>
      </c>
      <c r="J62" s="59">
        <f t="shared" si="93"/>
        <v>6000</v>
      </c>
    </row>
    <row r="63" spans="1:11" x14ac:dyDescent="0.25">
      <c r="A63" s="60">
        <v>43139</v>
      </c>
      <c r="B63" s="9" t="s">
        <v>115</v>
      </c>
      <c r="C63" s="9">
        <v>500</v>
      </c>
      <c r="D63" s="61" t="s">
        <v>11</v>
      </c>
      <c r="E63" s="58">
        <v>1845</v>
      </c>
      <c r="F63" s="58">
        <v>1860</v>
      </c>
      <c r="G63" s="58">
        <v>0</v>
      </c>
      <c r="H63" s="8">
        <f t="shared" ref="H63" si="95">(F63-E63)*C63</f>
        <v>7500</v>
      </c>
      <c r="I63" s="8">
        <v>0</v>
      </c>
      <c r="J63" s="59">
        <f t="shared" ref="J63" si="96">+I63+H63</f>
        <v>7500</v>
      </c>
    </row>
    <row r="64" spans="1:11" x14ac:dyDescent="0.25">
      <c r="A64" s="60">
        <v>43138</v>
      </c>
      <c r="B64" s="9" t="s">
        <v>182</v>
      </c>
      <c r="C64" s="9">
        <v>1100</v>
      </c>
      <c r="D64" s="61" t="s">
        <v>11</v>
      </c>
      <c r="E64" s="58">
        <v>909.5</v>
      </c>
      <c r="F64" s="58">
        <v>923</v>
      </c>
      <c r="G64" s="58">
        <v>0</v>
      </c>
      <c r="H64" s="8">
        <f t="shared" ref="H64" si="97">(F64-E64)*C64</f>
        <v>14850</v>
      </c>
      <c r="I64" s="8">
        <v>0</v>
      </c>
      <c r="J64" s="59">
        <f t="shared" ref="J64" si="98">+I64+H64</f>
        <v>14850</v>
      </c>
    </row>
    <row r="65" spans="1:10" x14ac:dyDescent="0.25">
      <c r="A65" s="60">
        <v>43137</v>
      </c>
      <c r="B65" s="9" t="s">
        <v>100</v>
      </c>
      <c r="C65" s="9">
        <v>1200</v>
      </c>
      <c r="D65" s="61" t="s">
        <v>11</v>
      </c>
      <c r="E65" s="58">
        <v>705</v>
      </c>
      <c r="F65" s="58">
        <v>714</v>
      </c>
      <c r="G65" s="58">
        <v>0</v>
      </c>
      <c r="H65" s="8">
        <f t="shared" ref="H65:H66" si="99">(F65-E65)*C65</f>
        <v>10800</v>
      </c>
      <c r="I65" s="8">
        <v>0</v>
      </c>
      <c r="J65" s="59">
        <f t="shared" ref="J65:J66" si="100">+I65+H65</f>
        <v>10800</v>
      </c>
    </row>
    <row r="66" spans="1:10" x14ac:dyDescent="0.25">
      <c r="A66" s="60">
        <v>43136</v>
      </c>
      <c r="B66" s="9" t="s">
        <v>100</v>
      </c>
      <c r="C66" s="9">
        <v>1200</v>
      </c>
      <c r="D66" s="61" t="s">
        <v>11</v>
      </c>
      <c r="E66" s="58">
        <v>729</v>
      </c>
      <c r="F66" s="58">
        <v>719</v>
      </c>
      <c r="G66" s="58">
        <v>0</v>
      </c>
      <c r="H66" s="8">
        <f t="shared" si="99"/>
        <v>-12000</v>
      </c>
      <c r="I66" s="8">
        <v>0</v>
      </c>
      <c r="J66" s="62">
        <f t="shared" si="100"/>
        <v>-12000</v>
      </c>
    </row>
    <row r="67" spans="1:10" x14ac:dyDescent="0.25">
      <c r="A67" s="60">
        <v>43133</v>
      </c>
      <c r="B67" s="9" t="s">
        <v>16</v>
      </c>
      <c r="C67" s="9">
        <v>1500</v>
      </c>
      <c r="D67" s="61" t="s">
        <v>11</v>
      </c>
      <c r="E67" s="58">
        <v>405</v>
      </c>
      <c r="F67" s="58">
        <v>395</v>
      </c>
      <c r="G67" s="58">
        <v>0</v>
      </c>
      <c r="H67" s="8">
        <f t="shared" ref="H67" si="101">(F67-E67)*C67</f>
        <v>-15000</v>
      </c>
      <c r="I67" s="8">
        <v>0</v>
      </c>
      <c r="J67" s="62">
        <f t="shared" ref="J67:J68" si="102">+I67+H67</f>
        <v>-15000</v>
      </c>
    </row>
    <row r="68" spans="1:10" x14ac:dyDescent="0.25">
      <c r="A68" s="60">
        <v>43133</v>
      </c>
      <c r="B68" s="9" t="s">
        <v>239</v>
      </c>
      <c r="C68" s="9">
        <v>12000</v>
      </c>
      <c r="D68" s="9" t="s">
        <v>14</v>
      </c>
      <c r="E68" s="7">
        <v>87.5</v>
      </c>
      <c r="F68" s="7">
        <v>86</v>
      </c>
      <c r="G68" s="7">
        <v>84</v>
      </c>
      <c r="H68" s="8">
        <f t="shared" ref="H68" si="103">(E68-F68)*C68</f>
        <v>18000</v>
      </c>
      <c r="I68" s="8">
        <v>0</v>
      </c>
      <c r="J68" s="59">
        <f t="shared" si="102"/>
        <v>18000</v>
      </c>
    </row>
    <row r="69" spans="1:10" x14ac:dyDescent="0.25">
      <c r="A69" s="60">
        <v>43132</v>
      </c>
      <c r="B69" s="9" t="s">
        <v>128</v>
      </c>
      <c r="C69" s="9">
        <v>1061</v>
      </c>
      <c r="D69" s="61" t="s">
        <v>11</v>
      </c>
      <c r="E69" s="58">
        <v>703</v>
      </c>
      <c r="F69" s="58">
        <v>688</v>
      </c>
      <c r="G69" s="58">
        <v>0</v>
      </c>
      <c r="H69" s="8">
        <f t="shared" ref="H69" si="104">(F69-E69)*C69</f>
        <v>-15915</v>
      </c>
      <c r="I69" s="8">
        <v>0</v>
      </c>
      <c r="J69" s="62">
        <f t="shared" ref="J69" si="105">+I69+H69</f>
        <v>-15915</v>
      </c>
    </row>
    <row r="70" spans="1:10" x14ac:dyDescent="0.25">
      <c r="A70" s="60">
        <v>43132</v>
      </c>
      <c r="B70" s="9" t="s">
        <v>146</v>
      </c>
      <c r="C70" s="9">
        <v>1250</v>
      </c>
      <c r="D70" s="61" t="s">
        <v>11</v>
      </c>
      <c r="E70" s="58">
        <v>455</v>
      </c>
      <c r="F70" s="58">
        <v>445</v>
      </c>
      <c r="G70" s="58">
        <v>0</v>
      </c>
      <c r="H70" s="8">
        <f t="shared" ref="H70" si="106">(F70-E70)*C70</f>
        <v>-12500</v>
      </c>
      <c r="I70" s="8">
        <v>0</v>
      </c>
      <c r="J70" s="62">
        <f t="shared" ref="J70" si="107">+I70+H70</f>
        <v>-12500</v>
      </c>
    </row>
    <row r="71" spans="1:10" x14ac:dyDescent="0.25">
      <c r="A71" s="47"/>
      <c r="B71" s="34"/>
      <c r="C71" s="35"/>
      <c r="D71" s="35"/>
      <c r="E71" s="36"/>
      <c r="F71" s="36"/>
      <c r="G71" s="36"/>
      <c r="H71" s="36"/>
      <c r="I71" s="48"/>
      <c r="J71" s="37"/>
    </row>
    <row r="72" spans="1:10" x14ac:dyDescent="0.25">
      <c r="A72" s="4">
        <v>43131</v>
      </c>
      <c r="B72" s="9" t="s">
        <v>168</v>
      </c>
      <c r="C72" s="9">
        <v>4000</v>
      </c>
      <c r="D72" s="9" t="s">
        <v>11</v>
      </c>
      <c r="E72" s="7">
        <v>226</v>
      </c>
      <c r="F72" s="7">
        <v>227</v>
      </c>
      <c r="G72" s="7">
        <v>0</v>
      </c>
      <c r="H72" s="8">
        <f t="shared" ref="H72" si="108">(F72-E72)*C72</f>
        <v>4000</v>
      </c>
      <c r="I72" s="8">
        <v>0</v>
      </c>
      <c r="J72" s="8">
        <f t="shared" ref="J72:J73" si="109">+I72+H72</f>
        <v>4000</v>
      </c>
    </row>
    <row r="73" spans="1:10" x14ac:dyDescent="0.25">
      <c r="A73" s="4">
        <v>43131</v>
      </c>
      <c r="B73" s="9" t="s">
        <v>155</v>
      </c>
      <c r="C73" s="9">
        <v>500</v>
      </c>
      <c r="D73" s="9" t="s">
        <v>14</v>
      </c>
      <c r="E73" s="7">
        <v>1936</v>
      </c>
      <c r="F73" s="7">
        <v>1957</v>
      </c>
      <c r="G73" s="7">
        <v>0</v>
      </c>
      <c r="H73" s="8">
        <f t="shared" ref="H73" si="110">(E73-F73)*C73</f>
        <v>-10500</v>
      </c>
      <c r="I73" s="8">
        <v>0</v>
      </c>
      <c r="J73" s="8">
        <f t="shared" si="109"/>
        <v>-10500</v>
      </c>
    </row>
    <row r="74" spans="1:10" x14ac:dyDescent="0.25">
      <c r="A74" s="4">
        <v>43130</v>
      </c>
      <c r="B74" s="9" t="s">
        <v>46</v>
      </c>
      <c r="C74" s="9">
        <v>4500</v>
      </c>
      <c r="D74" s="9" t="s">
        <v>14</v>
      </c>
      <c r="E74" s="7">
        <v>146.5</v>
      </c>
      <c r="F74" s="7">
        <v>145.5</v>
      </c>
      <c r="G74" s="7">
        <v>0</v>
      </c>
      <c r="H74" s="8">
        <f t="shared" ref="H74" si="111">(E74-F74)*C74</f>
        <v>4500</v>
      </c>
      <c r="I74" s="8">
        <v>0</v>
      </c>
      <c r="J74" s="8">
        <f t="shared" ref="J74:J76" si="112">+I74+H74</f>
        <v>4500</v>
      </c>
    </row>
    <row r="75" spans="1:10" x14ac:dyDescent="0.25">
      <c r="A75" s="4">
        <v>43130</v>
      </c>
      <c r="B75" s="9" t="s">
        <v>281</v>
      </c>
      <c r="C75" s="9">
        <v>13200</v>
      </c>
      <c r="D75" s="9" t="s">
        <v>11</v>
      </c>
      <c r="E75" s="7">
        <v>57</v>
      </c>
      <c r="F75" s="7">
        <v>57.25</v>
      </c>
      <c r="G75" s="7">
        <v>0</v>
      </c>
      <c r="H75" s="8">
        <f t="shared" ref="H75:H76" si="113">(F75-E75)*C75</f>
        <v>3300</v>
      </c>
      <c r="I75" s="8">
        <v>0</v>
      </c>
      <c r="J75" s="8">
        <f t="shared" si="112"/>
        <v>3300</v>
      </c>
    </row>
    <row r="76" spans="1:10" x14ac:dyDescent="0.25">
      <c r="A76" s="4">
        <v>43130</v>
      </c>
      <c r="B76" s="9" t="s">
        <v>52</v>
      </c>
      <c r="C76" s="9">
        <v>1800</v>
      </c>
      <c r="D76" s="9" t="s">
        <v>11</v>
      </c>
      <c r="E76" s="7">
        <v>628</v>
      </c>
      <c r="F76" s="7">
        <v>634</v>
      </c>
      <c r="G76" s="7">
        <v>0</v>
      </c>
      <c r="H76" s="8">
        <f t="shared" si="113"/>
        <v>10800</v>
      </c>
      <c r="I76" s="8">
        <v>0</v>
      </c>
      <c r="J76" s="8">
        <f t="shared" si="112"/>
        <v>10800</v>
      </c>
    </row>
    <row r="77" spans="1:10" x14ac:dyDescent="0.25">
      <c r="A77" s="4">
        <v>43129</v>
      </c>
      <c r="B77" s="9" t="s">
        <v>16</v>
      </c>
      <c r="C77" s="9">
        <v>1500</v>
      </c>
      <c r="D77" s="9" t="s">
        <v>11</v>
      </c>
      <c r="E77" s="7">
        <v>565</v>
      </c>
      <c r="F77" s="7">
        <v>575</v>
      </c>
      <c r="G77" s="7">
        <v>579</v>
      </c>
      <c r="H77" s="8">
        <f t="shared" ref="H77" si="114">(F77-E77)*C77</f>
        <v>15000</v>
      </c>
      <c r="I77" s="8">
        <f t="shared" ref="I77" si="115">(G77-F77)*C77</f>
        <v>6000</v>
      </c>
      <c r="J77" s="8">
        <f t="shared" ref="J77" si="116">+I77+H77</f>
        <v>21000</v>
      </c>
    </row>
    <row r="78" spans="1:10" x14ac:dyDescent="0.25">
      <c r="A78" s="4">
        <v>43125</v>
      </c>
      <c r="B78" s="9" t="s">
        <v>52</v>
      </c>
      <c r="C78" s="9">
        <v>1800</v>
      </c>
      <c r="D78" s="9" t="s">
        <v>11</v>
      </c>
      <c r="E78" s="7">
        <v>605</v>
      </c>
      <c r="F78" s="7">
        <v>611</v>
      </c>
      <c r="G78" s="7">
        <v>0</v>
      </c>
      <c r="H78" s="8">
        <f>(F78-E78)*C78</f>
        <v>10800</v>
      </c>
      <c r="I78" s="8">
        <v>0</v>
      </c>
      <c r="J78" s="8">
        <f t="shared" ref="J78:J79" si="117">+I78+H78</f>
        <v>10800</v>
      </c>
    </row>
    <row r="79" spans="1:10" x14ac:dyDescent="0.25">
      <c r="A79" s="4">
        <v>43125</v>
      </c>
      <c r="B79" s="9" t="s">
        <v>63</v>
      </c>
      <c r="C79" s="9">
        <v>3000</v>
      </c>
      <c r="D79" s="9" t="s">
        <v>11</v>
      </c>
      <c r="E79" s="7">
        <v>387</v>
      </c>
      <c r="F79" s="7">
        <v>382</v>
      </c>
      <c r="G79" s="7">
        <v>0</v>
      </c>
      <c r="H79" s="8">
        <f t="shared" ref="H79" si="118">(F79-E79)*C79</f>
        <v>-15000</v>
      </c>
      <c r="I79" s="8">
        <v>0</v>
      </c>
      <c r="J79" s="8">
        <f t="shared" si="117"/>
        <v>-15000</v>
      </c>
    </row>
    <row r="80" spans="1:10" x14ac:dyDescent="0.25">
      <c r="A80" s="4">
        <v>43123</v>
      </c>
      <c r="B80" s="9" t="s">
        <v>238</v>
      </c>
      <c r="C80" s="9">
        <v>900</v>
      </c>
      <c r="D80" s="9" t="s">
        <v>11</v>
      </c>
      <c r="E80" s="7">
        <v>924</v>
      </c>
      <c r="F80" s="7">
        <v>940</v>
      </c>
      <c r="G80" s="7">
        <v>955</v>
      </c>
      <c r="H80" s="8">
        <f>(F80-E80)*C80</f>
        <v>14400</v>
      </c>
      <c r="I80" s="8">
        <f>(G80-F80)*C80</f>
        <v>13500</v>
      </c>
      <c r="J80" s="8">
        <f>+I80+H80</f>
        <v>27900</v>
      </c>
    </row>
    <row r="81" spans="1:10" x14ac:dyDescent="0.25">
      <c r="A81" s="4">
        <v>43123</v>
      </c>
      <c r="B81" s="9" t="s">
        <v>297</v>
      </c>
      <c r="C81" s="9">
        <v>12000</v>
      </c>
      <c r="D81" s="9" t="s">
        <v>11</v>
      </c>
      <c r="E81" s="7">
        <v>96.75</v>
      </c>
      <c r="F81" s="7">
        <v>97</v>
      </c>
      <c r="G81" s="7">
        <v>0</v>
      </c>
      <c r="H81" s="8">
        <f t="shared" ref="H81" si="119">(F81-E81)*C81</f>
        <v>3000</v>
      </c>
      <c r="I81" s="8">
        <v>0</v>
      </c>
      <c r="J81" s="8">
        <f t="shared" ref="J81" si="120">+I81+H81</f>
        <v>3000</v>
      </c>
    </row>
    <row r="82" spans="1:10" x14ac:dyDescent="0.25">
      <c r="A82" s="4">
        <v>43122</v>
      </c>
      <c r="B82" s="9" t="s">
        <v>241</v>
      </c>
      <c r="C82" s="9">
        <v>20000</v>
      </c>
      <c r="D82" s="9" t="s">
        <v>11</v>
      </c>
      <c r="E82" s="7">
        <v>37</v>
      </c>
      <c r="F82" s="7">
        <v>37.75</v>
      </c>
      <c r="G82" s="7">
        <v>0</v>
      </c>
      <c r="H82" s="8">
        <f t="shared" ref="H82:H83" si="121">(F82-E82)*C82</f>
        <v>15000</v>
      </c>
      <c r="I82" s="8">
        <v>0</v>
      </c>
      <c r="J82" s="8">
        <f t="shared" ref="J82:J83" si="122">+I82+H82</f>
        <v>15000</v>
      </c>
    </row>
    <row r="83" spans="1:10" x14ac:dyDescent="0.25">
      <c r="A83" s="4">
        <v>43122</v>
      </c>
      <c r="B83" s="9" t="s">
        <v>276</v>
      </c>
      <c r="C83" s="9">
        <v>17000</v>
      </c>
      <c r="D83" s="9" t="s">
        <v>11</v>
      </c>
      <c r="E83" s="7">
        <v>59.5</v>
      </c>
      <c r="F83" s="7">
        <v>58.5</v>
      </c>
      <c r="G83" s="7">
        <v>0</v>
      </c>
      <c r="H83" s="8">
        <f t="shared" si="121"/>
        <v>-17000</v>
      </c>
      <c r="I83" s="8">
        <v>0</v>
      </c>
      <c r="J83" s="8">
        <f t="shared" si="122"/>
        <v>-17000</v>
      </c>
    </row>
    <row r="84" spans="1:10" x14ac:dyDescent="0.25">
      <c r="A84" s="4">
        <v>43119</v>
      </c>
      <c r="B84" s="9" t="s">
        <v>43</v>
      </c>
      <c r="C84" s="9">
        <v>1300</v>
      </c>
      <c r="D84" s="9" t="s">
        <v>11</v>
      </c>
      <c r="E84" s="7">
        <v>502</v>
      </c>
      <c r="F84" s="7">
        <v>518</v>
      </c>
      <c r="G84" s="7">
        <v>522</v>
      </c>
      <c r="H84" s="8">
        <f t="shared" ref="H84:H85" si="123">(F84-E84)*C84</f>
        <v>20800</v>
      </c>
      <c r="I84" s="8">
        <f t="shared" ref="I84" si="124">(G84-F84)*C84</f>
        <v>5200</v>
      </c>
      <c r="J84" s="8">
        <f t="shared" ref="J84:J85" si="125">+I84+H84</f>
        <v>26000</v>
      </c>
    </row>
    <row r="85" spans="1:10" x14ac:dyDescent="0.25">
      <c r="A85" s="4">
        <v>43118</v>
      </c>
      <c r="B85" s="9" t="s">
        <v>78</v>
      </c>
      <c r="C85" s="9">
        <v>1500</v>
      </c>
      <c r="D85" s="9" t="s">
        <v>11</v>
      </c>
      <c r="E85" s="7">
        <v>899</v>
      </c>
      <c r="F85" s="7">
        <v>890</v>
      </c>
      <c r="G85" s="7">
        <v>0</v>
      </c>
      <c r="H85" s="8">
        <f t="shared" si="123"/>
        <v>-13500</v>
      </c>
      <c r="I85" s="8">
        <v>0</v>
      </c>
      <c r="J85" s="8">
        <f t="shared" si="125"/>
        <v>-13500</v>
      </c>
    </row>
    <row r="86" spans="1:10" x14ac:dyDescent="0.25">
      <c r="A86" s="4">
        <v>43117</v>
      </c>
      <c r="B86" s="9" t="s">
        <v>241</v>
      </c>
      <c r="C86" s="9">
        <v>20000</v>
      </c>
      <c r="D86" s="9" t="s">
        <v>11</v>
      </c>
      <c r="E86" s="7">
        <v>41.25</v>
      </c>
      <c r="F86" s="7">
        <v>42</v>
      </c>
      <c r="G86" s="7">
        <v>0</v>
      </c>
      <c r="H86" s="8">
        <f t="shared" ref="H86:H87" si="126">(F86-E86)*C86</f>
        <v>15000</v>
      </c>
      <c r="I86" s="8">
        <v>0</v>
      </c>
      <c r="J86" s="8">
        <f t="shared" ref="J86:J87" si="127">+I86+H86</f>
        <v>15000</v>
      </c>
    </row>
    <row r="87" spans="1:10" x14ac:dyDescent="0.25">
      <c r="A87" s="4">
        <v>43117</v>
      </c>
      <c r="B87" s="9" t="s">
        <v>133</v>
      </c>
      <c r="C87" s="9">
        <v>1300</v>
      </c>
      <c r="D87" s="9" t="s">
        <v>11</v>
      </c>
      <c r="E87" s="7">
        <v>537</v>
      </c>
      <c r="F87" s="7">
        <v>550</v>
      </c>
      <c r="G87" s="7">
        <v>0</v>
      </c>
      <c r="H87" s="8">
        <f t="shared" si="126"/>
        <v>16900</v>
      </c>
      <c r="I87" s="8">
        <v>0</v>
      </c>
      <c r="J87" s="8">
        <f t="shared" si="127"/>
        <v>16900</v>
      </c>
    </row>
    <row r="88" spans="1:10" x14ac:dyDescent="0.25">
      <c r="A88" s="4">
        <v>43116</v>
      </c>
      <c r="B88" s="9" t="s">
        <v>511</v>
      </c>
      <c r="C88" s="9">
        <v>9000</v>
      </c>
      <c r="D88" s="9" t="s">
        <v>11</v>
      </c>
      <c r="E88" s="7">
        <v>75</v>
      </c>
      <c r="F88" s="7">
        <v>76.25</v>
      </c>
      <c r="G88" s="7">
        <v>77.75</v>
      </c>
      <c r="H88" s="8">
        <f t="shared" ref="H88" si="128">(F88-E88)*C88</f>
        <v>11250</v>
      </c>
      <c r="I88" s="8">
        <f t="shared" ref="I88" si="129">(G88-F88)*C88</f>
        <v>13500</v>
      </c>
      <c r="J88" s="8">
        <f t="shared" ref="J88" si="130">+I88+H88</f>
        <v>24750</v>
      </c>
    </row>
    <row r="89" spans="1:10" x14ac:dyDescent="0.25">
      <c r="A89" s="4">
        <v>43116</v>
      </c>
      <c r="B89" s="9" t="s">
        <v>78</v>
      </c>
      <c r="C89" s="9">
        <v>1500</v>
      </c>
      <c r="D89" s="9" t="s">
        <v>14</v>
      </c>
      <c r="E89" s="7">
        <v>915</v>
      </c>
      <c r="F89" s="7">
        <v>905</v>
      </c>
      <c r="G89" s="7">
        <v>890</v>
      </c>
      <c r="H89" s="8">
        <f t="shared" ref="H89" si="131">(E89-F89)*C89</f>
        <v>15000</v>
      </c>
      <c r="I89" s="8">
        <f t="shared" ref="I89" si="132">(F89-G89)*C89</f>
        <v>22500</v>
      </c>
      <c r="J89" s="8">
        <f t="shared" ref="J89" si="133">+I89+H89</f>
        <v>37500</v>
      </c>
    </row>
    <row r="90" spans="1:10" x14ac:dyDescent="0.25">
      <c r="A90" s="4">
        <v>43115</v>
      </c>
      <c r="B90" s="9" t="s">
        <v>15</v>
      </c>
      <c r="C90" s="9">
        <v>9000</v>
      </c>
      <c r="D90" s="9" t="s">
        <v>11</v>
      </c>
      <c r="E90" s="7">
        <v>64.5</v>
      </c>
      <c r="F90" s="7">
        <v>65</v>
      </c>
      <c r="G90" s="7">
        <v>0</v>
      </c>
      <c r="H90" s="8">
        <f t="shared" ref="H90" si="134">(F90-E90)*C90</f>
        <v>4500</v>
      </c>
      <c r="I90" s="8">
        <v>0</v>
      </c>
      <c r="J90" s="8">
        <f t="shared" ref="J90" si="135">+I90+H90</f>
        <v>4500</v>
      </c>
    </row>
    <row r="91" spans="1:10" x14ac:dyDescent="0.25">
      <c r="A91" s="4">
        <v>43115</v>
      </c>
      <c r="B91" s="9" t="s">
        <v>284</v>
      </c>
      <c r="C91" s="9">
        <v>12000</v>
      </c>
      <c r="D91" s="9" t="s">
        <v>11</v>
      </c>
      <c r="E91" s="7">
        <v>100.5</v>
      </c>
      <c r="F91" s="7">
        <v>100.7</v>
      </c>
      <c r="G91" s="7">
        <v>0</v>
      </c>
      <c r="H91" s="8">
        <f t="shared" ref="H91" si="136">(F91-E91)*C91</f>
        <v>2400.0000000000341</v>
      </c>
      <c r="I91" s="8">
        <v>0</v>
      </c>
      <c r="J91" s="8">
        <f t="shared" ref="J91" si="137">+I91+H91</f>
        <v>2400.0000000000341</v>
      </c>
    </row>
    <row r="92" spans="1:10" x14ac:dyDescent="0.25">
      <c r="A92" s="4">
        <v>43112</v>
      </c>
      <c r="B92" s="9" t="s">
        <v>177</v>
      </c>
      <c r="C92" s="9">
        <v>5000</v>
      </c>
      <c r="D92" s="9" t="s">
        <v>11</v>
      </c>
      <c r="E92" s="7">
        <v>270</v>
      </c>
      <c r="F92" s="7">
        <v>267</v>
      </c>
      <c r="G92" s="7">
        <v>0</v>
      </c>
      <c r="H92" s="8">
        <f t="shared" ref="H92" si="138">(F92-E92)*C92</f>
        <v>-15000</v>
      </c>
      <c r="I92" s="8">
        <v>0</v>
      </c>
      <c r="J92" s="8">
        <f t="shared" ref="J92:J95" si="139">+I92+H92</f>
        <v>-15000</v>
      </c>
    </row>
    <row r="93" spans="1:10" x14ac:dyDescent="0.25">
      <c r="A93" s="4">
        <v>43112</v>
      </c>
      <c r="B93" s="9" t="s">
        <v>239</v>
      </c>
      <c r="C93" s="9">
        <v>12000</v>
      </c>
      <c r="D93" s="9" t="s">
        <v>14</v>
      </c>
      <c r="E93" s="7">
        <v>98</v>
      </c>
      <c r="F93" s="7">
        <v>97</v>
      </c>
      <c r="G93" s="7">
        <v>96.5</v>
      </c>
      <c r="H93" s="8">
        <f t="shared" ref="H93:H94" si="140">(E93-F93)*C93</f>
        <v>12000</v>
      </c>
      <c r="I93" s="8">
        <f t="shared" ref="I93" si="141">(F93-G93)*C93</f>
        <v>6000</v>
      </c>
      <c r="J93" s="8">
        <f t="shared" si="139"/>
        <v>18000</v>
      </c>
    </row>
    <row r="94" spans="1:10" x14ac:dyDescent="0.25">
      <c r="A94" s="4">
        <v>43111</v>
      </c>
      <c r="B94" s="9" t="s">
        <v>84</v>
      </c>
      <c r="C94" s="9">
        <v>4500</v>
      </c>
      <c r="D94" s="9" t="s">
        <v>14</v>
      </c>
      <c r="E94" s="7">
        <v>210.25</v>
      </c>
      <c r="F94" s="7">
        <v>209</v>
      </c>
      <c r="G94" s="7">
        <v>0</v>
      </c>
      <c r="H94" s="8">
        <f t="shared" si="140"/>
        <v>5625</v>
      </c>
      <c r="I94" s="8">
        <v>0</v>
      </c>
      <c r="J94" s="8">
        <f t="shared" si="139"/>
        <v>5625</v>
      </c>
    </row>
    <row r="95" spans="1:10" x14ac:dyDescent="0.25">
      <c r="A95" s="4">
        <v>43111</v>
      </c>
      <c r="B95" s="9" t="s">
        <v>41</v>
      </c>
      <c r="C95" s="9">
        <v>3000</v>
      </c>
      <c r="D95" s="9" t="s">
        <v>11</v>
      </c>
      <c r="E95" s="7">
        <v>251.5</v>
      </c>
      <c r="F95" s="58">
        <v>247</v>
      </c>
      <c r="G95" s="58">
        <v>0</v>
      </c>
      <c r="H95" s="8">
        <f t="shared" ref="H95" si="142">(F95-E95)*C95</f>
        <v>-13500</v>
      </c>
      <c r="I95" s="8">
        <v>0</v>
      </c>
      <c r="J95" s="59">
        <f t="shared" si="139"/>
        <v>-13500</v>
      </c>
    </row>
    <row r="96" spans="1:10" x14ac:dyDescent="0.25">
      <c r="A96" s="4">
        <v>43110</v>
      </c>
      <c r="B96" s="9" t="s">
        <v>276</v>
      </c>
      <c r="C96" s="9">
        <v>17000</v>
      </c>
      <c r="D96" s="9" t="s">
        <v>11</v>
      </c>
      <c r="E96" s="7">
        <v>62.75</v>
      </c>
      <c r="F96" s="7">
        <v>61.75</v>
      </c>
      <c r="G96" s="7">
        <v>0</v>
      </c>
      <c r="H96" s="8">
        <f t="shared" ref="H96:H105" si="143">(F96-E96)*C96</f>
        <v>-17000</v>
      </c>
      <c r="I96" s="8">
        <v>0</v>
      </c>
      <c r="J96" s="8">
        <f t="shared" ref="J96:J108" si="144">+I96+H96</f>
        <v>-17000</v>
      </c>
    </row>
    <row r="97" spans="1:10" x14ac:dyDescent="0.25">
      <c r="A97" s="4">
        <v>43110</v>
      </c>
      <c r="B97" s="9" t="s">
        <v>280</v>
      </c>
      <c r="C97" s="9">
        <v>20000</v>
      </c>
      <c r="D97" s="9" t="s">
        <v>11</v>
      </c>
      <c r="E97" s="7">
        <v>45.9</v>
      </c>
      <c r="F97" s="7">
        <v>46.7</v>
      </c>
      <c r="G97" s="7">
        <v>0</v>
      </c>
      <c r="H97" s="8">
        <f t="shared" si="143"/>
        <v>16000.000000000085</v>
      </c>
      <c r="I97" s="8">
        <v>0</v>
      </c>
      <c r="J97" s="8">
        <f t="shared" si="144"/>
        <v>16000.000000000085</v>
      </c>
    </row>
    <row r="98" spans="1:10" x14ac:dyDescent="0.25">
      <c r="A98" s="4">
        <v>43109</v>
      </c>
      <c r="B98" s="9" t="s">
        <v>66</v>
      </c>
      <c r="C98" s="9">
        <v>5000</v>
      </c>
      <c r="D98" s="9" t="s">
        <v>11</v>
      </c>
      <c r="E98" s="7">
        <v>126</v>
      </c>
      <c r="F98" s="7">
        <v>127</v>
      </c>
      <c r="G98" s="7">
        <v>0</v>
      </c>
      <c r="H98" s="8">
        <f t="shared" si="143"/>
        <v>5000</v>
      </c>
      <c r="I98" s="8">
        <v>0</v>
      </c>
      <c r="J98" s="8">
        <f t="shared" si="144"/>
        <v>5000</v>
      </c>
    </row>
    <row r="99" spans="1:10" x14ac:dyDescent="0.25">
      <c r="A99" s="4">
        <v>43108</v>
      </c>
      <c r="B99" s="9" t="s">
        <v>281</v>
      </c>
      <c r="C99" s="9">
        <v>13200</v>
      </c>
      <c r="D99" s="9" t="s">
        <v>11</v>
      </c>
      <c r="E99" s="7">
        <v>64.900000000000006</v>
      </c>
      <c r="F99" s="7">
        <v>65.900000000000006</v>
      </c>
      <c r="G99" s="7">
        <v>67.400000000000006</v>
      </c>
      <c r="H99" s="8">
        <f t="shared" si="143"/>
        <v>13200</v>
      </c>
      <c r="I99" s="8">
        <f t="shared" ref="I99" si="145">(G99-F99)*C99</f>
        <v>19800</v>
      </c>
      <c r="J99" s="8">
        <f t="shared" si="144"/>
        <v>33000</v>
      </c>
    </row>
    <row r="100" spans="1:10" x14ac:dyDescent="0.25">
      <c r="A100" s="4">
        <v>43108</v>
      </c>
      <c r="B100" s="9" t="s">
        <v>241</v>
      </c>
      <c r="C100" s="9">
        <v>20000</v>
      </c>
      <c r="D100" s="9" t="s">
        <v>11</v>
      </c>
      <c r="E100" s="7">
        <v>47.25</v>
      </c>
      <c r="F100" s="7">
        <v>47.4</v>
      </c>
      <c r="G100" s="7">
        <v>0</v>
      </c>
      <c r="H100" s="8">
        <f t="shared" si="143"/>
        <v>2999.9999999999718</v>
      </c>
      <c r="I100" s="8">
        <v>0</v>
      </c>
      <c r="J100" s="8">
        <f t="shared" si="144"/>
        <v>2999.9999999999718</v>
      </c>
    </row>
    <row r="101" spans="1:10" x14ac:dyDescent="0.25">
      <c r="A101" s="4">
        <v>43105</v>
      </c>
      <c r="B101" s="9" t="s">
        <v>276</v>
      </c>
      <c r="C101" s="9">
        <v>17000</v>
      </c>
      <c r="D101" s="9" t="s">
        <v>11</v>
      </c>
      <c r="E101" s="7">
        <v>61.25</v>
      </c>
      <c r="F101" s="7">
        <v>62.25</v>
      </c>
      <c r="G101" s="7">
        <v>63.75</v>
      </c>
      <c r="H101" s="8">
        <f t="shared" si="143"/>
        <v>17000</v>
      </c>
      <c r="I101" s="8">
        <f t="shared" ref="I101:I102" si="146">(G101-F101)*C101</f>
        <v>25500</v>
      </c>
      <c r="J101" s="8">
        <f t="shared" si="144"/>
        <v>42500</v>
      </c>
    </row>
    <row r="102" spans="1:10" x14ac:dyDescent="0.25">
      <c r="A102" s="4">
        <v>43105</v>
      </c>
      <c r="B102" s="9" t="s">
        <v>67</v>
      </c>
      <c r="C102" s="9">
        <v>5000</v>
      </c>
      <c r="D102" s="9" t="s">
        <v>11</v>
      </c>
      <c r="E102" s="7">
        <v>261</v>
      </c>
      <c r="F102" s="7">
        <v>264</v>
      </c>
      <c r="G102" s="7">
        <v>266</v>
      </c>
      <c r="H102" s="8">
        <f t="shared" si="143"/>
        <v>15000</v>
      </c>
      <c r="I102" s="8">
        <f t="shared" si="146"/>
        <v>10000</v>
      </c>
      <c r="J102" s="8">
        <f t="shared" si="144"/>
        <v>25000</v>
      </c>
    </row>
    <row r="103" spans="1:10" x14ac:dyDescent="0.25">
      <c r="A103" s="4">
        <v>43104</v>
      </c>
      <c r="B103" s="9" t="s">
        <v>67</v>
      </c>
      <c r="C103" s="9">
        <v>5000</v>
      </c>
      <c r="D103" s="9" t="s">
        <v>11</v>
      </c>
      <c r="E103" s="7">
        <v>257.5</v>
      </c>
      <c r="F103" s="7">
        <v>259.5</v>
      </c>
      <c r="G103" s="7">
        <v>0</v>
      </c>
      <c r="H103" s="8">
        <f t="shared" si="143"/>
        <v>10000</v>
      </c>
      <c r="I103" s="8">
        <v>0</v>
      </c>
      <c r="J103" s="8">
        <f t="shared" si="144"/>
        <v>10000</v>
      </c>
    </row>
    <row r="104" spans="1:10" x14ac:dyDescent="0.25">
      <c r="A104" s="4">
        <v>43103</v>
      </c>
      <c r="B104" s="9" t="s">
        <v>68</v>
      </c>
      <c r="C104" s="9">
        <v>4500</v>
      </c>
      <c r="D104" s="9" t="s">
        <v>11</v>
      </c>
      <c r="E104" s="7">
        <v>195</v>
      </c>
      <c r="F104" s="7">
        <v>192.5</v>
      </c>
      <c r="G104" s="7">
        <v>0</v>
      </c>
      <c r="H104" s="8">
        <f t="shared" si="143"/>
        <v>-11250</v>
      </c>
      <c r="I104" s="8">
        <v>0</v>
      </c>
      <c r="J104" s="8">
        <f t="shared" si="144"/>
        <v>-11250</v>
      </c>
    </row>
    <row r="105" spans="1:10" x14ac:dyDescent="0.25">
      <c r="A105" s="4">
        <v>43103</v>
      </c>
      <c r="B105" s="9" t="s">
        <v>61</v>
      </c>
      <c r="C105" s="9">
        <v>5000</v>
      </c>
      <c r="D105" s="9" t="s">
        <v>11</v>
      </c>
      <c r="E105" s="7">
        <v>136</v>
      </c>
      <c r="F105" s="7">
        <v>133.5</v>
      </c>
      <c r="G105" s="7">
        <v>0</v>
      </c>
      <c r="H105" s="8">
        <f t="shared" si="143"/>
        <v>-12500</v>
      </c>
      <c r="I105" s="8">
        <v>0</v>
      </c>
      <c r="J105" s="8">
        <f t="shared" si="144"/>
        <v>-12500</v>
      </c>
    </row>
    <row r="106" spans="1:10" x14ac:dyDescent="0.25">
      <c r="A106" s="4">
        <v>43102</v>
      </c>
      <c r="B106" s="9" t="s">
        <v>24</v>
      </c>
      <c r="C106" s="9">
        <v>8000</v>
      </c>
      <c r="D106" s="9" t="s">
        <v>14</v>
      </c>
      <c r="E106" s="7">
        <v>130.75</v>
      </c>
      <c r="F106" s="7">
        <v>129.75</v>
      </c>
      <c r="G106" s="7">
        <v>0</v>
      </c>
      <c r="H106" s="8">
        <f t="shared" ref="H106:H107" si="147">(E106-F106)*C106</f>
        <v>8000</v>
      </c>
      <c r="I106" s="8">
        <v>0</v>
      </c>
      <c r="J106" s="8">
        <f t="shared" si="144"/>
        <v>8000</v>
      </c>
    </row>
    <row r="107" spans="1:10" x14ac:dyDescent="0.25">
      <c r="A107" s="4">
        <v>43102</v>
      </c>
      <c r="B107" s="9" t="s">
        <v>122</v>
      </c>
      <c r="C107" s="9">
        <v>7000</v>
      </c>
      <c r="D107" s="9" t="s">
        <v>14</v>
      </c>
      <c r="E107" s="7">
        <v>119.75</v>
      </c>
      <c r="F107" s="7">
        <v>121.75</v>
      </c>
      <c r="G107" s="7">
        <v>0</v>
      </c>
      <c r="H107" s="8">
        <f t="shared" si="147"/>
        <v>-14000</v>
      </c>
      <c r="I107" s="8">
        <v>0</v>
      </c>
      <c r="J107" s="8">
        <f t="shared" si="144"/>
        <v>-14000</v>
      </c>
    </row>
    <row r="108" spans="1:10" x14ac:dyDescent="0.25">
      <c r="A108" s="4">
        <v>43101</v>
      </c>
      <c r="B108" s="9" t="s">
        <v>282</v>
      </c>
      <c r="C108" s="9">
        <v>4000</v>
      </c>
      <c r="D108" s="9" t="s">
        <v>11</v>
      </c>
      <c r="E108" s="7">
        <v>149.5</v>
      </c>
      <c r="F108" s="7">
        <v>146.5</v>
      </c>
      <c r="G108" s="7">
        <v>0</v>
      </c>
      <c r="H108" s="8">
        <f t="shared" ref="H108" si="148">(F108-E108)*C108</f>
        <v>-12000</v>
      </c>
      <c r="I108" s="8">
        <v>0</v>
      </c>
      <c r="J108" s="8">
        <f t="shared" si="144"/>
        <v>-12000</v>
      </c>
    </row>
    <row r="109" spans="1:10" x14ac:dyDescent="0.25">
      <c r="A109" s="47"/>
      <c r="B109" s="34"/>
      <c r="C109" s="35"/>
      <c r="D109" s="35"/>
      <c r="E109" s="36"/>
      <c r="F109" s="36"/>
      <c r="G109" s="36"/>
      <c r="H109" s="36"/>
      <c r="I109" s="48"/>
      <c r="J109" s="37"/>
    </row>
    <row r="110" spans="1:10" x14ac:dyDescent="0.25">
      <c r="A110" s="4">
        <v>43098</v>
      </c>
      <c r="B110" s="9" t="s">
        <v>282</v>
      </c>
      <c r="C110" s="9">
        <v>4000</v>
      </c>
      <c r="D110" s="9" t="s">
        <v>11</v>
      </c>
      <c r="E110" s="7">
        <v>141.5</v>
      </c>
      <c r="F110" s="7">
        <v>145</v>
      </c>
      <c r="G110" s="7">
        <v>0</v>
      </c>
      <c r="H110" s="8">
        <f t="shared" ref="H110:H116" si="149">(F110-E110)*C110</f>
        <v>14000</v>
      </c>
      <c r="I110" s="8">
        <v>0</v>
      </c>
      <c r="J110" s="8">
        <f t="shared" ref="J110:J137" si="150">+I110+H110</f>
        <v>14000</v>
      </c>
    </row>
    <row r="111" spans="1:10" x14ac:dyDescent="0.25">
      <c r="A111" s="4">
        <v>43098</v>
      </c>
      <c r="B111" s="9" t="s">
        <v>78</v>
      </c>
      <c r="C111" s="9">
        <v>1500</v>
      </c>
      <c r="D111" s="9" t="s">
        <v>11</v>
      </c>
      <c r="E111" s="7">
        <v>860</v>
      </c>
      <c r="F111" s="7">
        <v>863.5</v>
      </c>
      <c r="G111" s="7">
        <v>0</v>
      </c>
      <c r="H111" s="8">
        <f t="shared" si="149"/>
        <v>5250</v>
      </c>
      <c r="I111" s="8">
        <v>0</v>
      </c>
      <c r="J111" s="8">
        <f t="shared" si="150"/>
        <v>5250</v>
      </c>
    </row>
    <row r="112" spans="1:10" x14ac:dyDescent="0.25">
      <c r="A112" s="4">
        <v>43097</v>
      </c>
      <c r="B112" s="9" t="s">
        <v>283</v>
      </c>
      <c r="C112" s="9">
        <v>8000</v>
      </c>
      <c r="D112" s="9" t="s">
        <v>11</v>
      </c>
      <c r="E112" s="7">
        <v>133.5</v>
      </c>
      <c r="F112" s="7">
        <v>135.5</v>
      </c>
      <c r="G112" s="7">
        <v>0</v>
      </c>
      <c r="H112" s="8">
        <f t="shared" si="149"/>
        <v>16000</v>
      </c>
      <c r="I112" s="8">
        <v>0</v>
      </c>
      <c r="J112" s="8">
        <f t="shared" si="150"/>
        <v>16000</v>
      </c>
    </row>
    <row r="113" spans="1:10" x14ac:dyDescent="0.25">
      <c r="A113" s="4">
        <v>43096</v>
      </c>
      <c r="B113" s="9" t="s">
        <v>93</v>
      </c>
      <c r="C113" s="9">
        <v>4500</v>
      </c>
      <c r="D113" s="9" t="s">
        <v>11</v>
      </c>
      <c r="E113" s="7">
        <v>179</v>
      </c>
      <c r="F113" s="7">
        <v>176.5</v>
      </c>
      <c r="G113" s="7">
        <v>0</v>
      </c>
      <c r="H113" s="8">
        <f t="shared" si="149"/>
        <v>-11250</v>
      </c>
      <c r="I113" s="8">
        <v>0</v>
      </c>
      <c r="J113" s="8">
        <f t="shared" si="150"/>
        <v>-11250</v>
      </c>
    </row>
    <row r="114" spans="1:10" x14ac:dyDescent="0.25">
      <c r="A114" s="4">
        <v>43095</v>
      </c>
      <c r="B114" s="9" t="s">
        <v>77</v>
      </c>
      <c r="C114" s="9">
        <v>4000</v>
      </c>
      <c r="D114" s="9" t="s">
        <v>11</v>
      </c>
      <c r="E114" s="7">
        <v>221</v>
      </c>
      <c r="F114" s="7">
        <v>222</v>
      </c>
      <c r="G114" s="7">
        <v>0</v>
      </c>
      <c r="H114" s="8">
        <f t="shared" si="149"/>
        <v>4000</v>
      </c>
      <c r="I114" s="8">
        <v>0</v>
      </c>
      <c r="J114" s="8">
        <f t="shared" si="150"/>
        <v>4000</v>
      </c>
    </row>
    <row r="115" spans="1:10" x14ac:dyDescent="0.25">
      <c r="A115" s="4">
        <v>43091</v>
      </c>
      <c r="B115" s="9" t="s">
        <v>284</v>
      </c>
      <c r="C115" s="9">
        <v>12000</v>
      </c>
      <c r="D115" s="9" t="s">
        <v>11</v>
      </c>
      <c r="E115" s="7">
        <v>85.4</v>
      </c>
      <c r="F115" s="7">
        <v>86</v>
      </c>
      <c r="G115" s="7">
        <v>0</v>
      </c>
      <c r="H115" s="8">
        <f t="shared" si="149"/>
        <v>7199.9999999999318</v>
      </c>
      <c r="I115" s="8">
        <v>0</v>
      </c>
      <c r="J115" s="8">
        <f t="shared" si="150"/>
        <v>7199.9999999999318</v>
      </c>
    </row>
    <row r="116" spans="1:10" x14ac:dyDescent="0.25">
      <c r="A116" s="4">
        <v>43091</v>
      </c>
      <c r="B116" s="9" t="s">
        <v>43</v>
      </c>
      <c r="C116" s="9">
        <v>1300</v>
      </c>
      <c r="D116" s="9" t="s">
        <v>11</v>
      </c>
      <c r="E116" s="7">
        <v>526</v>
      </c>
      <c r="F116" s="7">
        <v>530</v>
      </c>
      <c r="G116" s="7">
        <v>0</v>
      </c>
      <c r="H116" s="8">
        <f t="shared" si="149"/>
        <v>5200</v>
      </c>
      <c r="I116" s="8">
        <v>0</v>
      </c>
      <c r="J116" s="8">
        <f t="shared" si="150"/>
        <v>5200</v>
      </c>
    </row>
    <row r="117" spans="1:10" x14ac:dyDescent="0.25">
      <c r="A117" s="4">
        <v>43090</v>
      </c>
      <c r="B117" s="9" t="s">
        <v>24</v>
      </c>
      <c r="C117" s="9">
        <v>8000</v>
      </c>
      <c r="D117" s="9" t="s">
        <v>14</v>
      </c>
      <c r="E117" s="7">
        <v>132.5</v>
      </c>
      <c r="F117" s="7">
        <v>130.5</v>
      </c>
      <c r="G117" s="7">
        <v>0</v>
      </c>
      <c r="H117" s="8">
        <f t="shared" ref="H117" si="151">(E117-F117)*C117</f>
        <v>16000</v>
      </c>
      <c r="I117" s="8">
        <v>0</v>
      </c>
      <c r="J117" s="8">
        <f t="shared" si="150"/>
        <v>16000</v>
      </c>
    </row>
    <row r="118" spans="1:10" x14ac:dyDescent="0.25">
      <c r="A118" s="4">
        <v>43089</v>
      </c>
      <c r="B118" s="9" t="s">
        <v>244</v>
      </c>
      <c r="C118" s="9">
        <v>400</v>
      </c>
      <c r="D118" s="9" t="s">
        <v>11</v>
      </c>
      <c r="E118" s="7">
        <v>2490</v>
      </c>
      <c r="F118" s="7">
        <v>2520</v>
      </c>
      <c r="G118" s="7">
        <v>0</v>
      </c>
      <c r="H118" s="8">
        <f t="shared" ref="H118" si="152">(F118-E118)*C118</f>
        <v>12000</v>
      </c>
      <c r="I118" s="8">
        <v>0</v>
      </c>
      <c r="J118" s="8">
        <f t="shared" si="150"/>
        <v>12000</v>
      </c>
    </row>
    <row r="119" spans="1:10" x14ac:dyDescent="0.25">
      <c r="A119" s="4">
        <v>43088</v>
      </c>
      <c r="B119" s="9" t="s">
        <v>32</v>
      </c>
      <c r="C119" s="9">
        <v>400</v>
      </c>
      <c r="D119" s="9" t="s">
        <v>14</v>
      </c>
      <c r="E119" s="7">
        <v>2460</v>
      </c>
      <c r="F119" s="7">
        <v>2490</v>
      </c>
      <c r="G119" s="7">
        <v>0</v>
      </c>
      <c r="H119" s="8">
        <f t="shared" ref="H119" si="153">(E119-F119)*C119</f>
        <v>-12000</v>
      </c>
      <c r="I119" s="8">
        <v>0</v>
      </c>
      <c r="J119" s="8">
        <f t="shared" si="150"/>
        <v>-12000</v>
      </c>
    </row>
    <row r="120" spans="1:10" x14ac:dyDescent="0.25">
      <c r="A120" s="4">
        <v>43088</v>
      </c>
      <c r="B120" s="9" t="s">
        <v>46</v>
      </c>
      <c r="C120" s="9">
        <v>4500</v>
      </c>
      <c r="D120" s="9" t="s">
        <v>11</v>
      </c>
      <c r="E120" s="7">
        <v>145.75</v>
      </c>
      <c r="F120" s="7">
        <v>146.75</v>
      </c>
      <c r="G120" s="7">
        <v>0</v>
      </c>
      <c r="H120" s="8">
        <f t="shared" ref="H120" si="154">(F120-E120)*C120</f>
        <v>4500</v>
      </c>
      <c r="I120" s="8">
        <v>0</v>
      </c>
      <c r="J120" s="8">
        <f t="shared" si="150"/>
        <v>4500</v>
      </c>
    </row>
    <row r="121" spans="1:10" x14ac:dyDescent="0.25">
      <c r="A121" s="4">
        <v>43087</v>
      </c>
      <c r="B121" s="9" t="s">
        <v>32</v>
      </c>
      <c r="C121" s="9">
        <v>400</v>
      </c>
      <c r="D121" s="9" t="s">
        <v>14</v>
      </c>
      <c r="E121" s="7">
        <v>2480</v>
      </c>
      <c r="F121" s="7">
        <v>2470</v>
      </c>
      <c r="G121" s="7">
        <v>0</v>
      </c>
      <c r="H121" s="8">
        <f t="shared" ref="H121" si="155">(E121-F121)*C121</f>
        <v>4000</v>
      </c>
      <c r="I121" s="8">
        <v>0</v>
      </c>
      <c r="J121" s="8">
        <f t="shared" si="150"/>
        <v>4000</v>
      </c>
    </row>
    <row r="122" spans="1:10" x14ac:dyDescent="0.25">
      <c r="A122" s="4">
        <v>43084</v>
      </c>
      <c r="B122" s="9" t="s">
        <v>32</v>
      </c>
      <c r="C122" s="9">
        <v>400</v>
      </c>
      <c r="D122" s="9" t="s">
        <v>11</v>
      </c>
      <c r="E122" s="7">
        <v>2453</v>
      </c>
      <c r="F122" s="7">
        <v>2483</v>
      </c>
      <c r="G122" s="7">
        <v>2502</v>
      </c>
      <c r="H122" s="8">
        <f t="shared" ref="H122:H125" si="156">(F122-E122)*C122</f>
        <v>12000</v>
      </c>
      <c r="I122" s="8">
        <f t="shared" ref="I122" si="157">(G122-F122)*C122</f>
        <v>7600</v>
      </c>
      <c r="J122" s="8">
        <f t="shared" si="150"/>
        <v>19600</v>
      </c>
    </row>
    <row r="123" spans="1:10" x14ac:dyDescent="0.25">
      <c r="A123" s="4">
        <v>43054</v>
      </c>
      <c r="B123" s="9" t="s">
        <v>24</v>
      </c>
      <c r="C123" s="9">
        <v>8000</v>
      </c>
      <c r="D123" s="9" t="s">
        <v>11</v>
      </c>
      <c r="E123" s="7">
        <v>120.75</v>
      </c>
      <c r="F123" s="7">
        <v>120.4</v>
      </c>
      <c r="G123" s="7">
        <v>0</v>
      </c>
      <c r="H123" s="8">
        <f t="shared" si="156"/>
        <v>-2799.9999999999545</v>
      </c>
      <c r="I123" s="8">
        <v>0</v>
      </c>
      <c r="J123" s="8">
        <f t="shared" si="150"/>
        <v>-2799.9999999999545</v>
      </c>
    </row>
    <row r="124" spans="1:10" x14ac:dyDescent="0.25">
      <c r="A124" s="4">
        <v>43083</v>
      </c>
      <c r="B124" s="9" t="s">
        <v>32</v>
      </c>
      <c r="C124" s="9">
        <v>400</v>
      </c>
      <c r="D124" s="9" t="s">
        <v>11</v>
      </c>
      <c r="E124" s="7">
        <v>2430</v>
      </c>
      <c r="F124" s="7">
        <v>2445</v>
      </c>
      <c r="G124" s="7">
        <v>0</v>
      </c>
      <c r="H124" s="8">
        <f t="shared" si="156"/>
        <v>6000</v>
      </c>
      <c r="I124" s="8">
        <v>0</v>
      </c>
      <c r="J124" s="8">
        <f t="shared" si="150"/>
        <v>6000</v>
      </c>
    </row>
    <row r="125" spans="1:10" x14ac:dyDescent="0.25">
      <c r="A125" s="4">
        <v>43083</v>
      </c>
      <c r="B125" s="9" t="s">
        <v>163</v>
      </c>
      <c r="C125" s="9">
        <v>1000</v>
      </c>
      <c r="D125" s="9" t="s">
        <v>11</v>
      </c>
      <c r="E125" s="7">
        <v>991</v>
      </c>
      <c r="F125" s="7">
        <v>992</v>
      </c>
      <c r="G125" s="7">
        <v>0</v>
      </c>
      <c r="H125" s="8">
        <f t="shared" si="156"/>
        <v>1000</v>
      </c>
      <c r="I125" s="8">
        <v>0</v>
      </c>
      <c r="J125" s="8">
        <f t="shared" si="150"/>
        <v>1000</v>
      </c>
    </row>
    <row r="126" spans="1:10" x14ac:dyDescent="0.25">
      <c r="A126" s="4">
        <v>43082</v>
      </c>
      <c r="B126" s="9" t="s">
        <v>32</v>
      </c>
      <c r="C126" s="9">
        <v>400</v>
      </c>
      <c r="D126" s="9" t="s">
        <v>14</v>
      </c>
      <c r="E126" s="7">
        <v>2450</v>
      </c>
      <c r="F126" s="7">
        <v>2410</v>
      </c>
      <c r="G126" s="7">
        <v>2396</v>
      </c>
      <c r="H126" s="8">
        <f t="shared" ref="H126" si="158">(E126-F126)*C126</f>
        <v>16000</v>
      </c>
      <c r="I126" s="8">
        <f t="shared" ref="I126" si="159">(F126-G126)*C126</f>
        <v>5600</v>
      </c>
      <c r="J126" s="8">
        <f t="shared" si="150"/>
        <v>21600</v>
      </c>
    </row>
    <row r="127" spans="1:10" x14ac:dyDescent="0.25">
      <c r="A127" s="4">
        <v>43081</v>
      </c>
      <c r="B127" s="9" t="s">
        <v>32</v>
      </c>
      <c r="C127" s="9">
        <v>400</v>
      </c>
      <c r="D127" s="9" t="s">
        <v>11</v>
      </c>
      <c r="E127" s="7">
        <v>2390</v>
      </c>
      <c r="F127" s="7">
        <v>2420</v>
      </c>
      <c r="G127" s="7">
        <v>0</v>
      </c>
      <c r="H127" s="8">
        <f t="shared" ref="H127:H137" si="160">(F127-E127)*C127</f>
        <v>12000</v>
      </c>
      <c r="I127" s="8">
        <v>0</v>
      </c>
      <c r="J127" s="8">
        <f t="shared" si="150"/>
        <v>12000</v>
      </c>
    </row>
    <row r="128" spans="1:10" x14ac:dyDescent="0.25">
      <c r="A128" s="4">
        <v>43080</v>
      </c>
      <c r="B128" s="9" t="s">
        <v>67</v>
      </c>
      <c r="C128" s="9">
        <v>5000</v>
      </c>
      <c r="D128" s="9" t="s">
        <v>11</v>
      </c>
      <c r="E128" s="7">
        <v>239.75</v>
      </c>
      <c r="F128" s="7">
        <v>242.25</v>
      </c>
      <c r="G128" s="7">
        <v>0</v>
      </c>
      <c r="H128" s="8">
        <f t="shared" si="160"/>
        <v>12500</v>
      </c>
      <c r="I128" s="8">
        <v>0</v>
      </c>
      <c r="J128" s="8">
        <f t="shared" si="150"/>
        <v>12500</v>
      </c>
    </row>
    <row r="129" spans="1:10" x14ac:dyDescent="0.25">
      <c r="A129" s="4">
        <v>43077</v>
      </c>
      <c r="B129" s="9" t="s">
        <v>78</v>
      </c>
      <c r="C129" s="9">
        <v>1500</v>
      </c>
      <c r="D129" s="9" t="s">
        <v>11</v>
      </c>
      <c r="E129" s="7">
        <v>817</v>
      </c>
      <c r="F129" s="7">
        <v>820</v>
      </c>
      <c r="G129" s="7">
        <v>0</v>
      </c>
      <c r="H129" s="8">
        <f t="shared" si="160"/>
        <v>4500</v>
      </c>
      <c r="I129" s="8">
        <v>0</v>
      </c>
      <c r="J129" s="8">
        <f t="shared" si="150"/>
        <v>4500</v>
      </c>
    </row>
    <row r="130" spans="1:10" x14ac:dyDescent="0.25">
      <c r="A130" s="4">
        <v>43076</v>
      </c>
      <c r="B130" s="9" t="s">
        <v>282</v>
      </c>
      <c r="C130" s="9">
        <v>4000</v>
      </c>
      <c r="D130" s="9" t="s">
        <v>11</v>
      </c>
      <c r="E130" s="7">
        <v>164</v>
      </c>
      <c r="F130" s="7">
        <v>161</v>
      </c>
      <c r="G130" s="7">
        <v>0</v>
      </c>
      <c r="H130" s="8">
        <f t="shared" si="160"/>
        <v>-12000</v>
      </c>
      <c r="I130" s="8">
        <v>0</v>
      </c>
      <c r="J130" s="8">
        <f t="shared" si="150"/>
        <v>-12000</v>
      </c>
    </row>
    <row r="131" spans="1:10" x14ac:dyDescent="0.25">
      <c r="A131" s="4">
        <v>43076</v>
      </c>
      <c r="B131" s="9" t="s">
        <v>235</v>
      </c>
      <c r="C131" s="9">
        <v>2100</v>
      </c>
      <c r="D131" s="9" t="s">
        <v>11</v>
      </c>
      <c r="E131" s="7">
        <v>230</v>
      </c>
      <c r="F131" s="7">
        <v>235</v>
      </c>
      <c r="G131" s="7">
        <v>0</v>
      </c>
      <c r="H131" s="8">
        <f t="shared" si="160"/>
        <v>10500</v>
      </c>
      <c r="I131" s="8">
        <v>0</v>
      </c>
      <c r="J131" s="8">
        <f t="shared" si="150"/>
        <v>10500</v>
      </c>
    </row>
    <row r="132" spans="1:10" x14ac:dyDescent="0.25">
      <c r="A132" s="4">
        <v>43075</v>
      </c>
      <c r="B132" s="9" t="s">
        <v>24</v>
      </c>
      <c r="C132" s="9">
        <v>8000</v>
      </c>
      <c r="D132" s="9" t="s">
        <v>11</v>
      </c>
      <c r="E132" s="7">
        <v>120</v>
      </c>
      <c r="F132" s="7">
        <v>122</v>
      </c>
      <c r="G132" s="7">
        <v>0</v>
      </c>
      <c r="H132" s="8">
        <f t="shared" si="160"/>
        <v>16000</v>
      </c>
      <c r="I132" s="8">
        <v>0</v>
      </c>
      <c r="J132" s="8">
        <f t="shared" si="150"/>
        <v>16000</v>
      </c>
    </row>
    <row r="133" spans="1:10" x14ac:dyDescent="0.25">
      <c r="A133" s="4">
        <v>43075</v>
      </c>
      <c r="B133" s="9" t="s">
        <v>61</v>
      </c>
      <c r="C133" s="9">
        <v>5000</v>
      </c>
      <c r="D133" s="9" t="s">
        <v>11</v>
      </c>
      <c r="E133" s="7">
        <v>125.5</v>
      </c>
      <c r="F133" s="7">
        <v>123.5</v>
      </c>
      <c r="G133" s="7">
        <v>0</v>
      </c>
      <c r="H133" s="8">
        <f t="shared" si="160"/>
        <v>-10000</v>
      </c>
      <c r="I133" s="8">
        <v>0</v>
      </c>
      <c r="J133" s="8">
        <f t="shared" si="150"/>
        <v>-10000</v>
      </c>
    </row>
    <row r="134" spans="1:10" x14ac:dyDescent="0.25">
      <c r="A134" s="4">
        <v>43074</v>
      </c>
      <c r="B134" s="9" t="s">
        <v>68</v>
      </c>
      <c r="C134" s="9">
        <v>4500</v>
      </c>
      <c r="D134" s="9" t="s">
        <v>11</v>
      </c>
      <c r="E134" s="7">
        <v>183.5</v>
      </c>
      <c r="F134" s="7">
        <v>186</v>
      </c>
      <c r="G134" s="7">
        <v>187</v>
      </c>
      <c r="H134" s="8">
        <f t="shared" si="160"/>
        <v>11250</v>
      </c>
      <c r="I134" s="8">
        <f t="shared" ref="I134" si="161">(G134-F134)*C134</f>
        <v>4500</v>
      </c>
      <c r="J134" s="8">
        <f t="shared" si="150"/>
        <v>15750</v>
      </c>
    </row>
    <row r="135" spans="1:10" x14ac:dyDescent="0.25">
      <c r="A135" s="4">
        <v>43074</v>
      </c>
      <c r="B135" s="9" t="s">
        <v>60</v>
      </c>
      <c r="C135" s="9">
        <v>1100</v>
      </c>
      <c r="D135" s="9" t="s">
        <v>11</v>
      </c>
      <c r="E135" s="7">
        <v>720</v>
      </c>
      <c r="F135" s="7">
        <v>729.5</v>
      </c>
      <c r="G135" s="7">
        <v>0</v>
      </c>
      <c r="H135" s="8">
        <f t="shared" si="160"/>
        <v>10450</v>
      </c>
      <c r="I135" s="8">
        <v>0</v>
      </c>
      <c r="J135" s="8">
        <f t="shared" si="150"/>
        <v>10450</v>
      </c>
    </row>
    <row r="136" spans="1:10" x14ac:dyDescent="0.25">
      <c r="A136" s="4">
        <v>43073</v>
      </c>
      <c r="B136" s="9" t="s">
        <v>244</v>
      </c>
      <c r="C136" s="9">
        <v>400</v>
      </c>
      <c r="D136" s="9" t="s">
        <v>11</v>
      </c>
      <c r="E136" s="7">
        <v>2125</v>
      </c>
      <c r="F136" s="7">
        <v>2100</v>
      </c>
      <c r="G136" s="7">
        <v>0</v>
      </c>
      <c r="H136" s="8">
        <f t="shared" si="160"/>
        <v>-10000</v>
      </c>
      <c r="I136" s="8">
        <v>0</v>
      </c>
      <c r="J136" s="8">
        <f t="shared" si="150"/>
        <v>-10000</v>
      </c>
    </row>
    <row r="137" spans="1:10" x14ac:dyDescent="0.25">
      <c r="A137" s="4">
        <v>43070</v>
      </c>
      <c r="B137" s="9" t="s">
        <v>89</v>
      </c>
      <c r="C137" s="9">
        <v>3500</v>
      </c>
      <c r="D137" s="9" t="s">
        <v>11</v>
      </c>
      <c r="E137" s="7">
        <v>161</v>
      </c>
      <c r="F137" s="7">
        <v>158</v>
      </c>
      <c r="G137" s="7">
        <v>0</v>
      </c>
      <c r="H137" s="8">
        <f t="shared" si="160"/>
        <v>-10500</v>
      </c>
      <c r="I137" s="8">
        <v>0</v>
      </c>
      <c r="J137" s="8">
        <f t="shared" si="150"/>
        <v>-10500</v>
      </c>
    </row>
    <row r="138" spans="1:10" x14ac:dyDescent="0.25">
      <c r="A138" s="47"/>
      <c r="B138" s="34"/>
      <c r="C138" s="35"/>
      <c r="D138" s="35"/>
      <c r="E138" s="36"/>
      <c r="F138" s="36"/>
      <c r="G138" s="36"/>
      <c r="H138" s="36"/>
      <c r="I138" s="48"/>
      <c r="J138" s="37"/>
    </row>
    <row r="139" spans="1:10" x14ac:dyDescent="0.25">
      <c r="A139" s="4">
        <v>43069</v>
      </c>
      <c r="B139" s="9" t="s">
        <v>254</v>
      </c>
      <c r="C139" s="9">
        <v>800</v>
      </c>
      <c r="D139" s="9" t="s">
        <v>11</v>
      </c>
      <c r="E139" s="7">
        <v>980</v>
      </c>
      <c r="F139" s="7">
        <v>967</v>
      </c>
      <c r="G139" s="7">
        <v>0</v>
      </c>
      <c r="H139" s="8">
        <f t="shared" ref="H139:H144" si="162">(F139-E139)*C139</f>
        <v>-10400</v>
      </c>
      <c r="I139" s="8">
        <v>0</v>
      </c>
      <c r="J139" s="8">
        <f t="shared" ref="J139:J156" si="163">+I139+H139</f>
        <v>-10400</v>
      </c>
    </row>
    <row r="140" spans="1:10" x14ac:dyDescent="0.25">
      <c r="A140" s="4">
        <v>43068</v>
      </c>
      <c r="B140" s="9" t="s">
        <v>32</v>
      </c>
      <c r="C140" s="9">
        <v>400</v>
      </c>
      <c r="D140" s="9" t="s">
        <v>11</v>
      </c>
      <c r="E140" s="7">
        <v>2105</v>
      </c>
      <c r="F140" s="7">
        <v>2135</v>
      </c>
      <c r="G140" s="7">
        <v>2144</v>
      </c>
      <c r="H140" s="8">
        <f t="shared" si="162"/>
        <v>12000</v>
      </c>
      <c r="I140" s="8">
        <f t="shared" ref="I140" si="164">(G140-F140)*C140</f>
        <v>3600</v>
      </c>
      <c r="J140" s="8">
        <f t="shared" si="163"/>
        <v>15600</v>
      </c>
    </row>
    <row r="141" spans="1:10" x14ac:dyDescent="0.25">
      <c r="A141" s="4">
        <v>43067</v>
      </c>
      <c r="B141" s="9" t="s">
        <v>277</v>
      </c>
      <c r="C141" s="9">
        <v>1500</v>
      </c>
      <c r="D141" s="9" t="s">
        <v>11</v>
      </c>
      <c r="E141" s="7">
        <v>751</v>
      </c>
      <c r="F141" s="7">
        <v>742</v>
      </c>
      <c r="G141" s="7">
        <v>0</v>
      </c>
      <c r="H141" s="8">
        <f t="shared" si="162"/>
        <v>-13500</v>
      </c>
      <c r="I141" s="8">
        <v>0</v>
      </c>
      <c r="J141" s="8">
        <f t="shared" si="163"/>
        <v>-13500</v>
      </c>
    </row>
    <row r="142" spans="1:10" x14ac:dyDescent="0.25">
      <c r="A142" s="4">
        <v>43066</v>
      </c>
      <c r="B142" s="9" t="s">
        <v>65</v>
      </c>
      <c r="C142" s="9">
        <v>1100</v>
      </c>
      <c r="D142" s="9" t="s">
        <v>11</v>
      </c>
      <c r="E142" s="7">
        <v>752</v>
      </c>
      <c r="F142" s="7">
        <v>755</v>
      </c>
      <c r="G142" s="7">
        <v>0</v>
      </c>
      <c r="H142" s="8">
        <f t="shared" si="162"/>
        <v>3300</v>
      </c>
      <c r="I142" s="8">
        <v>0</v>
      </c>
      <c r="J142" s="8">
        <f t="shared" si="163"/>
        <v>3300</v>
      </c>
    </row>
    <row r="143" spans="1:10" x14ac:dyDescent="0.25">
      <c r="A143" s="4">
        <v>43063</v>
      </c>
      <c r="B143" s="9" t="s">
        <v>73</v>
      </c>
      <c r="C143" s="9">
        <v>6000</v>
      </c>
      <c r="D143" s="9" t="s">
        <v>11</v>
      </c>
      <c r="E143" s="7">
        <v>132</v>
      </c>
      <c r="F143" s="7">
        <v>132</v>
      </c>
      <c r="G143" s="7">
        <v>0</v>
      </c>
      <c r="H143" s="8">
        <f t="shared" si="162"/>
        <v>0</v>
      </c>
      <c r="I143" s="8">
        <v>0</v>
      </c>
      <c r="J143" s="8">
        <f t="shared" si="163"/>
        <v>0</v>
      </c>
    </row>
    <row r="144" spans="1:10" x14ac:dyDescent="0.25">
      <c r="A144" s="4">
        <v>43062</v>
      </c>
      <c r="B144" s="9" t="s">
        <v>79</v>
      </c>
      <c r="C144" s="9">
        <v>800</v>
      </c>
      <c r="D144" s="9" t="s">
        <v>11</v>
      </c>
      <c r="E144" s="7">
        <v>1030</v>
      </c>
      <c r="F144" s="7">
        <v>1040</v>
      </c>
      <c r="G144" s="7">
        <v>0</v>
      </c>
      <c r="H144" s="8">
        <f t="shared" si="162"/>
        <v>8000</v>
      </c>
      <c r="I144" s="8">
        <v>0</v>
      </c>
      <c r="J144" s="8">
        <f t="shared" si="163"/>
        <v>8000</v>
      </c>
    </row>
    <row r="145" spans="1:10" x14ac:dyDescent="0.25">
      <c r="A145" s="4">
        <v>43061</v>
      </c>
      <c r="B145" s="9" t="s">
        <v>247</v>
      </c>
      <c r="C145" s="9">
        <v>1200</v>
      </c>
      <c r="D145" s="9" t="s">
        <v>14</v>
      </c>
      <c r="E145" s="7">
        <v>746</v>
      </c>
      <c r="F145" s="7">
        <v>746</v>
      </c>
      <c r="G145" s="7">
        <v>0</v>
      </c>
      <c r="H145" s="8">
        <f t="shared" ref="H145" si="165">(E145-F145)*C145</f>
        <v>0</v>
      </c>
      <c r="I145" s="8">
        <v>0</v>
      </c>
      <c r="J145" s="8">
        <f t="shared" si="163"/>
        <v>0</v>
      </c>
    </row>
    <row r="146" spans="1:10" x14ac:dyDescent="0.25">
      <c r="A146" s="4">
        <v>43060</v>
      </c>
      <c r="B146" s="9" t="s">
        <v>285</v>
      </c>
      <c r="C146" s="9">
        <v>6000</v>
      </c>
      <c r="D146" s="9" t="s">
        <v>11</v>
      </c>
      <c r="E146" s="7">
        <v>129</v>
      </c>
      <c r="F146" s="7">
        <v>127</v>
      </c>
      <c r="G146" s="7">
        <v>0</v>
      </c>
      <c r="H146" s="8">
        <f t="shared" ref="H146:H156" si="166">(F146-E146)*C146</f>
        <v>-12000</v>
      </c>
      <c r="I146" s="8">
        <v>0</v>
      </c>
      <c r="J146" s="8">
        <f t="shared" si="163"/>
        <v>-12000</v>
      </c>
    </row>
    <row r="147" spans="1:10" x14ac:dyDescent="0.25">
      <c r="A147" s="4">
        <v>43059</v>
      </c>
      <c r="B147" s="9" t="s">
        <v>286</v>
      </c>
      <c r="C147" s="9">
        <v>800</v>
      </c>
      <c r="D147" s="9" t="s">
        <v>11</v>
      </c>
      <c r="E147" s="7">
        <v>709</v>
      </c>
      <c r="F147" s="7">
        <v>718.5</v>
      </c>
      <c r="G147" s="7">
        <v>0</v>
      </c>
      <c r="H147" s="8">
        <f t="shared" si="166"/>
        <v>7600</v>
      </c>
      <c r="I147" s="8">
        <v>0</v>
      </c>
      <c r="J147" s="8">
        <f t="shared" si="163"/>
        <v>7600</v>
      </c>
    </row>
    <row r="148" spans="1:10" x14ac:dyDescent="0.25">
      <c r="A148" s="4">
        <v>43056</v>
      </c>
      <c r="B148" s="9" t="s">
        <v>244</v>
      </c>
      <c r="C148" s="9">
        <v>400</v>
      </c>
      <c r="D148" s="9" t="s">
        <v>11</v>
      </c>
      <c r="E148" s="7">
        <v>2125</v>
      </c>
      <c r="F148" s="7">
        <v>2090</v>
      </c>
      <c r="G148" s="7">
        <v>0</v>
      </c>
      <c r="H148" s="8">
        <f t="shared" si="166"/>
        <v>-14000</v>
      </c>
      <c r="I148" s="8">
        <v>0</v>
      </c>
      <c r="J148" s="8">
        <f t="shared" si="163"/>
        <v>-14000</v>
      </c>
    </row>
    <row r="149" spans="1:10" x14ac:dyDescent="0.25">
      <c r="A149" s="4">
        <v>43055</v>
      </c>
      <c r="B149" s="9" t="s">
        <v>49</v>
      </c>
      <c r="C149" s="9">
        <v>3084</v>
      </c>
      <c r="D149" s="9" t="s">
        <v>11</v>
      </c>
      <c r="E149" s="7">
        <v>374.5</v>
      </c>
      <c r="F149" s="7">
        <v>378</v>
      </c>
      <c r="G149" s="7">
        <v>382</v>
      </c>
      <c r="H149" s="8">
        <f t="shared" si="166"/>
        <v>10794</v>
      </c>
      <c r="I149" s="8">
        <f t="shared" ref="I149" si="167">(G149-F149)*C149</f>
        <v>12336</v>
      </c>
      <c r="J149" s="8">
        <f t="shared" si="163"/>
        <v>23130</v>
      </c>
    </row>
    <row r="150" spans="1:10" x14ac:dyDescent="0.25">
      <c r="A150" s="4">
        <v>43054</v>
      </c>
      <c r="B150" s="9" t="s">
        <v>85</v>
      </c>
      <c r="C150" s="9">
        <v>1575</v>
      </c>
      <c r="D150" s="9" t="s">
        <v>11</v>
      </c>
      <c r="E150" s="7">
        <v>423</v>
      </c>
      <c r="F150" s="7">
        <v>415</v>
      </c>
      <c r="G150" s="7">
        <v>0</v>
      </c>
      <c r="H150" s="8">
        <f t="shared" si="166"/>
        <v>-12600</v>
      </c>
      <c r="I150" s="8">
        <v>0</v>
      </c>
      <c r="J150" s="8">
        <f t="shared" si="163"/>
        <v>-12600</v>
      </c>
    </row>
    <row r="151" spans="1:10" x14ac:dyDescent="0.25">
      <c r="A151" s="4">
        <v>43053</v>
      </c>
      <c r="B151" s="9" t="s">
        <v>16</v>
      </c>
      <c r="C151" s="9">
        <v>1500</v>
      </c>
      <c r="D151" s="9" t="s">
        <v>11</v>
      </c>
      <c r="E151" s="7">
        <v>354</v>
      </c>
      <c r="F151" s="7">
        <v>357</v>
      </c>
      <c r="G151" s="7">
        <v>0</v>
      </c>
      <c r="H151" s="8">
        <f t="shared" si="166"/>
        <v>4500</v>
      </c>
      <c r="I151" s="8">
        <v>0</v>
      </c>
      <c r="J151" s="8">
        <f t="shared" si="163"/>
        <v>4500</v>
      </c>
    </row>
    <row r="152" spans="1:10" x14ac:dyDescent="0.25">
      <c r="A152" s="4">
        <v>43052</v>
      </c>
      <c r="B152" s="9" t="s">
        <v>58</v>
      </c>
      <c r="C152" s="9">
        <v>2500</v>
      </c>
      <c r="D152" s="9" t="s">
        <v>11</v>
      </c>
      <c r="E152" s="7">
        <v>430</v>
      </c>
      <c r="F152" s="7">
        <v>425</v>
      </c>
      <c r="G152" s="7">
        <v>0</v>
      </c>
      <c r="H152" s="8">
        <f t="shared" si="166"/>
        <v>-12500</v>
      </c>
      <c r="I152" s="8">
        <v>0</v>
      </c>
      <c r="J152" s="8">
        <f t="shared" si="163"/>
        <v>-12500</v>
      </c>
    </row>
    <row r="153" spans="1:10" x14ac:dyDescent="0.25">
      <c r="A153" s="4">
        <v>43049</v>
      </c>
      <c r="B153" s="9" t="s">
        <v>124</v>
      </c>
      <c r="C153" s="9">
        <v>2000</v>
      </c>
      <c r="D153" s="9" t="s">
        <v>11</v>
      </c>
      <c r="E153" s="7">
        <v>431</v>
      </c>
      <c r="F153" s="7">
        <v>425</v>
      </c>
      <c r="G153" s="7">
        <v>0</v>
      </c>
      <c r="H153" s="8">
        <f t="shared" si="166"/>
        <v>-12000</v>
      </c>
      <c r="I153" s="8">
        <v>0</v>
      </c>
      <c r="J153" s="8">
        <f t="shared" si="163"/>
        <v>-12000</v>
      </c>
    </row>
    <row r="154" spans="1:10" x14ac:dyDescent="0.25">
      <c r="A154" s="4">
        <v>43049</v>
      </c>
      <c r="B154" s="9" t="s">
        <v>177</v>
      </c>
      <c r="C154" s="9">
        <v>5000</v>
      </c>
      <c r="D154" s="9" t="s">
        <v>11</v>
      </c>
      <c r="E154" s="7">
        <v>211</v>
      </c>
      <c r="F154" s="7">
        <v>208.5</v>
      </c>
      <c r="G154" s="7">
        <v>0</v>
      </c>
      <c r="H154" s="8">
        <f t="shared" si="166"/>
        <v>-12500</v>
      </c>
      <c r="I154" s="8">
        <v>0</v>
      </c>
      <c r="J154" s="8">
        <f t="shared" si="163"/>
        <v>-12500</v>
      </c>
    </row>
    <row r="155" spans="1:10" x14ac:dyDescent="0.25">
      <c r="A155" s="4">
        <v>43048</v>
      </c>
      <c r="B155" s="9" t="s">
        <v>78</v>
      </c>
      <c r="C155" s="9">
        <v>1500</v>
      </c>
      <c r="D155" s="9" t="s">
        <v>11</v>
      </c>
      <c r="E155" s="7">
        <v>761</v>
      </c>
      <c r="F155" s="7">
        <v>771</v>
      </c>
      <c r="G155" s="7">
        <v>781</v>
      </c>
      <c r="H155" s="8">
        <f t="shared" si="166"/>
        <v>15000</v>
      </c>
      <c r="I155" s="8">
        <f t="shared" ref="I155:I156" si="168">(G155-F155)*C155</f>
        <v>15000</v>
      </c>
      <c r="J155" s="8">
        <f t="shared" si="163"/>
        <v>30000</v>
      </c>
    </row>
    <row r="156" spans="1:10" x14ac:dyDescent="0.25">
      <c r="A156" s="4">
        <v>43048</v>
      </c>
      <c r="B156" s="9" t="s">
        <v>159</v>
      </c>
      <c r="C156" s="9">
        <v>1000</v>
      </c>
      <c r="D156" s="9" t="s">
        <v>11</v>
      </c>
      <c r="E156" s="7">
        <v>795</v>
      </c>
      <c r="F156" s="7">
        <v>810</v>
      </c>
      <c r="G156" s="7">
        <v>816</v>
      </c>
      <c r="H156" s="8">
        <f t="shared" si="166"/>
        <v>15000</v>
      </c>
      <c r="I156" s="8">
        <f t="shared" si="168"/>
        <v>6000</v>
      </c>
      <c r="J156" s="8">
        <f t="shared" si="163"/>
        <v>21000</v>
      </c>
    </row>
    <row r="157" spans="1:10" x14ac:dyDescent="0.25">
      <c r="A157" s="4">
        <v>43047</v>
      </c>
      <c r="B157" s="9" t="s">
        <v>122</v>
      </c>
      <c r="C157" s="9">
        <v>7000</v>
      </c>
      <c r="D157" s="9" t="s">
        <v>11</v>
      </c>
      <c r="E157" s="7">
        <v>119.75</v>
      </c>
      <c r="F157" s="7">
        <v>122</v>
      </c>
      <c r="G157" s="7">
        <v>0</v>
      </c>
      <c r="H157" s="8">
        <f>(F157-E157)*C157</f>
        <v>15750</v>
      </c>
      <c r="I157" s="8">
        <v>0</v>
      </c>
      <c r="J157" s="8">
        <f>+I157+H157</f>
        <v>15750</v>
      </c>
    </row>
    <row r="158" spans="1:10" x14ac:dyDescent="0.25">
      <c r="A158" s="4">
        <v>43046</v>
      </c>
      <c r="B158" s="9" t="s">
        <v>55</v>
      </c>
      <c r="C158" s="9">
        <v>1200</v>
      </c>
      <c r="D158" s="9" t="s">
        <v>11</v>
      </c>
      <c r="E158" s="7">
        <v>715</v>
      </c>
      <c r="F158" s="7">
        <v>725</v>
      </c>
      <c r="G158" s="7">
        <v>732</v>
      </c>
      <c r="H158" s="8">
        <f>(F158-E158)*C158</f>
        <v>12000</v>
      </c>
      <c r="I158" s="8">
        <f>(G158-F158)*C158</f>
        <v>8400</v>
      </c>
      <c r="J158" s="8">
        <f>+I158+H158</f>
        <v>20400</v>
      </c>
    </row>
    <row r="159" spans="1:10" x14ac:dyDescent="0.25">
      <c r="A159" s="4">
        <v>43045</v>
      </c>
      <c r="B159" s="9" t="s">
        <v>59</v>
      </c>
      <c r="C159" s="9">
        <v>500</v>
      </c>
      <c r="D159" s="9" t="s">
        <v>11</v>
      </c>
      <c r="E159" s="7">
        <v>1835</v>
      </c>
      <c r="F159" s="7">
        <v>1850</v>
      </c>
      <c r="G159" s="7">
        <v>0</v>
      </c>
      <c r="H159" s="8">
        <f t="shared" ref="H159:H160" si="169">(F159-E159)*C159</f>
        <v>7500</v>
      </c>
      <c r="I159" s="8">
        <v>0</v>
      </c>
      <c r="J159" s="8">
        <f t="shared" ref="J159:J160" si="170">+I159+H159</f>
        <v>7500</v>
      </c>
    </row>
    <row r="160" spans="1:10" x14ac:dyDescent="0.25">
      <c r="A160" s="4">
        <v>43045</v>
      </c>
      <c r="B160" s="9" t="s">
        <v>78</v>
      </c>
      <c r="C160" s="9">
        <v>1500</v>
      </c>
      <c r="D160" s="9" t="s">
        <v>11</v>
      </c>
      <c r="E160" s="7">
        <v>764</v>
      </c>
      <c r="F160" s="7">
        <v>756</v>
      </c>
      <c r="G160" s="7">
        <v>0</v>
      </c>
      <c r="H160" s="8">
        <f t="shared" si="169"/>
        <v>-12000</v>
      </c>
      <c r="I160" s="8">
        <v>0</v>
      </c>
      <c r="J160" s="8">
        <f t="shared" si="170"/>
        <v>-12000</v>
      </c>
    </row>
    <row r="161" spans="1:10" x14ac:dyDescent="0.25">
      <c r="A161" s="4">
        <v>43042</v>
      </c>
      <c r="B161" s="9" t="s">
        <v>143</v>
      </c>
      <c r="C161" s="9">
        <v>1500</v>
      </c>
      <c r="D161" s="9" t="s">
        <v>11</v>
      </c>
      <c r="E161" s="7">
        <v>508</v>
      </c>
      <c r="F161" s="7">
        <v>515</v>
      </c>
      <c r="G161" s="7">
        <v>521</v>
      </c>
      <c r="H161" s="8">
        <f>(F161-E161)*C161</f>
        <v>10500</v>
      </c>
      <c r="I161" s="8">
        <f>(G161-F161)*C161</f>
        <v>9000</v>
      </c>
      <c r="J161" s="8">
        <f>+I161+H161</f>
        <v>19500</v>
      </c>
    </row>
    <row r="162" spans="1:10" x14ac:dyDescent="0.25">
      <c r="A162" s="4">
        <v>43041</v>
      </c>
      <c r="B162" s="9" t="s">
        <v>58</v>
      </c>
      <c r="C162" s="9">
        <v>2500</v>
      </c>
      <c r="D162" s="9" t="s">
        <v>11</v>
      </c>
      <c r="E162" s="7">
        <v>439</v>
      </c>
      <c r="F162" s="7">
        <v>440.5</v>
      </c>
      <c r="G162" s="7">
        <v>0</v>
      </c>
      <c r="H162" s="8">
        <f t="shared" ref="H162:H164" si="171">(F162-E162)*C162</f>
        <v>3750</v>
      </c>
      <c r="I162" s="8">
        <v>0</v>
      </c>
      <c r="J162" s="8">
        <f t="shared" ref="J162:J164" si="172">+I162+H162</f>
        <v>3750</v>
      </c>
    </row>
    <row r="163" spans="1:10" x14ac:dyDescent="0.25">
      <c r="A163" s="4">
        <v>43040</v>
      </c>
      <c r="B163" s="9" t="s">
        <v>67</v>
      </c>
      <c r="C163" s="9">
        <v>5000</v>
      </c>
      <c r="D163" s="9" t="s">
        <v>11</v>
      </c>
      <c r="E163" s="7">
        <v>211.5</v>
      </c>
      <c r="F163" s="7">
        <v>208.5</v>
      </c>
      <c r="G163" s="7">
        <v>0</v>
      </c>
      <c r="H163" s="8">
        <f t="shared" si="171"/>
        <v>-15000</v>
      </c>
      <c r="I163" s="8">
        <v>0</v>
      </c>
      <c r="J163" s="8">
        <f t="shared" si="172"/>
        <v>-15000</v>
      </c>
    </row>
    <row r="164" spans="1:10" x14ac:dyDescent="0.25">
      <c r="A164" s="4">
        <v>43040</v>
      </c>
      <c r="B164" s="9" t="s">
        <v>97</v>
      </c>
      <c r="C164" s="9">
        <v>1000</v>
      </c>
      <c r="D164" s="9" t="s">
        <v>11</v>
      </c>
      <c r="E164" s="7">
        <v>725</v>
      </c>
      <c r="F164" s="7">
        <v>715</v>
      </c>
      <c r="G164" s="7">
        <v>0</v>
      </c>
      <c r="H164" s="8">
        <f t="shared" si="171"/>
        <v>-10000</v>
      </c>
      <c r="I164" s="8">
        <v>0</v>
      </c>
      <c r="J164" s="8">
        <f t="shared" si="172"/>
        <v>-10000</v>
      </c>
    </row>
    <row r="165" spans="1:10" x14ac:dyDescent="0.25">
      <c r="A165" s="47"/>
      <c r="B165" s="34"/>
      <c r="C165" s="35"/>
      <c r="D165" s="35"/>
      <c r="E165" s="36"/>
      <c r="F165" s="36"/>
      <c r="G165" s="36"/>
      <c r="H165" s="36"/>
      <c r="I165" s="48"/>
      <c r="J165" s="37"/>
    </row>
    <row r="166" spans="1:10" x14ac:dyDescent="0.25">
      <c r="A166" s="4">
        <v>43039</v>
      </c>
      <c r="B166" s="9" t="s">
        <v>107</v>
      </c>
      <c r="C166" s="9">
        <v>2500</v>
      </c>
      <c r="D166" s="9" t="s">
        <v>11</v>
      </c>
      <c r="E166" s="7">
        <v>324</v>
      </c>
      <c r="F166" s="7">
        <v>328</v>
      </c>
      <c r="G166" s="7">
        <v>333</v>
      </c>
      <c r="H166" s="8">
        <f>(F166-E166)*C166</f>
        <v>10000</v>
      </c>
      <c r="I166" s="8">
        <f>(G166-F166)*C166</f>
        <v>12500</v>
      </c>
      <c r="J166" s="8">
        <f>+I166+H166</f>
        <v>22500</v>
      </c>
    </row>
    <row r="167" spans="1:10" x14ac:dyDescent="0.25">
      <c r="A167" s="4">
        <v>43038</v>
      </c>
      <c r="B167" s="9" t="s">
        <v>16</v>
      </c>
      <c r="C167" s="9">
        <v>1500</v>
      </c>
      <c r="D167" s="9" t="s">
        <v>11</v>
      </c>
      <c r="E167" s="7">
        <v>348</v>
      </c>
      <c r="F167" s="7">
        <v>352</v>
      </c>
      <c r="G167" s="7">
        <v>356</v>
      </c>
      <c r="H167" s="8">
        <f>(F167-E167)*C167</f>
        <v>6000</v>
      </c>
      <c r="I167" s="8">
        <f>(G167-F167)*C167</f>
        <v>6000</v>
      </c>
      <c r="J167" s="8">
        <f>+I167+H167</f>
        <v>12000</v>
      </c>
    </row>
    <row r="168" spans="1:10" x14ac:dyDescent="0.25">
      <c r="A168" s="4">
        <v>43035</v>
      </c>
      <c r="B168" s="9" t="s">
        <v>34</v>
      </c>
      <c r="C168" s="9">
        <v>1500</v>
      </c>
      <c r="D168" s="9" t="s">
        <v>11</v>
      </c>
      <c r="E168" s="7">
        <v>574</v>
      </c>
      <c r="F168" s="7">
        <v>581</v>
      </c>
      <c r="G168" s="7">
        <v>584</v>
      </c>
      <c r="H168" s="8">
        <f>(F168-E168)*C168</f>
        <v>10500</v>
      </c>
      <c r="I168" s="8">
        <f>(G168-F168)*C168</f>
        <v>4500</v>
      </c>
      <c r="J168" s="8">
        <f>+I168+H168</f>
        <v>15000</v>
      </c>
    </row>
    <row r="169" spans="1:10" x14ac:dyDescent="0.25">
      <c r="A169" s="4">
        <v>43034</v>
      </c>
      <c r="B169" s="9" t="s">
        <v>70</v>
      </c>
      <c r="C169" s="9">
        <v>3000</v>
      </c>
      <c r="D169" s="9" t="s">
        <v>11</v>
      </c>
      <c r="E169" s="7">
        <v>341</v>
      </c>
      <c r="F169" s="7">
        <v>345</v>
      </c>
      <c r="G169" s="7">
        <v>347.5</v>
      </c>
      <c r="H169" s="8">
        <f>(F169-E169)*C169</f>
        <v>12000</v>
      </c>
      <c r="I169" s="8">
        <f>(G169-F169)*C169</f>
        <v>7500</v>
      </c>
      <c r="J169" s="8">
        <f>+I169+H169</f>
        <v>19500</v>
      </c>
    </row>
    <row r="170" spans="1:10" x14ac:dyDescent="0.25">
      <c r="A170" s="4">
        <v>43033</v>
      </c>
      <c r="B170" s="9" t="s">
        <v>88</v>
      </c>
      <c r="C170" s="9">
        <v>11000</v>
      </c>
      <c r="D170" s="9" t="s">
        <v>14</v>
      </c>
      <c r="E170" s="7">
        <v>123</v>
      </c>
      <c r="F170" s="7">
        <v>121.75</v>
      </c>
      <c r="G170" s="7">
        <v>120</v>
      </c>
      <c r="H170" s="8">
        <f t="shared" ref="H170" si="173">(E170-F170)*C170</f>
        <v>13750</v>
      </c>
      <c r="I170" s="8">
        <f t="shared" ref="I170" si="174">(F170-G170)*C170</f>
        <v>19250</v>
      </c>
      <c r="J170" s="8">
        <f t="shared" ref="J170" si="175">+I170+H170</f>
        <v>33000</v>
      </c>
    </row>
    <row r="171" spans="1:10" x14ac:dyDescent="0.25">
      <c r="A171" s="4">
        <v>43032</v>
      </c>
      <c r="B171" s="9" t="s">
        <v>251</v>
      </c>
      <c r="C171" s="9">
        <v>1100</v>
      </c>
      <c r="D171" s="9" t="s">
        <v>11</v>
      </c>
      <c r="E171" s="7">
        <v>1034</v>
      </c>
      <c r="F171" s="7">
        <v>1036</v>
      </c>
      <c r="G171" s="7">
        <v>0</v>
      </c>
      <c r="H171" s="8">
        <f>(F171-E171)*C171</f>
        <v>2200</v>
      </c>
      <c r="I171" s="8">
        <v>0</v>
      </c>
      <c r="J171" s="8">
        <f>+I171+H171</f>
        <v>2200</v>
      </c>
    </row>
    <row r="172" spans="1:10" x14ac:dyDescent="0.25">
      <c r="A172" s="4">
        <v>43031</v>
      </c>
      <c r="B172" s="9" t="s">
        <v>167</v>
      </c>
      <c r="C172" s="9">
        <v>1000</v>
      </c>
      <c r="D172" s="9" t="s">
        <v>14</v>
      </c>
      <c r="E172" s="7">
        <v>1019</v>
      </c>
      <c r="F172" s="7">
        <v>1009</v>
      </c>
      <c r="G172" s="7">
        <v>0</v>
      </c>
      <c r="H172" s="8">
        <f t="shared" ref="H172:H173" si="176">(E172-F172)*C172</f>
        <v>10000</v>
      </c>
      <c r="I172" s="8">
        <v>0</v>
      </c>
      <c r="J172" s="8">
        <f t="shared" ref="J172:J173" si="177">+I172+H172</f>
        <v>10000</v>
      </c>
    </row>
    <row r="173" spans="1:10" x14ac:dyDescent="0.25">
      <c r="A173" s="4">
        <v>43026</v>
      </c>
      <c r="B173" s="9" t="s">
        <v>113</v>
      </c>
      <c r="C173" s="9">
        <v>2000</v>
      </c>
      <c r="D173" s="9" t="s">
        <v>14</v>
      </c>
      <c r="E173" s="7">
        <v>540</v>
      </c>
      <c r="F173" s="7">
        <v>535</v>
      </c>
      <c r="G173" s="7">
        <v>0</v>
      </c>
      <c r="H173" s="8">
        <f t="shared" si="176"/>
        <v>10000</v>
      </c>
      <c r="I173" s="8">
        <v>0</v>
      </c>
      <c r="J173" s="8">
        <f t="shared" si="177"/>
        <v>10000</v>
      </c>
    </row>
    <row r="174" spans="1:10" x14ac:dyDescent="0.25">
      <c r="A174" s="4">
        <v>43025</v>
      </c>
      <c r="B174" s="9" t="s">
        <v>287</v>
      </c>
      <c r="C174" s="9">
        <v>11000</v>
      </c>
      <c r="D174" s="9" t="s">
        <v>11</v>
      </c>
      <c r="E174" s="7">
        <v>126.8</v>
      </c>
      <c r="F174" s="7">
        <v>125.75</v>
      </c>
      <c r="G174" s="7">
        <v>0</v>
      </c>
      <c r="H174" s="8">
        <f>(F174-E174)*C174</f>
        <v>-11549.999999999969</v>
      </c>
      <c r="I174" s="8">
        <v>0</v>
      </c>
      <c r="J174" s="8">
        <f>+I174+H174</f>
        <v>-11549.999999999969</v>
      </c>
    </row>
    <row r="175" spans="1:10" x14ac:dyDescent="0.25">
      <c r="A175" s="4">
        <v>43025</v>
      </c>
      <c r="B175" s="9" t="s">
        <v>213</v>
      </c>
      <c r="C175" s="9">
        <v>6000</v>
      </c>
      <c r="D175" s="9" t="s">
        <v>11</v>
      </c>
      <c r="E175" s="7">
        <v>154.5</v>
      </c>
      <c r="F175" s="7">
        <v>156.25</v>
      </c>
      <c r="G175" s="7">
        <v>0</v>
      </c>
      <c r="H175" s="8">
        <f>(F175-E175)*C175</f>
        <v>10500</v>
      </c>
      <c r="I175" s="8">
        <v>0</v>
      </c>
      <c r="J175" s="8">
        <f>+I175+H175</f>
        <v>10500</v>
      </c>
    </row>
    <row r="176" spans="1:10" x14ac:dyDescent="0.25">
      <c r="A176" s="4">
        <v>43024</v>
      </c>
      <c r="B176" s="9" t="s">
        <v>59</v>
      </c>
      <c r="C176" s="9">
        <v>500</v>
      </c>
      <c r="D176" s="9" t="s">
        <v>14</v>
      </c>
      <c r="E176" s="7">
        <v>1959</v>
      </c>
      <c r="F176" s="7">
        <v>1939</v>
      </c>
      <c r="G176" s="7">
        <v>1914</v>
      </c>
      <c r="H176" s="8">
        <f t="shared" ref="H176" si="178">(E176-F176)*C176</f>
        <v>10000</v>
      </c>
      <c r="I176" s="8">
        <f t="shared" ref="I176" si="179">(F176-G176)*C176</f>
        <v>12500</v>
      </c>
      <c r="J176" s="8">
        <f t="shared" ref="J176" si="180">+I176+H176</f>
        <v>22500</v>
      </c>
    </row>
    <row r="177" spans="1:10" x14ac:dyDescent="0.25">
      <c r="A177" s="4">
        <v>43021</v>
      </c>
      <c r="B177" s="9" t="s">
        <v>213</v>
      </c>
      <c r="C177" s="9">
        <v>6000</v>
      </c>
      <c r="D177" s="9" t="s">
        <v>11</v>
      </c>
      <c r="E177" s="7">
        <v>154</v>
      </c>
      <c r="F177" s="7">
        <v>156</v>
      </c>
      <c r="G177" s="7">
        <v>157.5</v>
      </c>
      <c r="H177" s="8">
        <f>(F177-E177)*C177</f>
        <v>12000</v>
      </c>
      <c r="I177" s="8">
        <f>(G177-F177)*C177</f>
        <v>9000</v>
      </c>
      <c r="J177" s="8">
        <f>+I177+H177</f>
        <v>21000</v>
      </c>
    </row>
    <row r="178" spans="1:10" x14ac:dyDescent="0.25">
      <c r="A178" s="4">
        <v>43020</v>
      </c>
      <c r="B178" s="9" t="s">
        <v>70</v>
      </c>
      <c r="C178" s="9">
        <v>3000</v>
      </c>
      <c r="D178" s="9" t="s">
        <v>11</v>
      </c>
      <c r="E178" s="7">
        <v>362</v>
      </c>
      <c r="F178" s="7">
        <v>365.5</v>
      </c>
      <c r="G178" s="7">
        <v>0</v>
      </c>
      <c r="H178" s="8">
        <f>(F178-E178)*C178</f>
        <v>10500</v>
      </c>
      <c r="I178" s="8">
        <v>0</v>
      </c>
      <c r="J178" s="8">
        <f>+I178+H178</f>
        <v>10500</v>
      </c>
    </row>
    <row r="179" spans="1:10" x14ac:dyDescent="0.25">
      <c r="A179" s="4">
        <v>43020</v>
      </c>
      <c r="B179" s="9" t="s">
        <v>276</v>
      </c>
      <c r="C179" s="9">
        <v>17000</v>
      </c>
      <c r="D179" s="9" t="s">
        <v>11</v>
      </c>
      <c r="E179" s="7">
        <v>40.75</v>
      </c>
      <c r="F179" s="7">
        <v>41.35</v>
      </c>
      <c r="G179" s="7">
        <v>0</v>
      </c>
      <c r="H179" s="8">
        <f>(F179-E179)*C179</f>
        <v>10200.000000000024</v>
      </c>
      <c r="I179" s="8">
        <v>0</v>
      </c>
      <c r="J179" s="8">
        <f>+I179+H179</f>
        <v>10200.000000000024</v>
      </c>
    </row>
    <row r="180" spans="1:10" x14ac:dyDescent="0.25">
      <c r="A180" s="4">
        <v>43019</v>
      </c>
      <c r="B180" s="9" t="s">
        <v>272</v>
      </c>
      <c r="C180" s="9">
        <v>11000</v>
      </c>
      <c r="D180" s="9" t="s">
        <v>11</v>
      </c>
      <c r="E180" s="7">
        <v>119.5</v>
      </c>
      <c r="F180" s="7">
        <v>119.5</v>
      </c>
      <c r="G180" s="7">
        <v>0</v>
      </c>
      <c r="H180" s="8">
        <f>(F180-E180)*C180</f>
        <v>0</v>
      </c>
      <c r="I180" s="8">
        <v>0</v>
      </c>
      <c r="J180" s="8">
        <f>+I180+H180</f>
        <v>0</v>
      </c>
    </row>
    <row r="181" spans="1:10" x14ac:dyDescent="0.25">
      <c r="A181" s="4">
        <v>43019</v>
      </c>
      <c r="B181" s="9" t="s">
        <v>250</v>
      </c>
      <c r="C181" s="9">
        <v>17000</v>
      </c>
      <c r="D181" s="9" t="s">
        <v>11</v>
      </c>
      <c r="E181" s="7">
        <v>40</v>
      </c>
      <c r="F181" s="7">
        <v>40.6</v>
      </c>
      <c r="G181" s="7">
        <v>0</v>
      </c>
      <c r="H181" s="8">
        <f>(F181-E181)*C181</f>
        <v>10200.000000000024</v>
      </c>
      <c r="I181" s="8">
        <v>0</v>
      </c>
      <c r="J181" s="8">
        <f>+I181+H181</f>
        <v>10200.000000000024</v>
      </c>
    </row>
    <row r="182" spans="1:10" x14ac:dyDescent="0.25">
      <c r="A182" s="4">
        <v>43018</v>
      </c>
      <c r="B182" s="9" t="s">
        <v>140</v>
      </c>
      <c r="C182" s="9">
        <v>2500</v>
      </c>
      <c r="D182" s="9" t="s">
        <v>11</v>
      </c>
      <c r="E182" s="7">
        <v>425.5</v>
      </c>
      <c r="F182" s="7">
        <v>420</v>
      </c>
      <c r="G182" s="7">
        <v>0</v>
      </c>
      <c r="H182" s="8">
        <f t="shared" ref="H182" si="181">(F182-E182)*C182</f>
        <v>-13750</v>
      </c>
      <c r="I182" s="8">
        <v>0</v>
      </c>
      <c r="J182" s="8">
        <f t="shared" ref="J182" si="182">+I182+H182</f>
        <v>-13750</v>
      </c>
    </row>
    <row r="183" spans="1:10" x14ac:dyDescent="0.25">
      <c r="A183" s="4">
        <v>43017</v>
      </c>
      <c r="B183" s="9" t="s">
        <v>143</v>
      </c>
      <c r="C183" s="9">
        <v>1500</v>
      </c>
      <c r="D183" s="9" t="s">
        <v>11</v>
      </c>
      <c r="E183" s="7">
        <v>492</v>
      </c>
      <c r="F183" s="7">
        <v>498</v>
      </c>
      <c r="G183" s="7">
        <v>0</v>
      </c>
      <c r="H183" s="8">
        <f>(F183-E183)*C183</f>
        <v>9000</v>
      </c>
      <c r="I183" s="8">
        <v>0</v>
      </c>
      <c r="J183" s="8">
        <f>+I183+H183</f>
        <v>9000</v>
      </c>
    </row>
    <row r="184" spans="1:10" x14ac:dyDescent="0.25">
      <c r="A184" s="4">
        <v>43014</v>
      </c>
      <c r="B184" s="9" t="s">
        <v>143</v>
      </c>
      <c r="C184" s="9">
        <v>1500</v>
      </c>
      <c r="D184" s="9" t="s">
        <v>11</v>
      </c>
      <c r="E184" s="7">
        <v>494</v>
      </c>
      <c r="F184" s="7">
        <v>496</v>
      </c>
      <c r="G184" s="7">
        <v>0</v>
      </c>
      <c r="H184" s="8">
        <f>(F184-E184)*C184</f>
        <v>3000</v>
      </c>
      <c r="I184" s="8">
        <v>0</v>
      </c>
      <c r="J184" s="8">
        <f>+I184+H184</f>
        <v>3000</v>
      </c>
    </row>
    <row r="185" spans="1:10" x14ac:dyDescent="0.25">
      <c r="A185" s="4">
        <v>43013</v>
      </c>
      <c r="B185" s="9" t="s">
        <v>93</v>
      </c>
      <c r="C185" s="9">
        <v>4500</v>
      </c>
      <c r="D185" s="9" t="s">
        <v>11</v>
      </c>
      <c r="E185" s="7">
        <v>196.5</v>
      </c>
      <c r="F185" s="7">
        <v>194</v>
      </c>
      <c r="G185" s="7">
        <v>0</v>
      </c>
      <c r="H185" s="8">
        <f t="shared" ref="H185" si="183">(F185-E185)*C185</f>
        <v>-11250</v>
      </c>
      <c r="I185" s="8">
        <v>0</v>
      </c>
      <c r="J185" s="8">
        <f t="shared" ref="J185" si="184">+I185+H185</f>
        <v>-11250</v>
      </c>
    </row>
    <row r="186" spans="1:10" x14ac:dyDescent="0.25">
      <c r="A186" s="4">
        <v>43013</v>
      </c>
      <c r="B186" s="9" t="s">
        <v>163</v>
      </c>
      <c r="C186" s="9">
        <v>1000</v>
      </c>
      <c r="D186" s="9" t="s">
        <v>11</v>
      </c>
      <c r="E186" s="7">
        <v>952</v>
      </c>
      <c r="F186" s="7">
        <v>964</v>
      </c>
      <c r="G186" s="7">
        <v>975</v>
      </c>
      <c r="H186" s="8">
        <f>(F186-E186)*C186</f>
        <v>12000</v>
      </c>
      <c r="I186" s="8">
        <f>(G186-F186)*C186</f>
        <v>11000</v>
      </c>
      <c r="J186" s="8">
        <f>+I186+H186</f>
        <v>23000</v>
      </c>
    </row>
    <row r="187" spans="1:10" x14ac:dyDescent="0.25">
      <c r="A187" s="4">
        <v>43013</v>
      </c>
      <c r="B187" s="9" t="s">
        <v>173</v>
      </c>
      <c r="C187" s="9">
        <v>8000</v>
      </c>
      <c r="D187" s="9" t="s">
        <v>11</v>
      </c>
      <c r="E187" s="7">
        <v>120</v>
      </c>
      <c r="F187" s="7">
        <v>121.5</v>
      </c>
      <c r="G187" s="7">
        <v>123</v>
      </c>
      <c r="H187" s="8">
        <f>(F187-E187)*C187</f>
        <v>12000</v>
      </c>
      <c r="I187" s="8">
        <f>(G187-F187)*C187</f>
        <v>12000</v>
      </c>
      <c r="J187" s="8">
        <f>+I187+H187</f>
        <v>24000</v>
      </c>
    </row>
    <row r="188" spans="1:10" x14ac:dyDescent="0.25">
      <c r="A188" s="4">
        <v>43012</v>
      </c>
      <c r="B188" s="9" t="s">
        <v>102</v>
      </c>
      <c r="C188" s="9">
        <v>1000</v>
      </c>
      <c r="D188" s="9" t="s">
        <v>11</v>
      </c>
      <c r="E188" s="7">
        <v>767</v>
      </c>
      <c r="F188" s="7">
        <v>775.75</v>
      </c>
      <c r="G188" s="7">
        <v>0</v>
      </c>
      <c r="H188" s="8">
        <f>(F188-E188)*C188</f>
        <v>8750</v>
      </c>
      <c r="I188" s="8">
        <v>0</v>
      </c>
      <c r="J188" s="8">
        <f>+I188+H188</f>
        <v>8750</v>
      </c>
    </row>
    <row r="189" spans="1:10" x14ac:dyDescent="0.25">
      <c r="A189" s="4">
        <v>43011</v>
      </c>
      <c r="B189" s="9" t="s">
        <v>74</v>
      </c>
      <c r="C189" s="9">
        <v>2000</v>
      </c>
      <c r="D189" s="9" t="s">
        <v>11</v>
      </c>
      <c r="E189" s="7">
        <v>433.5</v>
      </c>
      <c r="F189" s="7">
        <v>438.5</v>
      </c>
      <c r="G189" s="7">
        <v>0</v>
      </c>
      <c r="H189" s="8">
        <f>(F189-E189)*C189</f>
        <v>10000</v>
      </c>
      <c r="I189" s="8">
        <v>0</v>
      </c>
      <c r="J189" s="8">
        <f>+I189+H189</f>
        <v>10000</v>
      </c>
    </row>
    <row r="190" spans="1:10" x14ac:dyDescent="0.25">
      <c r="A190" s="4">
        <v>43011</v>
      </c>
      <c r="B190" s="9" t="s">
        <v>156</v>
      </c>
      <c r="C190" s="9">
        <v>1500</v>
      </c>
      <c r="D190" s="9" t="s">
        <v>11</v>
      </c>
      <c r="E190" s="7">
        <v>560</v>
      </c>
      <c r="F190" s="7">
        <v>552</v>
      </c>
      <c r="G190" s="7">
        <v>0</v>
      </c>
      <c r="H190" s="8">
        <f t="shared" ref="H190" si="185">(F190-E190)*C190</f>
        <v>-12000</v>
      </c>
      <c r="I190" s="8">
        <v>0</v>
      </c>
      <c r="J190" s="8">
        <f t="shared" ref="J190" si="186">+I190+H190</f>
        <v>-12000</v>
      </c>
    </row>
    <row r="191" spans="1:10" x14ac:dyDescent="0.25">
      <c r="A191" s="47"/>
      <c r="B191" s="34"/>
      <c r="C191" s="35"/>
      <c r="D191" s="35"/>
      <c r="E191" s="36"/>
      <c r="F191" s="36"/>
      <c r="G191" s="36"/>
      <c r="H191" s="36"/>
      <c r="I191" s="48"/>
      <c r="J191" s="37"/>
    </row>
    <row r="192" spans="1:10" x14ac:dyDescent="0.25">
      <c r="A192" s="4">
        <v>43007</v>
      </c>
      <c r="B192" s="9" t="s">
        <v>165</v>
      </c>
      <c r="C192" s="9">
        <v>2500</v>
      </c>
      <c r="D192" s="9" t="s">
        <v>11</v>
      </c>
      <c r="E192" s="7">
        <v>406</v>
      </c>
      <c r="F192" s="7">
        <v>410</v>
      </c>
      <c r="G192" s="7">
        <v>415</v>
      </c>
      <c r="H192" s="8">
        <f t="shared" ref="H192:H198" si="187">(F192-E192)*C192</f>
        <v>10000</v>
      </c>
      <c r="I192" s="8">
        <f>(G192-F192)*C192</f>
        <v>12500</v>
      </c>
      <c r="J192" s="8">
        <f t="shared" ref="J192:J218" si="188">+I192+H192</f>
        <v>22500</v>
      </c>
    </row>
    <row r="193" spans="1:10" x14ac:dyDescent="0.25">
      <c r="A193" s="4">
        <v>43006</v>
      </c>
      <c r="B193" s="9" t="s">
        <v>223</v>
      </c>
      <c r="C193" s="9">
        <v>1000</v>
      </c>
      <c r="D193" s="9" t="s">
        <v>11</v>
      </c>
      <c r="E193" s="7">
        <v>802</v>
      </c>
      <c r="F193" s="7">
        <v>790</v>
      </c>
      <c r="G193" s="7">
        <v>0</v>
      </c>
      <c r="H193" s="8">
        <f t="shared" si="187"/>
        <v>-12000</v>
      </c>
      <c r="I193" s="8">
        <v>0</v>
      </c>
      <c r="J193" s="8">
        <f t="shared" si="188"/>
        <v>-12000</v>
      </c>
    </row>
    <row r="194" spans="1:10" x14ac:dyDescent="0.25">
      <c r="A194" s="4">
        <v>43006</v>
      </c>
      <c r="B194" s="9" t="s">
        <v>209</v>
      </c>
      <c r="C194" s="9">
        <v>1200</v>
      </c>
      <c r="D194" s="9" t="s">
        <v>11</v>
      </c>
      <c r="E194" s="7">
        <v>514</v>
      </c>
      <c r="F194" s="7">
        <v>505</v>
      </c>
      <c r="G194" s="7">
        <v>0</v>
      </c>
      <c r="H194" s="8">
        <f t="shared" si="187"/>
        <v>-10800</v>
      </c>
      <c r="I194" s="8">
        <v>0</v>
      </c>
      <c r="J194" s="8">
        <f t="shared" si="188"/>
        <v>-10800</v>
      </c>
    </row>
    <row r="195" spans="1:10" x14ac:dyDescent="0.25">
      <c r="A195" s="4">
        <v>43005</v>
      </c>
      <c r="B195" s="9" t="s">
        <v>104</v>
      </c>
      <c r="C195" s="9">
        <v>3500</v>
      </c>
      <c r="D195" s="9" t="s">
        <v>11</v>
      </c>
      <c r="E195" s="7">
        <v>313</v>
      </c>
      <c r="F195" s="7">
        <v>316</v>
      </c>
      <c r="G195" s="7">
        <v>0</v>
      </c>
      <c r="H195" s="8">
        <f t="shared" si="187"/>
        <v>10500</v>
      </c>
      <c r="I195" s="8">
        <v>0</v>
      </c>
      <c r="J195" s="8">
        <f t="shared" si="188"/>
        <v>10500</v>
      </c>
    </row>
    <row r="196" spans="1:10" x14ac:dyDescent="0.25">
      <c r="A196" s="4">
        <v>43004</v>
      </c>
      <c r="B196" s="9" t="s">
        <v>163</v>
      </c>
      <c r="C196" s="9">
        <v>1000</v>
      </c>
      <c r="D196" s="9" t="s">
        <v>11</v>
      </c>
      <c r="E196" s="7">
        <v>936</v>
      </c>
      <c r="F196" s="7">
        <v>945</v>
      </c>
      <c r="G196" s="7">
        <v>0</v>
      </c>
      <c r="H196" s="8">
        <f t="shared" si="187"/>
        <v>9000</v>
      </c>
      <c r="I196" s="8">
        <v>0</v>
      </c>
      <c r="J196" s="8">
        <f t="shared" si="188"/>
        <v>9000</v>
      </c>
    </row>
    <row r="197" spans="1:10" x14ac:dyDescent="0.25">
      <c r="A197" s="4">
        <v>43003</v>
      </c>
      <c r="B197" s="9" t="s">
        <v>97</v>
      </c>
      <c r="C197" s="9">
        <v>2000</v>
      </c>
      <c r="D197" s="9" t="s">
        <v>11</v>
      </c>
      <c r="E197" s="7">
        <v>635</v>
      </c>
      <c r="F197" s="7">
        <v>640</v>
      </c>
      <c r="G197" s="7">
        <v>646</v>
      </c>
      <c r="H197" s="8">
        <f t="shared" si="187"/>
        <v>10000</v>
      </c>
      <c r="I197" s="8">
        <f>(G197-F197)*C197</f>
        <v>12000</v>
      </c>
      <c r="J197" s="8">
        <f t="shared" si="188"/>
        <v>22000</v>
      </c>
    </row>
    <row r="198" spans="1:10" x14ac:dyDescent="0.25">
      <c r="A198" s="4">
        <v>43000</v>
      </c>
      <c r="B198" s="9" t="s">
        <v>173</v>
      </c>
      <c r="C198" s="9">
        <v>8000</v>
      </c>
      <c r="D198" s="9" t="s">
        <v>11</v>
      </c>
      <c r="E198" s="7">
        <v>122.5</v>
      </c>
      <c r="F198" s="7">
        <v>121</v>
      </c>
      <c r="G198" s="7">
        <v>0</v>
      </c>
      <c r="H198" s="8">
        <f t="shared" si="187"/>
        <v>-12000</v>
      </c>
      <c r="I198" s="8">
        <v>0</v>
      </c>
      <c r="J198" s="8">
        <f t="shared" si="188"/>
        <v>-12000</v>
      </c>
    </row>
    <row r="199" spans="1:10" x14ac:dyDescent="0.25">
      <c r="A199" s="4">
        <v>42999</v>
      </c>
      <c r="B199" s="9" t="s">
        <v>88</v>
      </c>
      <c r="C199" s="9">
        <v>11000</v>
      </c>
      <c r="D199" s="9" t="s">
        <v>14</v>
      </c>
      <c r="E199" s="7">
        <v>118.5</v>
      </c>
      <c r="F199" s="7">
        <v>118.5</v>
      </c>
      <c r="G199" s="7">
        <v>0</v>
      </c>
      <c r="H199" s="8">
        <f t="shared" ref="H199" si="189">(E199-F199)*C199</f>
        <v>0</v>
      </c>
      <c r="I199" s="8">
        <v>0</v>
      </c>
      <c r="J199" s="8">
        <f t="shared" si="188"/>
        <v>0</v>
      </c>
    </row>
    <row r="200" spans="1:10" x14ac:dyDescent="0.25">
      <c r="A200" s="4">
        <v>42998</v>
      </c>
      <c r="B200" s="9" t="s">
        <v>67</v>
      </c>
      <c r="C200" s="9">
        <v>5000</v>
      </c>
      <c r="D200" s="9" t="s">
        <v>11</v>
      </c>
      <c r="E200" s="7">
        <v>191</v>
      </c>
      <c r="F200" s="7">
        <v>189</v>
      </c>
      <c r="G200" s="7">
        <v>0</v>
      </c>
      <c r="H200" s="8">
        <f t="shared" ref="H200:H208" si="190">(F200-E200)*C200</f>
        <v>-10000</v>
      </c>
      <c r="I200" s="8">
        <v>0</v>
      </c>
      <c r="J200" s="8">
        <f t="shared" si="188"/>
        <v>-10000</v>
      </c>
    </row>
    <row r="201" spans="1:10" x14ac:dyDescent="0.25">
      <c r="A201" s="4">
        <v>42997</v>
      </c>
      <c r="B201" s="9" t="s">
        <v>288</v>
      </c>
      <c r="C201" s="9">
        <v>9000</v>
      </c>
      <c r="D201" s="9" t="s">
        <v>11</v>
      </c>
      <c r="E201" s="7">
        <v>85.25</v>
      </c>
      <c r="F201" s="7">
        <v>86.5</v>
      </c>
      <c r="G201" s="7">
        <v>0</v>
      </c>
      <c r="H201" s="8">
        <f t="shared" si="190"/>
        <v>11250</v>
      </c>
      <c r="I201" s="8">
        <v>0</v>
      </c>
      <c r="J201" s="8">
        <f t="shared" si="188"/>
        <v>11250</v>
      </c>
    </row>
    <row r="202" spans="1:10" x14ac:dyDescent="0.25">
      <c r="A202" s="4">
        <v>42997</v>
      </c>
      <c r="B202" s="9" t="s">
        <v>21</v>
      </c>
      <c r="C202" s="9">
        <v>800</v>
      </c>
      <c r="D202" s="9" t="s">
        <v>11</v>
      </c>
      <c r="E202" s="7">
        <v>821.5</v>
      </c>
      <c r="F202" s="7">
        <v>832</v>
      </c>
      <c r="G202" s="7">
        <v>0</v>
      </c>
      <c r="H202" s="8">
        <f t="shared" si="190"/>
        <v>8400</v>
      </c>
      <c r="I202" s="8">
        <v>0</v>
      </c>
      <c r="J202" s="8">
        <f t="shared" si="188"/>
        <v>8400</v>
      </c>
    </row>
    <row r="203" spans="1:10" x14ac:dyDescent="0.25">
      <c r="A203" s="4">
        <v>42996</v>
      </c>
      <c r="B203" s="9" t="s">
        <v>289</v>
      </c>
      <c r="C203" s="9">
        <v>200</v>
      </c>
      <c r="D203" s="9" t="s">
        <v>11</v>
      </c>
      <c r="E203" s="7">
        <v>4400</v>
      </c>
      <c r="F203" s="7">
        <v>4350</v>
      </c>
      <c r="G203" s="7">
        <v>0</v>
      </c>
      <c r="H203" s="8">
        <f t="shared" si="190"/>
        <v>-10000</v>
      </c>
      <c r="I203" s="8">
        <v>0</v>
      </c>
      <c r="J203" s="8">
        <f t="shared" si="188"/>
        <v>-10000</v>
      </c>
    </row>
    <row r="204" spans="1:10" x14ac:dyDescent="0.25">
      <c r="A204" s="4">
        <v>42996</v>
      </c>
      <c r="B204" s="9" t="s">
        <v>102</v>
      </c>
      <c r="C204" s="9">
        <v>1000</v>
      </c>
      <c r="D204" s="9" t="s">
        <v>11</v>
      </c>
      <c r="E204" s="7">
        <v>855</v>
      </c>
      <c r="F204" s="7">
        <v>865</v>
      </c>
      <c r="G204" s="7">
        <v>0</v>
      </c>
      <c r="H204" s="8">
        <f t="shared" si="190"/>
        <v>10000</v>
      </c>
      <c r="I204" s="8">
        <v>0</v>
      </c>
      <c r="J204" s="8">
        <f t="shared" si="188"/>
        <v>10000</v>
      </c>
    </row>
    <row r="205" spans="1:10" x14ac:dyDescent="0.25">
      <c r="A205" s="4">
        <v>42993</v>
      </c>
      <c r="B205" s="9" t="s">
        <v>58</v>
      </c>
      <c r="C205" s="9">
        <v>2500</v>
      </c>
      <c r="D205" s="9" t="s">
        <v>11</v>
      </c>
      <c r="E205" s="7">
        <v>407.25</v>
      </c>
      <c r="F205" s="7">
        <v>407.25</v>
      </c>
      <c r="G205" s="7">
        <v>0</v>
      </c>
      <c r="H205" s="8">
        <f t="shared" si="190"/>
        <v>0</v>
      </c>
      <c r="I205" s="8">
        <v>0</v>
      </c>
      <c r="J205" s="8">
        <f t="shared" si="188"/>
        <v>0</v>
      </c>
    </row>
    <row r="206" spans="1:10" x14ac:dyDescent="0.25">
      <c r="A206" s="4">
        <v>42992</v>
      </c>
      <c r="B206" s="9" t="s">
        <v>142</v>
      </c>
      <c r="C206" s="9">
        <v>2000</v>
      </c>
      <c r="D206" s="9" t="s">
        <v>11</v>
      </c>
      <c r="E206" s="7">
        <v>413</v>
      </c>
      <c r="F206" s="7">
        <v>419</v>
      </c>
      <c r="G206" s="7">
        <v>0</v>
      </c>
      <c r="H206" s="8">
        <f t="shared" si="190"/>
        <v>12000</v>
      </c>
      <c r="I206" s="8">
        <v>0</v>
      </c>
      <c r="J206" s="8">
        <f t="shared" si="188"/>
        <v>12000</v>
      </c>
    </row>
    <row r="207" spans="1:10" x14ac:dyDescent="0.25">
      <c r="A207" s="4">
        <v>42992</v>
      </c>
      <c r="B207" s="9" t="s">
        <v>180</v>
      </c>
      <c r="C207" s="9">
        <v>800</v>
      </c>
      <c r="D207" s="9" t="s">
        <v>11</v>
      </c>
      <c r="E207" s="7">
        <v>806</v>
      </c>
      <c r="F207" s="7">
        <v>818</v>
      </c>
      <c r="G207" s="7">
        <v>0</v>
      </c>
      <c r="H207" s="8">
        <f t="shared" si="190"/>
        <v>9600</v>
      </c>
      <c r="I207" s="8">
        <v>0</v>
      </c>
      <c r="J207" s="8">
        <f t="shared" si="188"/>
        <v>9600</v>
      </c>
    </row>
    <row r="208" spans="1:10" x14ac:dyDescent="0.25">
      <c r="A208" s="4">
        <v>42991</v>
      </c>
      <c r="B208" s="9" t="s">
        <v>34</v>
      </c>
      <c r="C208" s="9">
        <v>1500</v>
      </c>
      <c r="D208" s="9" t="s">
        <v>11</v>
      </c>
      <c r="E208" s="7">
        <v>754</v>
      </c>
      <c r="F208" s="7">
        <v>761</v>
      </c>
      <c r="G208" s="7">
        <v>0</v>
      </c>
      <c r="H208" s="8">
        <f t="shared" si="190"/>
        <v>10500</v>
      </c>
      <c r="I208" s="8">
        <v>0</v>
      </c>
      <c r="J208" s="8">
        <f t="shared" si="188"/>
        <v>10500</v>
      </c>
    </row>
    <row r="209" spans="1:10" x14ac:dyDescent="0.25">
      <c r="A209" s="4">
        <v>42990</v>
      </c>
      <c r="B209" s="9" t="s">
        <v>140</v>
      </c>
      <c r="C209" s="9">
        <v>2500</v>
      </c>
      <c r="D209" s="9" t="s">
        <v>14</v>
      </c>
      <c r="E209" s="7">
        <v>449</v>
      </c>
      <c r="F209" s="7">
        <v>445</v>
      </c>
      <c r="G209" s="7">
        <v>0</v>
      </c>
      <c r="H209" s="8">
        <f t="shared" ref="H209" si="191">(E209-F209)*C209</f>
        <v>10000</v>
      </c>
      <c r="I209" s="8">
        <v>0</v>
      </c>
      <c r="J209" s="8">
        <f t="shared" si="188"/>
        <v>10000</v>
      </c>
    </row>
    <row r="210" spans="1:10" x14ac:dyDescent="0.25">
      <c r="A210" s="4">
        <v>42989</v>
      </c>
      <c r="B210" s="9" t="s">
        <v>102</v>
      </c>
      <c r="C210" s="9">
        <v>1000</v>
      </c>
      <c r="D210" s="9" t="s">
        <v>11</v>
      </c>
      <c r="E210" s="7">
        <v>819</v>
      </c>
      <c r="F210" s="7">
        <v>829</v>
      </c>
      <c r="G210" s="7">
        <v>839</v>
      </c>
      <c r="H210" s="8">
        <f t="shared" ref="H210:H212" si="192">(F210-E210)*C210</f>
        <v>10000</v>
      </c>
      <c r="I210" s="8">
        <f t="shared" ref="I210" si="193">(G210-F210)*C210</f>
        <v>10000</v>
      </c>
      <c r="J210" s="8">
        <f t="shared" si="188"/>
        <v>20000</v>
      </c>
    </row>
    <row r="211" spans="1:10" x14ac:dyDescent="0.25">
      <c r="A211" s="4">
        <v>42986</v>
      </c>
      <c r="B211" s="9" t="s">
        <v>258</v>
      </c>
      <c r="C211" s="9">
        <v>800</v>
      </c>
      <c r="D211" s="9" t="s">
        <v>11</v>
      </c>
      <c r="E211" s="7">
        <v>1313</v>
      </c>
      <c r="F211" s="7">
        <v>1316</v>
      </c>
      <c r="G211" s="7">
        <v>0</v>
      </c>
      <c r="H211" s="8">
        <f t="shared" si="192"/>
        <v>2400</v>
      </c>
      <c r="I211" s="8">
        <v>0</v>
      </c>
      <c r="J211" s="8">
        <f t="shared" si="188"/>
        <v>2400</v>
      </c>
    </row>
    <row r="212" spans="1:10" x14ac:dyDescent="0.25">
      <c r="A212" s="4">
        <v>42986</v>
      </c>
      <c r="B212" s="9" t="s">
        <v>177</v>
      </c>
      <c r="C212" s="9">
        <v>5000</v>
      </c>
      <c r="D212" s="9" t="s">
        <v>11</v>
      </c>
      <c r="E212" s="7">
        <v>190.75</v>
      </c>
      <c r="F212" s="7">
        <v>192.75</v>
      </c>
      <c r="G212" s="7">
        <v>0</v>
      </c>
      <c r="H212" s="8">
        <f t="shared" si="192"/>
        <v>10000</v>
      </c>
      <c r="I212" s="8">
        <v>0</v>
      </c>
      <c r="J212" s="8">
        <f t="shared" si="188"/>
        <v>10000</v>
      </c>
    </row>
    <row r="213" spans="1:10" x14ac:dyDescent="0.25">
      <c r="A213" s="4">
        <v>42985</v>
      </c>
      <c r="B213" s="9" t="s">
        <v>140</v>
      </c>
      <c r="C213" s="9">
        <v>2500</v>
      </c>
      <c r="D213" s="9" t="s">
        <v>11</v>
      </c>
      <c r="E213" s="7">
        <v>447</v>
      </c>
      <c r="F213" s="7">
        <v>447</v>
      </c>
      <c r="G213" s="7">
        <v>0</v>
      </c>
      <c r="H213" s="8">
        <f t="shared" ref="H213:H214" si="194">(E213-F213)*C213</f>
        <v>0</v>
      </c>
      <c r="I213" s="8">
        <v>0</v>
      </c>
      <c r="J213" s="8">
        <f t="shared" si="188"/>
        <v>0</v>
      </c>
    </row>
    <row r="214" spans="1:10" x14ac:dyDescent="0.25">
      <c r="A214" s="4">
        <v>42984</v>
      </c>
      <c r="B214" s="9" t="s">
        <v>34</v>
      </c>
      <c r="C214" s="9">
        <v>1500</v>
      </c>
      <c r="D214" s="9" t="s">
        <v>14</v>
      </c>
      <c r="E214" s="7">
        <v>732</v>
      </c>
      <c r="F214" s="7">
        <v>742</v>
      </c>
      <c r="G214" s="7">
        <v>0</v>
      </c>
      <c r="H214" s="8">
        <f t="shared" si="194"/>
        <v>-15000</v>
      </c>
      <c r="I214" s="8">
        <v>0</v>
      </c>
      <c r="J214" s="8">
        <f t="shared" si="188"/>
        <v>-15000</v>
      </c>
    </row>
    <row r="215" spans="1:10" x14ac:dyDescent="0.25">
      <c r="A215" s="4">
        <v>42984</v>
      </c>
      <c r="B215" s="9" t="s">
        <v>177</v>
      </c>
      <c r="C215" s="9">
        <v>5000</v>
      </c>
      <c r="D215" s="9" t="s">
        <v>11</v>
      </c>
      <c r="E215" s="7">
        <v>191</v>
      </c>
      <c r="F215" s="7">
        <v>194</v>
      </c>
      <c r="G215" s="7">
        <v>0</v>
      </c>
      <c r="H215" s="8">
        <f t="shared" ref="H215:H216" si="195">(F215-E215)*C215</f>
        <v>15000</v>
      </c>
      <c r="I215" s="8">
        <v>0</v>
      </c>
      <c r="J215" s="8">
        <f t="shared" si="188"/>
        <v>15000</v>
      </c>
    </row>
    <row r="216" spans="1:10" x14ac:dyDescent="0.25">
      <c r="A216" s="4">
        <v>42983</v>
      </c>
      <c r="B216" s="9" t="s">
        <v>73</v>
      </c>
      <c r="C216" s="9">
        <v>6000</v>
      </c>
      <c r="D216" s="9" t="s">
        <v>11</v>
      </c>
      <c r="E216" s="7">
        <v>127.75</v>
      </c>
      <c r="F216" s="7">
        <v>128.75</v>
      </c>
      <c r="G216" s="7">
        <v>0</v>
      </c>
      <c r="H216" s="8">
        <f t="shared" si="195"/>
        <v>6000</v>
      </c>
      <c r="I216" s="8">
        <v>0</v>
      </c>
      <c r="J216" s="8">
        <f t="shared" si="188"/>
        <v>6000</v>
      </c>
    </row>
    <row r="217" spans="1:10" x14ac:dyDescent="0.25">
      <c r="A217" s="4">
        <v>42982</v>
      </c>
      <c r="B217" s="9" t="s">
        <v>141</v>
      </c>
      <c r="C217" s="9">
        <v>4500</v>
      </c>
      <c r="D217" s="9" t="s">
        <v>14</v>
      </c>
      <c r="E217" s="7">
        <v>197.75</v>
      </c>
      <c r="F217" s="7">
        <v>195.5</v>
      </c>
      <c r="G217" s="7">
        <v>193</v>
      </c>
      <c r="H217" s="8">
        <f t="shared" ref="H217" si="196">(E217-F217)*C217</f>
        <v>10125</v>
      </c>
      <c r="I217" s="8">
        <f t="shared" ref="I217" si="197">(F217-G217)*C217</f>
        <v>11250</v>
      </c>
      <c r="J217" s="8">
        <f t="shared" si="188"/>
        <v>21375</v>
      </c>
    </row>
    <row r="218" spans="1:10" x14ac:dyDescent="0.25">
      <c r="A218" s="4">
        <v>42979</v>
      </c>
      <c r="B218" s="9" t="s">
        <v>34</v>
      </c>
      <c r="C218" s="9">
        <v>1500</v>
      </c>
      <c r="D218" s="9" t="s">
        <v>11</v>
      </c>
      <c r="E218" s="7">
        <v>835</v>
      </c>
      <c r="F218" s="7">
        <v>845</v>
      </c>
      <c r="G218" s="7">
        <v>860</v>
      </c>
      <c r="H218" s="8">
        <f t="shared" ref="H218" si="198">(F218-E218)*C218</f>
        <v>15000</v>
      </c>
      <c r="I218" s="8">
        <f t="shared" ref="I218" si="199">(G218-F218)*C218</f>
        <v>22500</v>
      </c>
      <c r="J218" s="8">
        <f t="shared" si="188"/>
        <v>37500</v>
      </c>
    </row>
    <row r="219" spans="1:10" x14ac:dyDescent="0.25">
      <c r="A219" s="47"/>
      <c r="B219" s="34"/>
      <c r="C219" s="35"/>
      <c r="D219" s="35"/>
      <c r="E219" s="36"/>
      <c r="F219" s="36"/>
      <c r="G219" s="36"/>
      <c r="H219" s="36"/>
      <c r="I219" s="48"/>
      <c r="J219" s="37"/>
    </row>
    <row r="220" spans="1:10" x14ac:dyDescent="0.25">
      <c r="A220" s="4">
        <v>42978</v>
      </c>
      <c r="B220" s="9" t="s">
        <v>163</v>
      </c>
      <c r="C220" s="9">
        <v>1000</v>
      </c>
      <c r="D220" s="9" t="s">
        <v>11</v>
      </c>
      <c r="E220" s="7">
        <v>879</v>
      </c>
      <c r="F220" s="7">
        <v>882</v>
      </c>
      <c r="G220" s="7">
        <v>0</v>
      </c>
      <c r="H220" s="8">
        <f t="shared" ref="H220:H223" si="200">(F220-E220)*C220</f>
        <v>3000</v>
      </c>
      <c r="I220" s="8">
        <v>0</v>
      </c>
      <c r="J220" s="8">
        <f t="shared" ref="J220:J257" si="201">+I220+H220</f>
        <v>3000</v>
      </c>
    </row>
    <row r="221" spans="1:10" x14ac:dyDescent="0.25">
      <c r="A221" s="4">
        <v>42977</v>
      </c>
      <c r="B221" s="9" t="s">
        <v>70</v>
      </c>
      <c r="C221" s="9">
        <v>3000</v>
      </c>
      <c r="D221" s="9" t="s">
        <v>11</v>
      </c>
      <c r="E221" s="7">
        <v>354.5</v>
      </c>
      <c r="F221" s="7">
        <v>358</v>
      </c>
      <c r="G221" s="7">
        <v>0</v>
      </c>
      <c r="H221" s="8">
        <f t="shared" si="200"/>
        <v>10500</v>
      </c>
      <c r="I221" s="8">
        <v>0</v>
      </c>
      <c r="J221" s="8">
        <f t="shared" si="201"/>
        <v>10500</v>
      </c>
    </row>
    <row r="222" spans="1:10" x14ac:dyDescent="0.25">
      <c r="A222" s="4">
        <v>42977</v>
      </c>
      <c r="B222" s="9" t="s">
        <v>276</v>
      </c>
      <c r="C222" s="9">
        <v>17000</v>
      </c>
      <c r="D222" s="9" t="s">
        <v>11</v>
      </c>
      <c r="E222" s="7">
        <v>37.25</v>
      </c>
      <c r="F222" s="7">
        <v>38.200000000000003</v>
      </c>
      <c r="G222" s="7">
        <v>0</v>
      </c>
      <c r="H222" s="8">
        <f t="shared" si="200"/>
        <v>16150.000000000049</v>
      </c>
      <c r="I222" s="8">
        <v>0</v>
      </c>
      <c r="J222" s="8">
        <f t="shared" si="201"/>
        <v>16150.000000000049</v>
      </c>
    </row>
    <row r="223" spans="1:10" x14ac:dyDescent="0.25">
      <c r="A223" s="4">
        <v>42976</v>
      </c>
      <c r="B223" s="9" t="s">
        <v>125</v>
      </c>
      <c r="C223" s="9">
        <v>1575</v>
      </c>
      <c r="D223" s="9" t="s">
        <v>11</v>
      </c>
      <c r="E223" s="7">
        <v>471</v>
      </c>
      <c r="F223" s="7">
        <v>478</v>
      </c>
      <c r="G223" s="7">
        <v>0</v>
      </c>
      <c r="H223" s="8">
        <f t="shared" si="200"/>
        <v>11025</v>
      </c>
      <c r="I223" s="8">
        <v>0</v>
      </c>
      <c r="J223" s="8">
        <f t="shared" si="201"/>
        <v>11025</v>
      </c>
    </row>
    <row r="224" spans="1:10" x14ac:dyDescent="0.25">
      <c r="A224" s="4">
        <v>42976</v>
      </c>
      <c r="B224" s="9" t="s">
        <v>49</v>
      </c>
      <c r="C224" s="9">
        <v>3084</v>
      </c>
      <c r="D224" s="9" t="s">
        <v>14</v>
      </c>
      <c r="E224" s="7">
        <v>338.75</v>
      </c>
      <c r="F224" s="7">
        <v>337</v>
      </c>
      <c r="G224" s="7">
        <v>0</v>
      </c>
      <c r="H224" s="8">
        <f t="shared" ref="H224" si="202">(E224-F224)*C224</f>
        <v>5397</v>
      </c>
      <c r="I224" s="8">
        <v>0</v>
      </c>
      <c r="J224" s="8">
        <f t="shared" si="201"/>
        <v>5397</v>
      </c>
    </row>
    <row r="225" spans="1:10" x14ac:dyDescent="0.25">
      <c r="A225" s="4">
        <v>42975</v>
      </c>
      <c r="B225" s="9" t="s">
        <v>141</v>
      </c>
      <c r="C225" s="9">
        <v>4500</v>
      </c>
      <c r="D225" s="9" t="s">
        <v>11</v>
      </c>
      <c r="E225" s="7">
        <v>194.75</v>
      </c>
      <c r="F225" s="7">
        <v>197.25</v>
      </c>
      <c r="G225" s="7">
        <v>0</v>
      </c>
      <c r="H225" s="8">
        <f t="shared" ref="H225:H228" si="203">(F225-E225)*C225</f>
        <v>11250</v>
      </c>
      <c r="I225" s="8">
        <v>0</v>
      </c>
      <c r="J225" s="8">
        <f t="shared" si="201"/>
        <v>11250</v>
      </c>
    </row>
    <row r="226" spans="1:10" x14ac:dyDescent="0.25">
      <c r="A226" s="4">
        <v>42971</v>
      </c>
      <c r="B226" s="9" t="s">
        <v>83</v>
      </c>
      <c r="C226" s="9">
        <v>2700</v>
      </c>
      <c r="D226" s="9" t="s">
        <v>11</v>
      </c>
      <c r="E226" s="7">
        <v>152.75</v>
      </c>
      <c r="F226" s="7">
        <v>155.25</v>
      </c>
      <c r="G226" s="7">
        <v>0</v>
      </c>
      <c r="H226" s="8">
        <f t="shared" si="203"/>
        <v>6750</v>
      </c>
      <c r="I226" s="8">
        <v>0</v>
      </c>
      <c r="J226" s="8">
        <f t="shared" si="201"/>
        <v>6750</v>
      </c>
    </row>
    <row r="227" spans="1:10" x14ac:dyDescent="0.25">
      <c r="A227" s="4">
        <v>42971</v>
      </c>
      <c r="B227" s="9" t="s">
        <v>34</v>
      </c>
      <c r="C227" s="9">
        <v>1500</v>
      </c>
      <c r="D227" s="9" t="s">
        <v>11</v>
      </c>
      <c r="E227" s="7">
        <v>773</v>
      </c>
      <c r="F227" s="7">
        <v>779.75</v>
      </c>
      <c r="G227" s="7">
        <v>0</v>
      </c>
      <c r="H227" s="8">
        <f t="shared" si="203"/>
        <v>10125</v>
      </c>
      <c r="I227" s="8">
        <v>0</v>
      </c>
      <c r="J227" s="8">
        <f t="shared" si="201"/>
        <v>10125</v>
      </c>
    </row>
    <row r="228" spans="1:10" x14ac:dyDescent="0.25">
      <c r="A228" s="4">
        <v>42970</v>
      </c>
      <c r="B228" s="9" t="s">
        <v>226</v>
      </c>
      <c r="C228" s="9">
        <v>500</v>
      </c>
      <c r="D228" s="9" t="s">
        <v>11</v>
      </c>
      <c r="E228" s="7">
        <v>1706</v>
      </c>
      <c r="F228" s="7">
        <v>1726</v>
      </c>
      <c r="G228" s="7">
        <v>1756</v>
      </c>
      <c r="H228" s="8">
        <f t="shared" si="203"/>
        <v>10000</v>
      </c>
      <c r="I228" s="8">
        <f t="shared" ref="I228" si="204">(G228-F228)*C228</f>
        <v>15000</v>
      </c>
      <c r="J228" s="8">
        <f t="shared" si="201"/>
        <v>25000</v>
      </c>
    </row>
    <row r="229" spans="1:10" x14ac:dyDescent="0.25">
      <c r="A229" s="4">
        <v>42969</v>
      </c>
      <c r="B229" s="9" t="s">
        <v>102</v>
      </c>
      <c r="C229" s="9">
        <v>1000</v>
      </c>
      <c r="D229" s="9" t="s">
        <v>14</v>
      </c>
      <c r="E229" s="7">
        <v>702</v>
      </c>
      <c r="F229" s="7">
        <v>699</v>
      </c>
      <c r="G229" s="7">
        <v>0</v>
      </c>
      <c r="H229" s="8">
        <f t="shared" ref="H229:H230" si="205">(E229-F229)*C229</f>
        <v>3000</v>
      </c>
      <c r="I229" s="8">
        <v>0</v>
      </c>
      <c r="J229" s="8">
        <f t="shared" si="201"/>
        <v>3000</v>
      </c>
    </row>
    <row r="230" spans="1:10" x14ac:dyDescent="0.25">
      <c r="A230" s="4">
        <v>42969</v>
      </c>
      <c r="B230" s="9" t="s">
        <v>85</v>
      </c>
      <c r="C230" s="9">
        <v>1575</v>
      </c>
      <c r="D230" s="9" t="s">
        <v>14</v>
      </c>
      <c r="E230" s="7">
        <v>448</v>
      </c>
      <c r="F230" s="7">
        <v>445</v>
      </c>
      <c r="G230" s="7">
        <v>0</v>
      </c>
      <c r="H230" s="8">
        <f t="shared" si="205"/>
        <v>4725</v>
      </c>
      <c r="I230" s="8">
        <v>0</v>
      </c>
      <c r="J230" s="8">
        <f t="shared" si="201"/>
        <v>4725</v>
      </c>
    </row>
    <row r="231" spans="1:10" x14ac:dyDescent="0.25">
      <c r="A231" s="4">
        <v>42969</v>
      </c>
      <c r="B231" s="9" t="s">
        <v>290</v>
      </c>
      <c r="C231" s="9">
        <v>4500</v>
      </c>
      <c r="D231" s="9" t="s">
        <v>11</v>
      </c>
      <c r="E231" s="7">
        <v>178.5</v>
      </c>
      <c r="F231" s="7">
        <v>181</v>
      </c>
      <c r="G231" s="7">
        <v>183.5</v>
      </c>
      <c r="H231" s="8">
        <f t="shared" ref="H231" si="206">(F231-E231)*C231</f>
        <v>11250</v>
      </c>
      <c r="I231" s="8">
        <f t="shared" ref="I231" si="207">(G231-F231)*C231</f>
        <v>11250</v>
      </c>
      <c r="J231" s="8">
        <f t="shared" si="201"/>
        <v>22500</v>
      </c>
    </row>
    <row r="232" spans="1:10" x14ac:dyDescent="0.25">
      <c r="A232" s="4">
        <v>42968</v>
      </c>
      <c r="B232" s="9" t="s">
        <v>34</v>
      </c>
      <c r="C232" s="9">
        <v>1500</v>
      </c>
      <c r="D232" s="9" t="s">
        <v>14</v>
      </c>
      <c r="E232" s="7">
        <v>794</v>
      </c>
      <c r="F232" s="7">
        <v>787</v>
      </c>
      <c r="G232" s="7">
        <v>779</v>
      </c>
      <c r="H232" s="8">
        <f t="shared" ref="H232" si="208">(E232-F232)*C232</f>
        <v>10500</v>
      </c>
      <c r="I232" s="8">
        <f t="shared" ref="I232" si="209">(F232-G232)*C232</f>
        <v>12000</v>
      </c>
      <c r="J232" s="8">
        <f t="shared" si="201"/>
        <v>22500</v>
      </c>
    </row>
    <row r="233" spans="1:10" x14ac:dyDescent="0.25">
      <c r="A233" s="4">
        <v>42965</v>
      </c>
      <c r="B233" s="9" t="s">
        <v>157</v>
      </c>
      <c r="C233" s="9">
        <v>2500</v>
      </c>
      <c r="D233" s="9" t="s">
        <v>11</v>
      </c>
      <c r="E233" s="7">
        <v>386.5</v>
      </c>
      <c r="F233" s="7">
        <v>388.5</v>
      </c>
      <c r="G233" s="7">
        <v>0</v>
      </c>
      <c r="H233" s="8">
        <f t="shared" ref="H233:H240" si="210">(F233-E233)*C233</f>
        <v>5000</v>
      </c>
      <c r="I233" s="8">
        <v>0</v>
      </c>
      <c r="J233" s="8">
        <f t="shared" si="201"/>
        <v>5000</v>
      </c>
    </row>
    <row r="234" spans="1:10" x14ac:dyDescent="0.25">
      <c r="A234" s="4">
        <v>42965</v>
      </c>
      <c r="B234" s="9" t="s">
        <v>182</v>
      </c>
      <c r="C234" s="9">
        <v>1100</v>
      </c>
      <c r="D234" s="9" t="s">
        <v>11</v>
      </c>
      <c r="E234" s="7">
        <v>623</v>
      </c>
      <c r="F234" s="7">
        <v>630</v>
      </c>
      <c r="G234" s="7">
        <v>0</v>
      </c>
      <c r="H234" s="8">
        <f t="shared" si="210"/>
        <v>7700</v>
      </c>
      <c r="I234" s="8">
        <v>0</v>
      </c>
      <c r="J234" s="8">
        <f t="shared" si="201"/>
        <v>7700</v>
      </c>
    </row>
    <row r="235" spans="1:10" x14ac:dyDescent="0.25">
      <c r="A235" s="4">
        <v>42965</v>
      </c>
      <c r="B235" s="9" t="s">
        <v>54</v>
      </c>
      <c r="C235" s="9">
        <v>4500</v>
      </c>
      <c r="D235" s="9" t="s">
        <v>11</v>
      </c>
      <c r="E235" s="7">
        <v>192.9</v>
      </c>
      <c r="F235" s="7">
        <v>195.9</v>
      </c>
      <c r="G235" s="7">
        <v>197.25</v>
      </c>
      <c r="H235" s="8">
        <f t="shared" si="210"/>
        <v>13500</v>
      </c>
      <c r="I235" s="8">
        <f t="shared" ref="I235" si="211">(G235-F235)*C235</f>
        <v>6074.9999999999745</v>
      </c>
      <c r="J235" s="8">
        <f t="shared" si="201"/>
        <v>19574.999999999975</v>
      </c>
    </row>
    <row r="236" spans="1:10" x14ac:dyDescent="0.25">
      <c r="A236" s="4">
        <v>42964</v>
      </c>
      <c r="B236" s="9" t="s">
        <v>291</v>
      </c>
      <c r="C236" s="9">
        <v>1500</v>
      </c>
      <c r="D236" s="9" t="s">
        <v>11</v>
      </c>
      <c r="E236" s="7">
        <v>501</v>
      </c>
      <c r="F236" s="7">
        <v>493</v>
      </c>
      <c r="G236" s="7">
        <v>0</v>
      </c>
      <c r="H236" s="8">
        <f t="shared" si="210"/>
        <v>-12000</v>
      </c>
      <c r="I236" s="8">
        <v>0</v>
      </c>
      <c r="J236" s="8">
        <f t="shared" si="201"/>
        <v>-12000</v>
      </c>
    </row>
    <row r="237" spans="1:10" x14ac:dyDescent="0.25">
      <c r="A237" s="4">
        <v>42964</v>
      </c>
      <c r="B237" s="9" t="s">
        <v>197</v>
      </c>
      <c r="C237" s="9">
        <v>2000</v>
      </c>
      <c r="D237" s="9" t="s">
        <v>11</v>
      </c>
      <c r="E237" s="7">
        <v>472.5</v>
      </c>
      <c r="F237" s="7">
        <v>475</v>
      </c>
      <c r="G237" s="7">
        <v>0</v>
      </c>
      <c r="H237" s="8">
        <f t="shared" si="210"/>
        <v>5000</v>
      </c>
      <c r="I237" s="8">
        <v>0</v>
      </c>
      <c r="J237" s="8">
        <f t="shared" si="201"/>
        <v>5000</v>
      </c>
    </row>
    <row r="238" spans="1:10" x14ac:dyDescent="0.25">
      <c r="A238" s="4">
        <v>42963</v>
      </c>
      <c r="B238" s="9" t="s">
        <v>165</v>
      </c>
      <c r="C238" s="9">
        <v>2500</v>
      </c>
      <c r="D238" s="9" t="s">
        <v>11</v>
      </c>
      <c r="E238" s="7">
        <v>420</v>
      </c>
      <c r="F238" s="7">
        <v>428</v>
      </c>
      <c r="G238" s="7">
        <v>0</v>
      </c>
      <c r="H238" s="8">
        <f t="shared" si="210"/>
        <v>20000</v>
      </c>
      <c r="I238" s="8">
        <v>0</v>
      </c>
      <c r="J238" s="8">
        <f t="shared" si="201"/>
        <v>20000</v>
      </c>
    </row>
    <row r="239" spans="1:10" x14ac:dyDescent="0.25">
      <c r="A239" s="4">
        <v>42963</v>
      </c>
      <c r="B239" s="9" t="s">
        <v>287</v>
      </c>
      <c r="C239" s="9">
        <v>11000</v>
      </c>
      <c r="D239" s="9" t="s">
        <v>11</v>
      </c>
      <c r="E239" s="7">
        <v>108</v>
      </c>
      <c r="F239" s="7">
        <v>109</v>
      </c>
      <c r="G239" s="7">
        <v>110.5</v>
      </c>
      <c r="H239" s="8">
        <f t="shared" si="210"/>
        <v>11000</v>
      </c>
      <c r="I239" s="8">
        <f t="shared" ref="I239" si="212">(G239-F239)*C239</f>
        <v>16500</v>
      </c>
      <c r="J239" s="8">
        <f t="shared" si="201"/>
        <v>27500</v>
      </c>
    </row>
    <row r="240" spans="1:10" x14ac:dyDescent="0.25">
      <c r="A240" s="4">
        <v>42961</v>
      </c>
      <c r="B240" s="9" t="s">
        <v>163</v>
      </c>
      <c r="C240" s="9">
        <v>1000</v>
      </c>
      <c r="D240" s="9" t="s">
        <v>11</v>
      </c>
      <c r="E240" s="7">
        <v>801</v>
      </c>
      <c r="F240" s="7">
        <v>807</v>
      </c>
      <c r="G240" s="7">
        <v>0</v>
      </c>
      <c r="H240" s="8">
        <f t="shared" si="210"/>
        <v>6000</v>
      </c>
      <c r="I240" s="8">
        <v>0</v>
      </c>
      <c r="J240" s="8">
        <f t="shared" si="201"/>
        <v>6000</v>
      </c>
    </row>
    <row r="241" spans="1:10" x14ac:dyDescent="0.25">
      <c r="A241" s="4">
        <v>42958</v>
      </c>
      <c r="B241" s="9" t="s">
        <v>287</v>
      </c>
      <c r="C241" s="9">
        <v>11000</v>
      </c>
      <c r="D241" s="9" t="s">
        <v>14</v>
      </c>
      <c r="E241" s="7">
        <v>106</v>
      </c>
      <c r="F241" s="7">
        <v>105</v>
      </c>
      <c r="G241" s="7">
        <v>104.5</v>
      </c>
      <c r="H241" s="8">
        <f t="shared" ref="H241:H243" si="213">(E241-F241)*C241</f>
        <v>11000</v>
      </c>
      <c r="I241" s="8">
        <f t="shared" ref="I241" si="214">(F241-G241)*C241</f>
        <v>5500</v>
      </c>
      <c r="J241" s="8">
        <f t="shared" si="201"/>
        <v>16500</v>
      </c>
    </row>
    <row r="242" spans="1:10" x14ac:dyDescent="0.25">
      <c r="A242" s="4">
        <v>42958</v>
      </c>
      <c r="B242" s="9" t="s">
        <v>163</v>
      </c>
      <c r="C242" s="9">
        <v>1000</v>
      </c>
      <c r="D242" s="9" t="s">
        <v>14</v>
      </c>
      <c r="E242" s="7">
        <v>778</v>
      </c>
      <c r="F242" s="7">
        <v>773</v>
      </c>
      <c r="G242" s="7">
        <v>0</v>
      </c>
      <c r="H242" s="8">
        <f t="shared" si="213"/>
        <v>5000</v>
      </c>
      <c r="I242" s="8">
        <v>0</v>
      </c>
      <c r="J242" s="8">
        <f t="shared" si="201"/>
        <v>5000</v>
      </c>
    </row>
    <row r="243" spans="1:10" x14ac:dyDescent="0.25">
      <c r="A243" s="4">
        <v>42958</v>
      </c>
      <c r="B243" s="9" t="s">
        <v>165</v>
      </c>
      <c r="C243" s="9">
        <v>2500</v>
      </c>
      <c r="D243" s="9" t="s">
        <v>14</v>
      </c>
      <c r="E243" s="7">
        <v>403</v>
      </c>
      <c r="F243" s="7">
        <v>408</v>
      </c>
      <c r="G243" s="7">
        <v>0</v>
      </c>
      <c r="H243" s="8">
        <f t="shared" si="213"/>
        <v>-12500</v>
      </c>
      <c r="I243" s="8">
        <v>0</v>
      </c>
      <c r="J243" s="8">
        <f t="shared" si="201"/>
        <v>-12500</v>
      </c>
    </row>
    <row r="244" spans="1:10" x14ac:dyDescent="0.25">
      <c r="A244" s="4">
        <v>42957</v>
      </c>
      <c r="B244" s="9" t="s">
        <v>287</v>
      </c>
      <c r="C244" s="9">
        <v>11000</v>
      </c>
      <c r="D244" s="9" t="s">
        <v>11</v>
      </c>
      <c r="E244" s="7">
        <v>107.5</v>
      </c>
      <c r="F244" s="7">
        <v>106.5</v>
      </c>
      <c r="G244" s="7">
        <v>0</v>
      </c>
      <c r="H244" s="8">
        <f t="shared" ref="H244" si="215">(F244-E244)*C244</f>
        <v>-11000</v>
      </c>
      <c r="I244" s="8">
        <v>0</v>
      </c>
      <c r="J244" s="8">
        <f t="shared" si="201"/>
        <v>-11000</v>
      </c>
    </row>
    <row r="245" spans="1:10" x14ac:dyDescent="0.25">
      <c r="A245" s="4">
        <v>42957</v>
      </c>
      <c r="B245" s="9" t="s">
        <v>163</v>
      </c>
      <c r="C245" s="9">
        <v>1000</v>
      </c>
      <c r="D245" s="9" t="s">
        <v>14</v>
      </c>
      <c r="E245" s="7">
        <v>800</v>
      </c>
      <c r="F245" s="7">
        <v>789</v>
      </c>
      <c r="G245" s="7">
        <v>774</v>
      </c>
      <c r="H245" s="8">
        <f t="shared" ref="H245" si="216">(E245-F245)*C245</f>
        <v>11000</v>
      </c>
      <c r="I245" s="8">
        <f t="shared" ref="I245" si="217">(F245-G245)*C245</f>
        <v>15000</v>
      </c>
      <c r="J245" s="8">
        <f t="shared" si="201"/>
        <v>26000</v>
      </c>
    </row>
    <row r="246" spans="1:10" x14ac:dyDescent="0.25">
      <c r="A246" s="4">
        <v>42956</v>
      </c>
      <c r="B246" s="9" t="s">
        <v>85</v>
      </c>
      <c r="C246" s="9">
        <v>1575</v>
      </c>
      <c r="D246" s="9" t="s">
        <v>11</v>
      </c>
      <c r="E246" s="7">
        <v>427.5</v>
      </c>
      <c r="F246" s="7">
        <v>434</v>
      </c>
      <c r="G246" s="7">
        <v>0</v>
      </c>
      <c r="H246" s="8">
        <f t="shared" ref="H246:H247" si="218">(F246-E246)*C246</f>
        <v>10237.5</v>
      </c>
      <c r="I246" s="8">
        <v>0</v>
      </c>
      <c r="J246" s="8">
        <f t="shared" si="201"/>
        <v>10237.5</v>
      </c>
    </row>
    <row r="247" spans="1:10" x14ac:dyDescent="0.25">
      <c r="A247" s="4">
        <v>42956</v>
      </c>
      <c r="B247" s="9" t="s">
        <v>53</v>
      </c>
      <c r="C247" s="9">
        <v>6000</v>
      </c>
      <c r="D247" s="9" t="s">
        <v>11</v>
      </c>
      <c r="E247" s="7">
        <v>136.75</v>
      </c>
      <c r="F247" s="7">
        <v>134.75</v>
      </c>
      <c r="G247" s="7">
        <v>0</v>
      </c>
      <c r="H247" s="8">
        <f t="shared" si="218"/>
        <v>-12000</v>
      </c>
      <c r="I247" s="8">
        <v>0</v>
      </c>
      <c r="J247" s="8">
        <f t="shared" si="201"/>
        <v>-12000</v>
      </c>
    </row>
    <row r="248" spans="1:10" x14ac:dyDescent="0.25">
      <c r="A248" s="4">
        <v>42955</v>
      </c>
      <c r="B248" s="9" t="s">
        <v>292</v>
      </c>
      <c r="C248" s="9">
        <v>4000</v>
      </c>
      <c r="D248" s="9" t="s">
        <v>14</v>
      </c>
      <c r="E248" s="7">
        <v>222.5</v>
      </c>
      <c r="F248" s="7">
        <v>221.5</v>
      </c>
      <c r="G248" s="7">
        <v>0</v>
      </c>
      <c r="H248" s="8">
        <f t="shared" ref="H248" si="219">(E248-F248)*C248</f>
        <v>4000</v>
      </c>
      <c r="I248" s="8">
        <v>0</v>
      </c>
      <c r="J248" s="8">
        <f t="shared" si="201"/>
        <v>4000</v>
      </c>
    </row>
    <row r="249" spans="1:10" x14ac:dyDescent="0.25">
      <c r="A249" s="4">
        <v>42954</v>
      </c>
      <c r="B249" s="9" t="s">
        <v>85</v>
      </c>
      <c r="C249" s="9">
        <v>1575</v>
      </c>
      <c r="D249" s="9" t="s">
        <v>11</v>
      </c>
      <c r="E249" s="7">
        <v>437</v>
      </c>
      <c r="F249" s="7">
        <v>444</v>
      </c>
      <c r="G249" s="7">
        <v>452</v>
      </c>
      <c r="H249" s="8">
        <f t="shared" ref="H249:H257" si="220">(F249-E249)*C249</f>
        <v>11025</v>
      </c>
      <c r="I249" s="8">
        <f t="shared" ref="I249:I250" si="221">(G249-F249)*C249</f>
        <v>12600</v>
      </c>
      <c r="J249" s="8">
        <f t="shared" si="201"/>
        <v>23625</v>
      </c>
    </row>
    <row r="250" spans="1:10" x14ac:dyDescent="0.25">
      <c r="A250" s="4">
        <v>42951</v>
      </c>
      <c r="B250" s="9" t="s">
        <v>105</v>
      </c>
      <c r="C250" s="9">
        <v>10000</v>
      </c>
      <c r="D250" s="9" t="s">
        <v>11</v>
      </c>
      <c r="E250" s="7">
        <v>245</v>
      </c>
      <c r="F250" s="7">
        <v>247</v>
      </c>
      <c r="G250" s="7">
        <v>250</v>
      </c>
      <c r="H250" s="8">
        <f t="shared" si="220"/>
        <v>20000</v>
      </c>
      <c r="I250" s="8">
        <f t="shared" si="221"/>
        <v>30000</v>
      </c>
      <c r="J250" s="8">
        <f t="shared" si="201"/>
        <v>50000</v>
      </c>
    </row>
    <row r="251" spans="1:10" x14ac:dyDescent="0.25">
      <c r="A251" s="4">
        <v>42951</v>
      </c>
      <c r="B251" s="9" t="s">
        <v>157</v>
      </c>
      <c r="C251" s="9">
        <v>2500</v>
      </c>
      <c r="D251" s="9" t="s">
        <v>11</v>
      </c>
      <c r="E251" s="7">
        <v>407</v>
      </c>
      <c r="F251" s="7">
        <v>410</v>
      </c>
      <c r="G251" s="7">
        <v>0</v>
      </c>
      <c r="H251" s="8">
        <f t="shared" si="220"/>
        <v>7500</v>
      </c>
      <c r="I251" s="8">
        <v>0</v>
      </c>
      <c r="J251" s="8">
        <f t="shared" si="201"/>
        <v>7500</v>
      </c>
    </row>
    <row r="252" spans="1:10" x14ac:dyDescent="0.25">
      <c r="A252" s="4">
        <v>42950</v>
      </c>
      <c r="B252" s="9" t="s">
        <v>113</v>
      </c>
      <c r="C252" s="9">
        <v>2000</v>
      </c>
      <c r="D252" s="9" t="s">
        <v>11</v>
      </c>
      <c r="E252" s="7">
        <v>539</v>
      </c>
      <c r="F252" s="7">
        <v>533</v>
      </c>
      <c r="G252" s="7">
        <v>0</v>
      </c>
      <c r="H252" s="8">
        <f t="shared" si="220"/>
        <v>-12000</v>
      </c>
      <c r="I252" s="8">
        <v>0</v>
      </c>
      <c r="J252" s="8">
        <f t="shared" si="201"/>
        <v>-12000</v>
      </c>
    </row>
    <row r="253" spans="1:10" x14ac:dyDescent="0.25">
      <c r="A253" s="4">
        <v>42950</v>
      </c>
      <c r="B253" s="9" t="s">
        <v>274</v>
      </c>
      <c r="C253" s="9">
        <v>11000</v>
      </c>
      <c r="D253" s="9" t="s">
        <v>11</v>
      </c>
      <c r="E253" s="7">
        <v>115</v>
      </c>
      <c r="F253" s="7">
        <v>114</v>
      </c>
      <c r="G253" s="7">
        <v>0</v>
      </c>
      <c r="H253" s="8">
        <f t="shared" si="220"/>
        <v>-11000</v>
      </c>
      <c r="I253" s="8">
        <v>0</v>
      </c>
      <c r="J253" s="8">
        <f t="shared" si="201"/>
        <v>-11000</v>
      </c>
    </row>
    <row r="254" spans="1:10" x14ac:dyDescent="0.25">
      <c r="A254" s="4">
        <v>42949</v>
      </c>
      <c r="B254" s="9" t="s">
        <v>127</v>
      </c>
      <c r="C254" s="9">
        <v>1700</v>
      </c>
      <c r="D254" s="9" t="s">
        <v>11</v>
      </c>
      <c r="E254" s="7">
        <v>406.5</v>
      </c>
      <c r="F254" s="7">
        <v>399</v>
      </c>
      <c r="G254" s="7">
        <v>0</v>
      </c>
      <c r="H254" s="8">
        <f t="shared" si="220"/>
        <v>-12750</v>
      </c>
      <c r="I254" s="8">
        <v>0</v>
      </c>
      <c r="J254" s="8">
        <f t="shared" si="201"/>
        <v>-12750</v>
      </c>
    </row>
    <row r="255" spans="1:10" x14ac:dyDescent="0.25">
      <c r="A255" s="4">
        <v>42949</v>
      </c>
      <c r="B255" s="9" t="s">
        <v>58</v>
      </c>
      <c r="C255" s="9">
        <v>2500</v>
      </c>
      <c r="D255" s="9" t="s">
        <v>11</v>
      </c>
      <c r="E255" s="7">
        <v>406.5</v>
      </c>
      <c r="F255" s="7">
        <v>410.5</v>
      </c>
      <c r="G255" s="7">
        <v>415.5</v>
      </c>
      <c r="H255" s="8">
        <f t="shared" si="220"/>
        <v>10000</v>
      </c>
      <c r="I255" s="8">
        <f t="shared" ref="I255" si="222">(G255-F255)*C255</f>
        <v>12500</v>
      </c>
      <c r="J255" s="8">
        <f t="shared" si="201"/>
        <v>22500</v>
      </c>
    </row>
    <row r="256" spans="1:10" x14ac:dyDescent="0.25">
      <c r="A256" s="4">
        <v>42948</v>
      </c>
      <c r="B256" s="9" t="s">
        <v>173</v>
      </c>
      <c r="C256" s="9">
        <v>8000</v>
      </c>
      <c r="D256" s="9" t="s">
        <v>11</v>
      </c>
      <c r="E256" s="7">
        <v>140.4</v>
      </c>
      <c r="F256" s="7">
        <v>141.25</v>
      </c>
      <c r="G256" s="7">
        <v>0</v>
      </c>
      <c r="H256" s="8">
        <f t="shared" si="220"/>
        <v>6799.9999999999545</v>
      </c>
      <c r="I256" s="8">
        <v>0</v>
      </c>
      <c r="J256" s="8">
        <f t="shared" si="201"/>
        <v>6799.9999999999545</v>
      </c>
    </row>
    <row r="257" spans="1:10" x14ac:dyDescent="0.25">
      <c r="A257" s="4">
        <v>42948</v>
      </c>
      <c r="B257" s="9" t="s">
        <v>140</v>
      </c>
      <c r="C257" s="9">
        <v>2500</v>
      </c>
      <c r="D257" s="9" t="s">
        <v>11</v>
      </c>
      <c r="E257" s="7">
        <v>407</v>
      </c>
      <c r="F257" s="7">
        <v>402</v>
      </c>
      <c r="G257" s="7">
        <v>0</v>
      </c>
      <c r="H257" s="8">
        <f t="shared" si="220"/>
        <v>-12500</v>
      </c>
      <c r="I257" s="8">
        <v>0</v>
      </c>
      <c r="J257" s="8">
        <f t="shared" si="201"/>
        <v>-12500</v>
      </c>
    </row>
    <row r="258" spans="1:10" x14ac:dyDescent="0.25">
      <c r="A258" s="47"/>
      <c r="B258" s="34"/>
      <c r="C258" s="35"/>
      <c r="D258" s="35"/>
      <c r="E258" s="36"/>
      <c r="F258" s="36"/>
      <c r="G258" s="36"/>
      <c r="H258" s="36"/>
      <c r="I258" s="48"/>
      <c r="J258" s="37"/>
    </row>
    <row r="259" spans="1:10" x14ac:dyDescent="0.25">
      <c r="A259" s="4">
        <v>42947</v>
      </c>
      <c r="B259" s="9" t="s">
        <v>34</v>
      </c>
      <c r="C259" s="9">
        <v>1500</v>
      </c>
      <c r="D259" s="9" t="s">
        <v>11</v>
      </c>
      <c r="E259" s="7">
        <v>731</v>
      </c>
      <c r="F259" s="7">
        <v>722</v>
      </c>
      <c r="G259" s="7">
        <v>0</v>
      </c>
      <c r="H259" s="8">
        <f t="shared" ref="H259" si="223">(F259-E259)*C259</f>
        <v>-13500</v>
      </c>
      <c r="I259" s="8">
        <v>0</v>
      </c>
      <c r="J259" s="8">
        <f t="shared" ref="J259:J297" si="224">+I259+H259</f>
        <v>-13500</v>
      </c>
    </row>
    <row r="260" spans="1:10" x14ac:dyDescent="0.25">
      <c r="A260" s="4">
        <v>42944</v>
      </c>
      <c r="B260" s="9" t="s">
        <v>163</v>
      </c>
      <c r="C260" s="9">
        <v>1000</v>
      </c>
      <c r="D260" s="9" t="s">
        <v>14</v>
      </c>
      <c r="E260" s="7">
        <v>838.5</v>
      </c>
      <c r="F260" s="7">
        <v>830</v>
      </c>
      <c r="G260" s="7">
        <v>0</v>
      </c>
      <c r="H260" s="8">
        <f t="shared" ref="H260" si="225">(E260-F260)*C260</f>
        <v>8500</v>
      </c>
      <c r="I260" s="8">
        <v>0</v>
      </c>
      <c r="J260" s="8">
        <f t="shared" si="224"/>
        <v>8500</v>
      </c>
    </row>
    <row r="261" spans="1:10" x14ac:dyDescent="0.25">
      <c r="A261" s="4">
        <v>42944</v>
      </c>
      <c r="B261" s="9" t="s">
        <v>274</v>
      </c>
      <c r="C261" s="9">
        <v>11000</v>
      </c>
      <c r="D261" s="9" t="s">
        <v>11</v>
      </c>
      <c r="E261" s="7">
        <v>114.65</v>
      </c>
      <c r="F261" s="7">
        <v>115.65</v>
      </c>
      <c r="G261" s="7">
        <v>0</v>
      </c>
      <c r="H261" s="8">
        <f t="shared" ref="H261" si="226">(F261-E261)*C261</f>
        <v>11000</v>
      </c>
      <c r="I261" s="8">
        <v>0</v>
      </c>
      <c r="J261" s="8">
        <f t="shared" si="224"/>
        <v>11000</v>
      </c>
    </row>
    <row r="262" spans="1:10" x14ac:dyDescent="0.25">
      <c r="A262" s="4">
        <v>42944</v>
      </c>
      <c r="B262" s="9" t="s">
        <v>30</v>
      </c>
      <c r="C262" s="9">
        <v>7000</v>
      </c>
      <c r="D262" s="9" t="s">
        <v>14</v>
      </c>
      <c r="E262" s="7">
        <v>90.85</v>
      </c>
      <c r="F262" s="7">
        <v>92.35</v>
      </c>
      <c r="G262" s="7">
        <v>0</v>
      </c>
      <c r="H262" s="8">
        <f t="shared" ref="H262:H263" si="227">(E262-F262)*C262</f>
        <v>-10500</v>
      </c>
      <c r="I262" s="8">
        <v>0</v>
      </c>
      <c r="J262" s="8">
        <f t="shared" si="224"/>
        <v>-10500</v>
      </c>
    </row>
    <row r="263" spans="1:10" x14ac:dyDescent="0.25">
      <c r="A263" s="4">
        <v>42943</v>
      </c>
      <c r="B263" s="9" t="s">
        <v>274</v>
      </c>
      <c r="C263" s="9">
        <v>11000</v>
      </c>
      <c r="D263" s="9" t="s">
        <v>14</v>
      </c>
      <c r="E263" s="7">
        <v>114.25</v>
      </c>
      <c r="F263" s="7">
        <v>113.25</v>
      </c>
      <c r="G263" s="7">
        <v>0</v>
      </c>
      <c r="H263" s="8">
        <f t="shared" si="227"/>
        <v>11000</v>
      </c>
      <c r="I263" s="8">
        <v>0</v>
      </c>
      <c r="J263" s="8">
        <f t="shared" si="224"/>
        <v>11000</v>
      </c>
    </row>
    <row r="264" spans="1:10" x14ac:dyDescent="0.25">
      <c r="A264" s="4">
        <v>42943</v>
      </c>
      <c r="B264" s="9" t="s">
        <v>140</v>
      </c>
      <c r="C264" s="9">
        <v>2500</v>
      </c>
      <c r="D264" s="9" t="s">
        <v>11</v>
      </c>
      <c r="E264" s="7">
        <v>402.75</v>
      </c>
      <c r="F264" s="7">
        <v>403.75</v>
      </c>
      <c r="G264" s="7">
        <v>0</v>
      </c>
      <c r="H264" s="8">
        <f t="shared" ref="H264:H271" si="228">(F264-E264)*C264</f>
        <v>2500</v>
      </c>
      <c r="I264" s="8">
        <v>0</v>
      </c>
      <c r="J264" s="8">
        <f t="shared" si="224"/>
        <v>2500</v>
      </c>
    </row>
    <row r="265" spans="1:10" x14ac:dyDescent="0.25">
      <c r="A265" s="4">
        <v>42942</v>
      </c>
      <c r="B265" s="9" t="s">
        <v>147</v>
      </c>
      <c r="C265" s="9">
        <v>1000</v>
      </c>
      <c r="D265" s="9" t="s">
        <v>11</v>
      </c>
      <c r="E265" s="7">
        <v>812</v>
      </c>
      <c r="F265" s="7">
        <v>800</v>
      </c>
      <c r="G265" s="7">
        <v>0</v>
      </c>
      <c r="H265" s="8">
        <f t="shared" si="228"/>
        <v>-12000</v>
      </c>
      <c r="I265" s="8">
        <v>0</v>
      </c>
      <c r="J265" s="8">
        <f t="shared" si="224"/>
        <v>-12000</v>
      </c>
    </row>
    <row r="266" spans="1:10" x14ac:dyDescent="0.25">
      <c r="A266" s="4">
        <v>42941</v>
      </c>
      <c r="B266" s="9" t="s">
        <v>156</v>
      </c>
      <c r="C266" s="9">
        <v>1500</v>
      </c>
      <c r="D266" s="9" t="s">
        <v>11</v>
      </c>
      <c r="E266" s="7">
        <v>459</v>
      </c>
      <c r="F266" s="7">
        <v>464</v>
      </c>
      <c r="G266" s="7">
        <v>0</v>
      </c>
      <c r="H266" s="8">
        <f t="shared" si="228"/>
        <v>7500</v>
      </c>
      <c r="I266" s="8">
        <v>0</v>
      </c>
      <c r="J266" s="8">
        <f t="shared" si="224"/>
        <v>7500</v>
      </c>
    </row>
    <row r="267" spans="1:10" x14ac:dyDescent="0.25">
      <c r="A267" s="4">
        <v>42941</v>
      </c>
      <c r="B267" s="9" t="s">
        <v>132</v>
      </c>
      <c r="C267" s="9">
        <v>7000</v>
      </c>
      <c r="D267" s="9" t="s">
        <v>11</v>
      </c>
      <c r="E267" s="7">
        <v>96</v>
      </c>
      <c r="F267" s="7">
        <v>97.5</v>
      </c>
      <c r="G267" s="7">
        <v>99.5</v>
      </c>
      <c r="H267" s="8">
        <f t="shared" si="228"/>
        <v>10500</v>
      </c>
      <c r="I267" s="8">
        <f t="shared" ref="I267" si="229">(G267-F267)*C267</f>
        <v>14000</v>
      </c>
      <c r="J267" s="8">
        <f t="shared" si="224"/>
        <v>24500</v>
      </c>
    </row>
    <row r="268" spans="1:10" x14ac:dyDescent="0.25">
      <c r="A268" s="4">
        <v>42941</v>
      </c>
      <c r="B268" s="9" t="s">
        <v>293</v>
      </c>
      <c r="C268" s="9">
        <v>9000</v>
      </c>
      <c r="D268" s="9" t="s">
        <v>11</v>
      </c>
      <c r="E268" s="7">
        <v>109.6</v>
      </c>
      <c r="F268" s="7">
        <v>110.7</v>
      </c>
      <c r="G268" s="7">
        <v>0</v>
      </c>
      <c r="H268" s="8">
        <f t="shared" si="228"/>
        <v>9900.0000000000764</v>
      </c>
      <c r="I268" s="8">
        <v>0</v>
      </c>
      <c r="J268" s="8">
        <f t="shared" si="224"/>
        <v>9900.0000000000764</v>
      </c>
    </row>
    <row r="269" spans="1:10" x14ac:dyDescent="0.25">
      <c r="A269" s="4">
        <v>42940</v>
      </c>
      <c r="B269" s="9" t="s">
        <v>88</v>
      </c>
      <c r="C269" s="9">
        <v>11000</v>
      </c>
      <c r="D269" s="9" t="s">
        <v>11</v>
      </c>
      <c r="E269" s="7">
        <v>118.5</v>
      </c>
      <c r="F269" s="7">
        <v>117.5</v>
      </c>
      <c r="G269" s="7">
        <v>121</v>
      </c>
      <c r="H269" s="8">
        <f t="shared" si="228"/>
        <v>-11000</v>
      </c>
      <c r="I269" s="8">
        <v>0</v>
      </c>
      <c r="J269" s="8">
        <f t="shared" si="224"/>
        <v>-11000</v>
      </c>
    </row>
    <row r="270" spans="1:10" x14ac:dyDescent="0.25">
      <c r="A270" s="4">
        <v>42940</v>
      </c>
      <c r="B270" s="9" t="s">
        <v>260</v>
      </c>
      <c r="C270" s="9">
        <v>1500</v>
      </c>
      <c r="D270" s="9" t="s">
        <v>11</v>
      </c>
      <c r="E270" s="7">
        <v>655</v>
      </c>
      <c r="F270" s="7">
        <v>647</v>
      </c>
      <c r="G270" s="7">
        <v>670</v>
      </c>
      <c r="H270" s="8">
        <f t="shared" si="228"/>
        <v>-12000</v>
      </c>
      <c r="I270" s="8">
        <v>0</v>
      </c>
      <c r="J270" s="8">
        <f t="shared" si="224"/>
        <v>-12000</v>
      </c>
    </row>
    <row r="271" spans="1:10" x14ac:dyDescent="0.25">
      <c r="A271" s="4">
        <v>42937</v>
      </c>
      <c r="B271" s="9" t="s">
        <v>156</v>
      </c>
      <c r="C271" s="9">
        <v>1500</v>
      </c>
      <c r="D271" s="9" t="s">
        <v>11</v>
      </c>
      <c r="E271" s="7">
        <v>469.55</v>
      </c>
      <c r="F271" s="7">
        <v>459</v>
      </c>
      <c r="G271" s="7">
        <v>0</v>
      </c>
      <c r="H271" s="8">
        <f t="shared" si="228"/>
        <v>-15825.000000000016</v>
      </c>
      <c r="I271" s="8">
        <v>0</v>
      </c>
      <c r="J271" s="8">
        <f t="shared" si="224"/>
        <v>-15825.000000000016</v>
      </c>
    </row>
    <row r="272" spans="1:10" x14ac:dyDescent="0.25">
      <c r="A272" s="4">
        <v>42937</v>
      </c>
      <c r="B272" s="9" t="s">
        <v>189</v>
      </c>
      <c r="C272" s="9">
        <v>7000</v>
      </c>
      <c r="D272" s="9" t="s">
        <v>14</v>
      </c>
      <c r="E272" s="7">
        <v>101.75</v>
      </c>
      <c r="F272" s="7">
        <v>103.5</v>
      </c>
      <c r="G272" s="7">
        <v>0</v>
      </c>
      <c r="H272" s="8">
        <f t="shared" ref="H272" si="230">(E272-F272)*C272</f>
        <v>-12250</v>
      </c>
      <c r="I272" s="8">
        <v>0</v>
      </c>
      <c r="J272" s="8">
        <f t="shared" si="224"/>
        <v>-12250</v>
      </c>
    </row>
    <row r="273" spans="1:10" x14ac:dyDescent="0.25">
      <c r="A273" s="4">
        <v>42936</v>
      </c>
      <c r="B273" s="9" t="s">
        <v>207</v>
      </c>
      <c r="C273" s="9">
        <v>3500</v>
      </c>
      <c r="D273" s="9" t="s">
        <v>11</v>
      </c>
      <c r="E273" s="7">
        <v>163.5</v>
      </c>
      <c r="F273" s="7">
        <v>166</v>
      </c>
      <c r="G273" s="7">
        <v>0</v>
      </c>
      <c r="H273" s="8">
        <f t="shared" ref="H273" si="231">(F273-E273)*C273</f>
        <v>8750</v>
      </c>
      <c r="I273" s="8">
        <v>0</v>
      </c>
      <c r="J273" s="8">
        <f t="shared" si="224"/>
        <v>8750</v>
      </c>
    </row>
    <row r="274" spans="1:10" x14ac:dyDescent="0.25">
      <c r="A274" s="4">
        <v>42936</v>
      </c>
      <c r="B274" s="9" t="s">
        <v>197</v>
      </c>
      <c r="C274" s="9">
        <v>2000</v>
      </c>
      <c r="D274" s="9" t="s">
        <v>14</v>
      </c>
      <c r="E274" s="7">
        <v>463</v>
      </c>
      <c r="F274" s="7">
        <v>461</v>
      </c>
      <c r="G274" s="7">
        <v>0</v>
      </c>
      <c r="H274" s="8">
        <f t="shared" ref="H274" si="232">(E274-F274)*C274</f>
        <v>4000</v>
      </c>
      <c r="I274" s="8">
        <v>0</v>
      </c>
      <c r="J274" s="8">
        <f t="shared" si="224"/>
        <v>4000</v>
      </c>
    </row>
    <row r="275" spans="1:10" x14ac:dyDescent="0.25">
      <c r="A275" s="4">
        <v>42935</v>
      </c>
      <c r="B275" s="9" t="s">
        <v>197</v>
      </c>
      <c r="C275" s="9">
        <v>2000</v>
      </c>
      <c r="D275" s="9" t="s">
        <v>11</v>
      </c>
      <c r="E275" s="7">
        <v>459</v>
      </c>
      <c r="F275" s="7">
        <v>465</v>
      </c>
      <c r="G275" s="7">
        <v>473</v>
      </c>
      <c r="H275" s="8">
        <f t="shared" ref="H275:H278" si="233">(F275-E275)*C275</f>
        <v>12000</v>
      </c>
      <c r="I275" s="8">
        <f t="shared" ref="I275" si="234">(G275-F275)*C275</f>
        <v>16000</v>
      </c>
      <c r="J275" s="8">
        <f t="shared" si="224"/>
        <v>28000</v>
      </c>
    </row>
    <row r="276" spans="1:10" x14ac:dyDescent="0.25">
      <c r="A276" s="4">
        <v>42935</v>
      </c>
      <c r="B276" s="9" t="s">
        <v>88</v>
      </c>
      <c r="C276" s="9">
        <v>11000</v>
      </c>
      <c r="D276" s="9" t="s">
        <v>11</v>
      </c>
      <c r="E276" s="7">
        <v>115.25</v>
      </c>
      <c r="F276" s="7">
        <v>116.25</v>
      </c>
      <c r="G276" s="7">
        <v>0</v>
      </c>
      <c r="H276" s="8">
        <f t="shared" si="233"/>
        <v>11000</v>
      </c>
      <c r="I276" s="8">
        <v>0</v>
      </c>
      <c r="J276" s="8">
        <f t="shared" si="224"/>
        <v>11000</v>
      </c>
    </row>
    <row r="277" spans="1:10" x14ac:dyDescent="0.25">
      <c r="A277" s="4">
        <v>42935</v>
      </c>
      <c r="B277" s="9" t="s">
        <v>224</v>
      </c>
      <c r="C277" s="9">
        <v>700</v>
      </c>
      <c r="D277" s="9" t="s">
        <v>11</v>
      </c>
      <c r="E277" s="7">
        <v>1856</v>
      </c>
      <c r="F277" s="7">
        <v>1861</v>
      </c>
      <c r="G277" s="7">
        <v>0</v>
      </c>
      <c r="H277" s="8">
        <f t="shared" si="233"/>
        <v>3500</v>
      </c>
      <c r="I277" s="8">
        <v>0</v>
      </c>
      <c r="J277" s="8">
        <f t="shared" si="224"/>
        <v>3500</v>
      </c>
    </row>
    <row r="278" spans="1:10" x14ac:dyDescent="0.25">
      <c r="A278" s="4">
        <v>42934</v>
      </c>
      <c r="B278" s="9" t="s">
        <v>63</v>
      </c>
      <c r="C278" s="9">
        <v>3000</v>
      </c>
      <c r="D278" s="9" t="s">
        <v>11</v>
      </c>
      <c r="E278" s="7">
        <v>247.5</v>
      </c>
      <c r="F278" s="7">
        <v>244</v>
      </c>
      <c r="G278" s="7">
        <v>0</v>
      </c>
      <c r="H278" s="8">
        <f t="shared" si="233"/>
        <v>-10500</v>
      </c>
      <c r="I278" s="8">
        <v>0</v>
      </c>
      <c r="J278" s="8">
        <f t="shared" si="224"/>
        <v>-10500</v>
      </c>
    </row>
    <row r="279" spans="1:10" x14ac:dyDescent="0.25">
      <c r="A279" s="4">
        <v>42934</v>
      </c>
      <c r="B279" s="9" t="s">
        <v>49</v>
      </c>
      <c r="C279" s="9">
        <v>3084</v>
      </c>
      <c r="D279" s="9" t="s">
        <v>14</v>
      </c>
      <c r="E279" s="7">
        <v>372</v>
      </c>
      <c r="F279" s="7">
        <v>368.5</v>
      </c>
      <c r="G279" s="7">
        <v>366.5</v>
      </c>
      <c r="H279" s="8">
        <f t="shared" ref="H279" si="235">(E279-F279)*C279</f>
        <v>10794</v>
      </c>
      <c r="I279" s="8">
        <f t="shared" ref="I279" si="236">(F279-G279)*C279</f>
        <v>6168</v>
      </c>
      <c r="J279" s="8">
        <f t="shared" si="224"/>
        <v>16962</v>
      </c>
    </row>
    <row r="280" spans="1:10" x14ac:dyDescent="0.25">
      <c r="A280" s="4">
        <v>42933</v>
      </c>
      <c r="B280" s="9" t="s">
        <v>67</v>
      </c>
      <c r="C280" s="9">
        <v>5000</v>
      </c>
      <c r="D280" s="9" t="s">
        <v>11</v>
      </c>
      <c r="E280" s="7">
        <v>203</v>
      </c>
      <c r="F280" s="7">
        <v>205</v>
      </c>
      <c r="G280" s="7">
        <v>206</v>
      </c>
      <c r="H280" s="8">
        <f t="shared" ref="H280:H283" si="237">(F280-E280)*C280</f>
        <v>10000</v>
      </c>
      <c r="I280" s="8">
        <f t="shared" ref="I280:I282" si="238">(G280-F280)*C280</f>
        <v>5000</v>
      </c>
      <c r="J280" s="8">
        <f t="shared" si="224"/>
        <v>15000</v>
      </c>
    </row>
    <row r="281" spans="1:10" x14ac:dyDescent="0.25">
      <c r="A281" s="4">
        <v>42933</v>
      </c>
      <c r="B281" s="9" t="s">
        <v>147</v>
      </c>
      <c r="C281" s="9">
        <v>1000</v>
      </c>
      <c r="D281" s="9" t="s">
        <v>11</v>
      </c>
      <c r="E281" s="7">
        <v>792</v>
      </c>
      <c r="F281" s="7">
        <v>802</v>
      </c>
      <c r="G281" s="7">
        <v>809</v>
      </c>
      <c r="H281" s="8">
        <f t="shared" si="237"/>
        <v>10000</v>
      </c>
      <c r="I281" s="8">
        <f t="shared" si="238"/>
        <v>7000</v>
      </c>
      <c r="J281" s="8">
        <f t="shared" si="224"/>
        <v>17000</v>
      </c>
    </row>
    <row r="282" spans="1:10" x14ac:dyDescent="0.25">
      <c r="A282" s="4">
        <v>42930</v>
      </c>
      <c r="B282" s="9" t="s">
        <v>225</v>
      </c>
      <c r="C282" s="9">
        <v>1800</v>
      </c>
      <c r="D282" s="9" t="s">
        <v>11</v>
      </c>
      <c r="E282" s="7">
        <v>400</v>
      </c>
      <c r="F282" s="7">
        <v>406</v>
      </c>
      <c r="G282" s="7">
        <v>410</v>
      </c>
      <c r="H282" s="8">
        <f t="shared" si="237"/>
        <v>10800</v>
      </c>
      <c r="I282" s="8">
        <f t="shared" si="238"/>
        <v>7200</v>
      </c>
      <c r="J282" s="8">
        <f t="shared" si="224"/>
        <v>18000</v>
      </c>
    </row>
    <row r="283" spans="1:10" x14ac:dyDescent="0.25">
      <c r="A283" s="4">
        <v>42930</v>
      </c>
      <c r="B283" s="9" t="s">
        <v>294</v>
      </c>
      <c r="C283" s="9">
        <v>12000</v>
      </c>
      <c r="D283" s="9" t="s">
        <v>11</v>
      </c>
      <c r="E283" s="7">
        <v>41</v>
      </c>
      <c r="F283" s="7">
        <v>41.5</v>
      </c>
      <c r="G283" s="7">
        <v>0</v>
      </c>
      <c r="H283" s="8">
        <f t="shared" si="237"/>
        <v>6000</v>
      </c>
      <c r="I283" s="8">
        <v>0</v>
      </c>
      <c r="J283" s="8">
        <f t="shared" si="224"/>
        <v>6000</v>
      </c>
    </row>
    <row r="284" spans="1:10" x14ac:dyDescent="0.25">
      <c r="A284" s="4">
        <v>42930</v>
      </c>
      <c r="B284" s="9" t="s">
        <v>295</v>
      </c>
      <c r="C284" s="9">
        <v>2000</v>
      </c>
      <c r="D284" s="9" t="s">
        <v>14</v>
      </c>
      <c r="E284" s="7">
        <v>482.5</v>
      </c>
      <c r="F284" s="7">
        <v>481</v>
      </c>
      <c r="G284" s="7">
        <v>0</v>
      </c>
      <c r="H284" s="8">
        <f t="shared" ref="H284" si="239">(E284-F284)*C284</f>
        <v>3000</v>
      </c>
      <c r="I284" s="8">
        <v>0</v>
      </c>
      <c r="J284" s="8">
        <f t="shared" si="224"/>
        <v>3000</v>
      </c>
    </row>
    <row r="285" spans="1:10" x14ac:dyDescent="0.25">
      <c r="A285" s="4">
        <v>42929</v>
      </c>
      <c r="B285" s="9" t="s">
        <v>156</v>
      </c>
      <c r="C285" s="9">
        <v>2000</v>
      </c>
      <c r="D285" s="9" t="s">
        <v>11</v>
      </c>
      <c r="E285" s="7">
        <v>473</v>
      </c>
      <c r="F285" s="7">
        <v>478</v>
      </c>
      <c r="G285" s="7">
        <v>483</v>
      </c>
      <c r="H285" s="8">
        <f t="shared" ref="H285:H294" si="240">(F285-E285)*C285</f>
        <v>10000</v>
      </c>
      <c r="I285" s="8">
        <f t="shared" ref="I285:I286" si="241">(G285-F285)*C285</f>
        <v>10000</v>
      </c>
      <c r="J285" s="8">
        <f t="shared" si="224"/>
        <v>20000</v>
      </c>
    </row>
    <row r="286" spans="1:10" x14ac:dyDescent="0.25">
      <c r="A286" s="4">
        <v>42929</v>
      </c>
      <c r="B286" s="9" t="s">
        <v>295</v>
      </c>
      <c r="C286" s="9">
        <v>2000</v>
      </c>
      <c r="D286" s="9" t="s">
        <v>11</v>
      </c>
      <c r="E286" s="7">
        <v>473</v>
      </c>
      <c r="F286" s="7">
        <v>478</v>
      </c>
      <c r="G286" s="7">
        <v>483</v>
      </c>
      <c r="H286" s="8">
        <f t="shared" si="240"/>
        <v>10000</v>
      </c>
      <c r="I286" s="8">
        <f t="shared" si="241"/>
        <v>10000</v>
      </c>
      <c r="J286" s="8">
        <f t="shared" si="224"/>
        <v>20000</v>
      </c>
    </row>
    <row r="287" spans="1:10" x14ac:dyDescent="0.25">
      <c r="A287" s="4">
        <v>42929</v>
      </c>
      <c r="B287" s="9" t="s">
        <v>296</v>
      </c>
      <c r="C287" s="9">
        <v>10000</v>
      </c>
      <c r="D287" s="9" t="s">
        <v>11</v>
      </c>
      <c r="E287" s="7">
        <v>71.7</v>
      </c>
      <c r="F287" s="7">
        <v>70.7</v>
      </c>
      <c r="G287" s="7">
        <v>0</v>
      </c>
      <c r="H287" s="8">
        <f t="shared" si="240"/>
        <v>-10000</v>
      </c>
      <c r="I287" s="8">
        <v>0</v>
      </c>
      <c r="J287" s="8">
        <f t="shared" si="224"/>
        <v>-10000</v>
      </c>
    </row>
    <row r="288" spans="1:10" x14ac:dyDescent="0.25">
      <c r="A288" s="4">
        <v>42928</v>
      </c>
      <c r="B288" s="9" t="s">
        <v>25</v>
      </c>
      <c r="C288" s="9">
        <v>6000</v>
      </c>
      <c r="D288" s="9" t="s">
        <v>11</v>
      </c>
      <c r="E288" s="7">
        <v>186.75</v>
      </c>
      <c r="F288" s="7">
        <v>188</v>
      </c>
      <c r="G288" s="7">
        <v>0</v>
      </c>
      <c r="H288" s="8">
        <f t="shared" si="240"/>
        <v>7500</v>
      </c>
      <c r="I288" s="8">
        <v>0</v>
      </c>
      <c r="J288" s="8">
        <f t="shared" si="224"/>
        <v>7500</v>
      </c>
    </row>
    <row r="289" spans="1:10" x14ac:dyDescent="0.25">
      <c r="A289" s="4">
        <v>42927</v>
      </c>
      <c r="B289" s="9" t="s">
        <v>220</v>
      </c>
      <c r="C289" s="9">
        <v>9000</v>
      </c>
      <c r="D289" s="9" t="s">
        <v>11</v>
      </c>
      <c r="E289" s="7">
        <v>106.25</v>
      </c>
      <c r="F289" s="7">
        <v>104.75</v>
      </c>
      <c r="G289" s="7">
        <v>0</v>
      </c>
      <c r="H289" s="8">
        <f t="shared" si="240"/>
        <v>-13500</v>
      </c>
      <c r="I289" s="8">
        <v>0</v>
      </c>
      <c r="J289" s="8">
        <f t="shared" si="224"/>
        <v>-13500</v>
      </c>
    </row>
    <row r="290" spans="1:10" x14ac:dyDescent="0.25">
      <c r="A290" s="4">
        <v>42927</v>
      </c>
      <c r="B290" s="9" t="s">
        <v>180</v>
      </c>
      <c r="C290" s="9">
        <v>800</v>
      </c>
      <c r="D290" s="9" t="s">
        <v>11</v>
      </c>
      <c r="E290" s="7">
        <v>715.75</v>
      </c>
      <c r="F290" s="7">
        <v>728.25</v>
      </c>
      <c r="G290" s="7">
        <v>743.25</v>
      </c>
      <c r="H290" s="8">
        <f t="shared" si="240"/>
        <v>10000</v>
      </c>
      <c r="I290" s="8">
        <f t="shared" ref="I290" si="242">(G290-F290)*C290</f>
        <v>12000</v>
      </c>
      <c r="J290" s="8">
        <f t="shared" si="224"/>
        <v>22000</v>
      </c>
    </row>
    <row r="291" spans="1:10" x14ac:dyDescent="0.25">
      <c r="A291" s="4">
        <v>42923</v>
      </c>
      <c r="B291" s="9" t="s">
        <v>196</v>
      </c>
      <c r="C291" s="9">
        <v>1500</v>
      </c>
      <c r="D291" s="9" t="s">
        <v>11</v>
      </c>
      <c r="E291" s="7">
        <v>126.5</v>
      </c>
      <c r="F291" s="7">
        <v>126.5</v>
      </c>
      <c r="G291" s="7">
        <v>0</v>
      </c>
      <c r="H291" s="8">
        <f t="shared" si="240"/>
        <v>0</v>
      </c>
      <c r="I291" s="8">
        <v>0</v>
      </c>
      <c r="J291" s="8">
        <f t="shared" si="224"/>
        <v>0</v>
      </c>
    </row>
    <row r="292" spans="1:10" x14ac:dyDescent="0.25">
      <c r="A292" s="4">
        <v>42923</v>
      </c>
      <c r="B292" s="9" t="s">
        <v>179</v>
      </c>
      <c r="C292" s="9">
        <v>6000</v>
      </c>
      <c r="D292" s="9" t="s">
        <v>11</v>
      </c>
      <c r="E292" s="7">
        <v>126.5</v>
      </c>
      <c r="F292" s="7">
        <v>126.5</v>
      </c>
      <c r="G292" s="7">
        <v>0</v>
      </c>
      <c r="H292" s="8">
        <f t="shared" si="240"/>
        <v>0</v>
      </c>
      <c r="I292" s="8">
        <v>0</v>
      </c>
      <c r="J292" s="8">
        <f t="shared" si="224"/>
        <v>0</v>
      </c>
    </row>
    <row r="293" spans="1:10" x14ac:dyDescent="0.25">
      <c r="A293" s="4">
        <v>42923</v>
      </c>
      <c r="B293" s="9" t="s">
        <v>166</v>
      </c>
      <c r="C293" s="9">
        <v>8000</v>
      </c>
      <c r="D293" s="9" t="s">
        <v>11</v>
      </c>
      <c r="E293" s="7">
        <v>136.6</v>
      </c>
      <c r="F293" s="7">
        <v>136.6</v>
      </c>
      <c r="G293" s="7">
        <v>0</v>
      </c>
      <c r="H293" s="8">
        <f t="shared" si="240"/>
        <v>0</v>
      </c>
      <c r="I293" s="8">
        <v>0</v>
      </c>
      <c r="J293" s="8">
        <f t="shared" si="224"/>
        <v>0</v>
      </c>
    </row>
    <row r="294" spans="1:10" x14ac:dyDescent="0.25">
      <c r="A294" s="4">
        <v>42922</v>
      </c>
      <c r="B294" s="9" t="s">
        <v>24</v>
      </c>
      <c r="C294" s="9">
        <v>8000</v>
      </c>
      <c r="D294" s="9" t="s">
        <v>11</v>
      </c>
      <c r="E294" s="7">
        <v>91.65</v>
      </c>
      <c r="F294" s="7">
        <v>92.9</v>
      </c>
      <c r="G294" s="7">
        <v>0</v>
      </c>
      <c r="H294" s="8">
        <f t="shared" si="240"/>
        <v>10000</v>
      </c>
      <c r="I294" s="8">
        <v>0</v>
      </c>
      <c r="J294" s="8">
        <f t="shared" si="224"/>
        <v>10000</v>
      </c>
    </row>
    <row r="295" spans="1:10" x14ac:dyDescent="0.25">
      <c r="A295" s="4">
        <v>42921</v>
      </c>
      <c r="B295" s="9" t="s">
        <v>268</v>
      </c>
      <c r="C295" s="9">
        <v>10000</v>
      </c>
      <c r="D295" s="9" t="s">
        <v>14</v>
      </c>
      <c r="E295" s="7">
        <v>198</v>
      </c>
      <c r="F295" s="7">
        <v>196.5</v>
      </c>
      <c r="G295" s="7">
        <v>195.5</v>
      </c>
      <c r="H295" s="8">
        <f t="shared" ref="H295" si="243">(E295-F295)*C295</f>
        <v>15000</v>
      </c>
      <c r="I295" s="8">
        <f t="shared" ref="I295" si="244">(F295-G295)*C295</f>
        <v>10000</v>
      </c>
      <c r="J295" s="8">
        <f t="shared" si="224"/>
        <v>25000</v>
      </c>
    </row>
    <row r="296" spans="1:10" x14ac:dyDescent="0.25">
      <c r="A296" s="4">
        <v>42920</v>
      </c>
      <c r="B296" s="9" t="s">
        <v>102</v>
      </c>
      <c r="C296" s="9">
        <v>1000</v>
      </c>
      <c r="D296" s="9" t="s">
        <v>11</v>
      </c>
      <c r="E296" s="7">
        <v>830</v>
      </c>
      <c r="F296" s="7">
        <v>820</v>
      </c>
      <c r="G296" s="7">
        <v>0</v>
      </c>
      <c r="H296" s="8">
        <f t="shared" ref="H296:H297" si="245">(F296-E296)*C296</f>
        <v>-10000</v>
      </c>
      <c r="I296" s="8">
        <v>0</v>
      </c>
      <c r="J296" s="8">
        <f t="shared" si="224"/>
        <v>-10000</v>
      </c>
    </row>
    <row r="297" spans="1:10" x14ac:dyDescent="0.25">
      <c r="A297" s="4">
        <v>42919</v>
      </c>
      <c r="B297" s="9" t="s">
        <v>206</v>
      </c>
      <c r="C297" s="9">
        <v>7375</v>
      </c>
      <c r="D297" s="9" t="s">
        <v>11</v>
      </c>
      <c r="E297" s="7">
        <v>160</v>
      </c>
      <c r="F297" s="7">
        <v>161.4</v>
      </c>
      <c r="G297" s="7">
        <v>0</v>
      </c>
      <c r="H297" s="8">
        <f t="shared" si="245"/>
        <v>10325.000000000042</v>
      </c>
      <c r="I297" s="8">
        <v>0</v>
      </c>
      <c r="J297" s="8">
        <f t="shared" si="224"/>
        <v>10325.000000000042</v>
      </c>
    </row>
    <row r="298" spans="1:10" x14ac:dyDescent="0.25">
      <c r="A298" s="42"/>
      <c r="B298" s="42"/>
      <c r="C298" s="42"/>
      <c r="D298" s="42"/>
      <c r="E298" s="42"/>
      <c r="F298" s="42"/>
      <c r="G298" s="42"/>
      <c r="H298" s="42"/>
      <c r="I298" s="42"/>
      <c r="J298" s="42"/>
    </row>
    <row r="299" spans="1:10" x14ac:dyDescent="0.25">
      <c r="A299" s="4">
        <v>42916</v>
      </c>
      <c r="B299" s="9" t="s">
        <v>179</v>
      </c>
      <c r="C299" s="9">
        <v>6000</v>
      </c>
      <c r="D299" s="9" t="s">
        <v>11</v>
      </c>
      <c r="E299" s="7">
        <v>122.75</v>
      </c>
      <c r="F299" s="7">
        <v>123.5</v>
      </c>
      <c r="G299" s="7">
        <v>0</v>
      </c>
      <c r="H299" s="8">
        <f t="shared" ref="H299:H304" si="246">(F299-E299)*C299</f>
        <v>4500</v>
      </c>
      <c r="I299" s="8">
        <v>0</v>
      </c>
      <c r="J299" s="8">
        <f t="shared" ref="J299:J334" si="247">+I299+H299</f>
        <v>4500</v>
      </c>
    </row>
    <row r="300" spans="1:10" x14ac:dyDescent="0.25">
      <c r="A300" s="4">
        <v>42915</v>
      </c>
      <c r="B300" s="9" t="s">
        <v>53</v>
      </c>
      <c r="C300" s="9">
        <v>6000</v>
      </c>
      <c r="D300" s="9" t="s">
        <v>11</v>
      </c>
      <c r="E300" s="7">
        <v>123.5</v>
      </c>
      <c r="F300" s="7">
        <v>121.9</v>
      </c>
      <c r="G300" s="7">
        <v>0</v>
      </c>
      <c r="H300" s="8">
        <f t="shared" si="246"/>
        <v>-9599.9999999999654</v>
      </c>
      <c r="I300" s="8">
        <v>0</v>
      </c>
      <c r="J300" s="8">
        <f t="shared" si="247"/>
        <v>-9599.9999999999654</v>
      </c>
    </row>
    <row r="301" spans="1:10" x14ac:dyDescent="0.25">
      <c r="A301" s="4">
        <v>42915</v>
      </c>
      <c r="B301" s="9" t="s">
        <v>182</v>
      </c>
      <c r="C301" s="9">
        <v>1100</v>
      </c>
      <c r="D301" s="9" t="s">
        <v>11</v>
      </c>
      <c r="E301" s="7">
        <v>670</v>
      </c>
      <c r="F301" s="7">
        <v>663.3</v>
      </c>
      <c r="G301" s="7">
        <v>0</v>
      </c>
      <c r="H301" s="8">
        <f t="shared" si="246"/>
        <v>-7370.00000000005</v>
      </c>
      <c r="I301" s="8">
        <v>0</v>
      </c>
      <c r="J301" s="8">
        <f t="shared" si="247"/>
        <v>-7370.00000000005</v>
      </c>
    </row>
    <row r="302" spans="1:10" x14ac:dyDescent="0.25">
      <c r="A302" s="4">
        <v>42914</v>
      </c>
      <c r="B302" s="9" t="s">
        <v>88</v>
      </c>
      <c r="C302" s="9">
        <v>11000</v>
      </c>
      <c r="D302" s="9" t="s">
        <v>11</v>
      </c>
      <c r="E302" s="7">
        <v>112.5</v>
      </c>
      <c r="F302" s="7">
        <v>111.5</v>
      </c>
      <c r="G302" s="7">
        <v>115</v>
      </c>
      <c r="H302" s="8">
        <f t="shared" si="246"/>
        <v>-11000</v>
      </c>
      <c r="I302" s="8">
        <v>0</v>
      </c>
      <c r="J302" s="8">
        <f t="shared" si="247"/>
        <v>-11000</v>
      </c>
    </row>
    <row r="303" spans="1:10" x14ac:dyDescent="0.25">
      <c r="A303" s="4">
        <v>42914</v>
      </c>
      <c r="B303" s="9" t="s">
        <v>297</v>
      </c>
      <c r="C303" s="9">
        <v>12000</v>
      </c>
      <c r="D303" s="9" t="s">
        <v>11</v>
      </c>
      <c r="E303" s="7">
        <v>57.25</v>
      </c>
      <c r="F303" s="7">
        <v>57.4</v>
      </c>
      <c r="G303" s="7">
        <v>0</v>
      </c>
      <c r="H303" s="8">
        <f t="shared" si="246"/>
        <v>1799.9999999999829</v>
      </c>
      <c r="I303" s="8">
        <v>0</v>
      </c>
      <c r="J303" s="8">
        <f t="shared" si="247"/>
        <v>1799.9999999999829</v>
      </c>
    </row>
    <row r="304" spans="1:10" x14ac:dyDescent="0.25">
      <c r="A304" s="4">
        <v>42913</v>
      </c>
      <c r="B304" s="9" t="s">
        <v>63</v>
      </c>
      <c r="C304" s="9">
        <v>3000</v>
      </c>
      <c r="D304" s="9" t="s">
        <v>11</v>
      </c>
      <c r="E304" s="7">
        <v>249</v>
      </c>
      <c r="F304" s="7">
        <v>245</v>
      </c>
      <c r="G304" s="7">
        <v>0</v>
      </c>
      <c r="H304" s="8">
        <f t="shared" si="246"/>
        <v>-12000</v>
      </c>
      <c r="I304" s="8">
        <v>0</v>
      </c>
      <c r="J304" s="8">
        <f t="shared" si="247"/>
        <v>-12000</v>
      </c>
    </row>
    <row r="305" spans="1:10" x14ac:dyDescent="0.25">
      <c r="A305" s="4">
        <v>42913</v>
      </c>
      <c r="B305" s="9" t="s">
        <v>88</v>
      </c>
      <c r="C305" s="9">
        <v>11000</v>
      </c>
      <c r="D305" s="9" t="s">
        <v>14</v>
      </c>
      <c r="E305" s="7">
        <v>112.6</v>
      </c>
      <c r="F305" s="7">
        <v>111.6</v>
      </c>
      <c r="G305" s="7">
        <v>0</v>
      </c>
      <c r="H305" s="8">
        <f t="shared" ref="H305" si="248">(E305-F305)*C305</f>
        <v>11000</v>
      </c>
      <c r="I305" s="8">
        <v>0</v>
      </c>
      <c r="J305" s="8">
        <f t="shared" si="247"/>
        <v>11000</v>
      </c>
    </row>
    <row r="306" spans="1:10" x14ac:dyDescent="0.25">
      <c r="A306" s="4">
        <v>42909</v>
      </c>
      <c r="B306" s="9" t="s">
        <v>88</v>
      </c>
      <c r="C306" s="9">
        <v>11000</v>
      </c>
      <c r="D306" s="9" t="s">
        <v>11</v>
      </c>
      <c r="E306" s="7">
        <v>115</v>
      </c>
      <c r="F306" s="7">
        <v>116</v>
      </c>
      <c r="G306" s="7">
        <v>0</v>
      </c>
      <c r="H306" s="8">
        <f t="shared" ref="H306:H310" si="249">(F306-E306)*C306</f>
        <v>11000</v>
      </c>
      <c r="I306" s="8">
        <v>0</v>
      </c>
      <c r="J306" s="8">
        <f t="shared" si="247"/>
        <v>11000</v>
      </c>
    </row>
    <row r="307" spans="1:10" x14ac:dyDescent="0.25">
      <c r="A307" s="4">
        <v>42908</v>
      </c>
      <c r="B307" s="9" t="s">
        <v>206</v>
      </c>
      <c r="C307" s="9">
        <v>7375</v>
      </c>
      <c r="D307" s="9" t="s">
        <v>11</v>
      </c>
      <c r="E307" s="7">
        <v>175.35</v>
      </c>
      <c r="F307" s="7">
        <v>173.6</v>
      </c>
      <c r="G307" s="7">
        <v>0</v>
      </c>
      <c r="H307" s="8">
        <f t="shared" si="249"/>
        <v>-12906.25</v>
      </c>
      <c r="I307" s="8">
        <v>0</v>
      </c>
      <c r="J307" s="8">
        <f t="shared" si="247"/>
        <v>-12906.25</v>
      </c>
    </row>
    <row r="308" spans="1:10" x14ac:dyDescent="0.25">
      <c r="A308" s="4">
        <v>42908</v>
      </c>
      <c r="B308" s="9" t="s">
        <v>88</v>
      </c>
      <c r="C308" s="9">
        <v>11000</v>
      </c>
      <c r="D308" s="9" t="s">
        <v>11</v>
      </c>
      <c r="E308" s="7">
        <v>118</v>
      </c>
      <c r="F308" s="7">
        <v>117</v>
      </c>
      <c r="G308" s="7">
        <v>0</v>
      </c>
      <c r="H308" s="8">
        <f t="shared" si="249"/>
        <v>-11000</v>
      </c>
      <c r="I308" s="8">
        <v>0</v>
      </c>
      <c r="J308" s="8">
        <f t="shared" si="247"/>
        <v>-11000</v>
      </c>
    </row>
    <row r="309" spans="1:10" x14ac:dyDescent="0.25">
      <c r="A309" s="4">
        <v>42907</v>
      </c>
      <c r="B309" s="9" t="s">
        <v>247</v>
      </c>
      <c r="C309" s="9">
        <v>1200</v>
      </c>
      <c r="D309" s="9" t="s">
        <v>11</v>
      </c>
      <c r="E309" s="7">
        <v>862</v>
      </c>
      <c r="F309" s="7">
        <v>865</v>
      </c>
      <c r="G309" s="7">
        <v>0</v>
      </c>
      <c r="H309" s="8">
        <f t="shared" si="249"/>
        <v>3600</v>
      </c>
      <c r="I309" s="8">
        <v>0</v>
      </c>
      <c r="J309" s="8">
        <f t="shared" si="247"/>
        <v>3600</v>
      </c>
    </row>
    <row r="310" spans="1:10" x14ac:dyDescent="0.25">
      <c r="A310" s="4">
        <v>42906</v>
      </c>
      <c r="B310" s="9" t="s">
        <v>182</v>
      </c>
      <c r="C310" s="9">
        <v>1100</v>
      </c>
      <c r="D310" s="9" t="s">
        <v>11</v>
      </c>
      <c r="E310" s="7">
        <v>716.5</v>
      </c>
      <c r="F310" s="7">
        <v>726.5</v>
      </c>
      <c r="G310" s="7">
        <v>731</v>
      </c>
      <c r="H310" s="8">
        <f t="shared" si="249"/>
        <v>11000</v>
      </c>
      <c r="I310" s="8">
        <f t="shared" ref="I310" si="250">(G310-F310)*C310</f>
        <v>4950</v>
      </c>
      <c r="J310" s="8">
        <f t="shared" si="247"/>
        <v>15950</v>
      </c>
    </row>
    <row r="311" spans="1:10" x14ac:dyDescent="0.25">
      <c r="A311" s="4">
        <v>42905</v>
      </c>
      <c r="B311" s="9" t="s">
        <v>179</v>
      </c>
      <c r="C311" s="9">
        <v>6000</v>
      </c>
      <c r="D311" s="9" t="s">
        <v>11</v>
      </c>
      <c r="E311" s="7">
        <v>132.25</v>
      </c>
      <c r="F311" s="7">
        <v>134.25</v>
      </c>
      <c r="G311" s="7">
        <v>137.25</v>
      </c>
      <c r="H311" s="8">
        <f>(F311-E311)*C311</f>
        <v>12000</v>
      </c>
      <c r="I311" s="8">
        <v>0</v>
      </c>
      <c r="J311" s="8">
        <f t="shared" si="247"/>
        <v>12000</v>
      </c>
    </row>
    <row r="312" spans="1:10" x14ac:dyDescent="0.25">
      <c r="A312" s="4">
        <v>42902</v>
      </c>
      <c r="B312" s="9" t="s">
        <v>57</v>
      </c>
      <c r="C312" s="9">
        <v>2000</v>
      </c>
      <c r="D312" s="9" t="s">
        <v>11</v>
      </c>
      <c r="E312" s="7">
        <v>490</v>
      </c>
      <c r="F312" s="7">
        <v>494</v>
      </c>
      <c r="G312" s="7">
        <v>0</v>
      </c>
      <c r="H312" s="8">
        <f t="shared" ref="H312:H313" si="251">(F312-E312)*C312</f>
        <v>8000</v>
      </c>
      <c r="I312" s="8">
        <v>0</v>
      </c>
      <c r="J312" s="8">
        <f t="shared" si="247"/>
        <v>8000</v>
      </c>
    </row>
    <row r="313" spans="1:10" x14ac:dyDescent="0.25">
      <c r="A313" s="4">
        <v>42902</v>
      </c>
      <c r="B313" s="9" t="s">
        <v>220</v>
      </c>
      <c r="C313" s="9">
        <v>9000</v>
      </c>
      <c r="D313" s="9" t="s">
        <v>11</v>
      </c>
      <c r="E313" s="7">
        <v>107.25</v>
      </c>
      <c r="F313" s="7">
        <v>108.5</v>
      </c>
      <c r="G313" s="7">
        <v>110</v>
      </c>
      <c r="H313" s="8">
        <f t="shared" si="251"/>
        <v>11250</v>
      </c>
      <c r="I313" s="8">
        <f t="shared" ref="I313" si="252">(G313-F313)*C313</f>
        <v>13500</v>
      </c>
      <c r="J313" s="8">
        <f t="shared" si="247"/>
        <v>24750</v>
      </c>
    </row>
    <row r="314" spans="1:10" x14ac:dyDescent="0.25">
      <c r="A314" s="4">
        <v>42902</v>
      </c>
      <c r="B314" s="9" t="s">
        <v>298</v>
      </c>
      <c r="C314" s="9">
        <v>2500</v>
      </c>
      <c r="D314" s="9" t="s">
        <v>11</v>
      </c>
      <c r="E314" s="7">
        <v>289</v>
      </c>
      <c r="F314" s="7">
        <v>293</v>
      </c>
      <c r="G314" s="7">
        <v>0</v>
      </c>
      <c r="H314" s="8">
        <f>(F314-E314)*C314</f>
        <v>10000</v>
      </c>
      <c r="I314" s="8">
        <v>0</v>
      </c>
      <c r="J314" s="8">
        <f t="shared" si="247"/>
        <v>10000</v>
      </c>
    </row>
    <row r="315" spans="1:10" x14ac:dyDescent="0.25">
      <c r="A315" s="4">
        <v>42901</v>
      </c>
      <c r="B315" s="9" t="s">
        <v>177</v>
      </c>
      <c r="C315" s="9">
        <v>5000</v>
      </c>
      <c r="D315" s="9" t="s">
        <v>11</v>
      </c>
      <c r="E315" s="7">
        <v>191.65</v>
      </c>
      <c r="F315" s="7">
        <v>193.5</v>
      </c>
      <c r="G315" s="7">
        <v>0</v>
      </c>
      <c r="H315" s="8">
        <f>(F315-E315)*C315</f>
        <v>9249.9999999999709</v>
      </c>
      <c r="I315" s="8">
        <v>0</v>
      </c>
      <c r="J315" s="8">
        <f t="shared" si="247"/>
        <v>9249.9999999999709</v>
      </c>
    </row>
    <row r="316" spans="1:10" x14ac:dyDescent="0.25">
      <c r="A316" s="4">
        <v>42901</v>
      </c>
      <c r="B316" s="9" t="s">
        <v>213</v>
      </c>
      <c r="C316" s="9">
        <v>6000</v>
      </c>
      <c r="D316" s="9" t="s">
        <v>11</v>
      </c>
      <c r="E316" s="7">
        <v>186.75</v>
      </c>
      <c r="F316" s="7">
        <v>188.75</v>
      </c>
      <c r="G316" s="7">
        <v>191</v>
      </c>
      <c r="H316" s="8">
        <f t="shared" ref="H316:H322" si="253">(F316-E316)*C316</f>
        <v>12000</v>
      </c>
      <c r="I316" s="8">
        <f t="shared" ref="I316" si="254">(G316-F316)*C316</f>
        <v>13500</v>
      </c>
      <c r="J316" s="8">
        <f t="shared" si="247"/>
        <v>25500</v>
      </c>
    </row>
    <row r="317" spans="1:10" x14ac:dyDescent="0.25">
      <c r="A317" s="4">
        <v>42901</v>
      </c>
      <c r="B317" s="9" t="s">
        <v>173</v>
      </c>
      <c r="C317" s="9">
        <v>8000</v>
      </c>
      <c r="D317" s="9" t="s">
        <v>11</v>
      </c>
      <c r="E317" s="7">
        <v>133</v>
      </c>
      <c r="F317" s="7">
        <v>131</v>
      </c>
      <c r="G317" s="7">
        <v>0</v>
      </c>
      <c r="H317" s="8">
        <f t="shared" si="253"/>
        <v>-16000</v>
      </c>
      <c r="I317" s="8">
        <v>0</v>
      </c>
      <c r="J317" s="8">
        <f t="shared" si="247"/>
        <v>-16000</v>
      </c>
    </row>
    <row r="318" spans="1:10" x14ac:dyDescent="0.25">
      <c r="A318" s="4">
        <v>42900</v>
      </c>
      <c r="B318" s="9" t="s">
        <v>206</v>
      </c>
      <c r="C318" s="9">
        <v>7375</v>
      </c>
      <c r="D318" s="9" t="s">
        <v>11</v>
      </c>
      <c r="E318" s="7">
        <v>174</v>
      </c>
      <c r="F318" s="7">
        <v>175.5</v>
      </c>
      <c r="G318" s="7">
        <v>0</v>
      </c>
      <c r="H318" s="8">
        <f t="shared" si="253"/>
        <v>11062.5</v>
      </c>
      <c r="I318" s="8">
        <v>0</v>
      </c>
      <c r="J318" s="8">
        <f t="shared" si="247"/>
        <v>11062.5</v>
      </c>
    </row>
    <row r="319" spans="1:10" x14ac:dyDescent="0.25">
      <c r="A319" s="4">
        <v>42899</v>
      </c>
      <c r="B319" s="9" t="s">
        <v>88</v>
      </c>
      <c r="C319" s="9">
        <v>11000</v>
      </c>
      <c r="D319" s="9" t="s">
        <v>11</v>
      </c>
      <c r="E319" s="7">
        <v>116.25</v>
      </c>
      <c r="F319" s="7">
        <v>115</v>
      </c>
      <c r="G319" s="7">
        <v>0</v>
      </c>
      <c r="H319" s="8">
        <f t="shared" si="253"/>
        <v>-13750</v>
      </c>
      <c r="I319" s="8">
        <v>0</v>
      </c>
      <c r="J319" s="8">
        <f t="shared" si="247"/>
        <v>-13750</v>
      </c>
    </row>
    <row r="320" spans="1:10" x14ac:dyDescent="0.25">
      <c r="A320" s="4">
        <v>42898</v>
      </c>
      <c r="B320" s="9" t="s">
        <v>197</v>
      </c>
      <c r="C320" s="9">
        <v>2000</v>
      </c>
      <c r="D320" s="9" t="s">
        <v>11</v>
      </c>
      <c r="E320" s="7">
        <v>498</v>
      </c>
      <c r="F320" s="7">
        <v>490</v>
      </c>
      <c r="G320" s="7">
        <v>0</v>
      </c>
      <c r="H320" s="8">
        <f t="shared" si="253"/>
        <v>-16000</v>
      </c>
      <c r="I320" s="8">
        <v>0</v>
      </c>
      <c r="J320" s="8">
        <f t="shared" si="247"/>
        <v>-16000</v>
      </c>
    </row>
    <row r="321" spans="1:10" x14ac:dyDescent="0.25">
      <c r="A321" s="4">
        <v>42895</v>
      </c>
      <c r="B321" s="9" t="s">
        <v>70</v>
      </c>
      <c r="C321" s="9">
        <v>1500</v>
      </c>
      <c r="D321" s="9" t="s">
        <v>11</v>
      </c>
      <c r="E321" s="7">
        <v>534</v>
      </c>
      <c r="F321" s="7">
        <v>541</v>
      </c>
      <c r="G321" s="7">
        <v>0</v>
      </c>
      <c r="H321" s="8">
        <f t="shared" si="253"/>
        <v>10500</v>
      </c>
      <c r="I321" s="8">
        <v>0</v>
      </c>
      <c r="J321" s="8">
        <f t="shared" si="247"/>
        <v>10500</v>
      </c>
    </row>
    <row r="322" spans="1:10" x14ac:dyDescent="0.25">
      <c r="A322" s="4">
        <v>42894</v>
      </c>
      <c r="B322" s="9" t="s">
        <v>182</v>
      </c>
      <c r="C322" s="9">
        <v>1100</v>
      </c>
      <c r="D322" s="9" t="s">
        <v>11</v>
      </c>
      <c r="E322" s="7">
        <v>751</v>
      </c>
      <c r="F322" s="7">
        <v>752</v>
      </c>
      <c r="G322" s="7">
        <v>0</v>
      </c>
      <c r="H322" s="8">
        <f t="shared" si="253"/>
        <v>1100</v>
      </c>
      <c r="I322" s="8">
        <v>0</v>
      </c>
      <c r="J322" s="8">
        <f t="shared" si="247"/>
        <v>1100</v>
      </c>
    </row>
    <row r="323" spans="1:10" x14ac:dyDescent="0.25">
      <c r="A323" s="4">
        <v>42894</v>
      </c>
      <c r="B323" s="9" t="s">
        <v>220</v>
      </c>
      <c r="C323" s="9">
        <v>9000</v>
      </c>
      <c r="D323" s="9" t="s">
        <v>14</v>
      </c>
      <c r="E323" s="7">
        <v>105.85</v>
      </c>
      <c r="F323" s="7">
        <v>104.7</v>
      </c>
      <c r="G323" s="7">
        <v>104.25</v>
      </c>
      <c r="H323" s="8">
        <f t="shared" ref="H323:H325" si="255">(E323-F323)*C323</f>
        <v>10349.999999999924</v>
      </c>
      <c r="I323" s="8">
        <f t="shared" ref="I323" si="256">(F323-G323)*C323</f>
        <v>4050.0000000000255</v>
      </c>
      <c r="J323" s="8">
        <f t="shared" si="247"/>
        <v>14399.999999999949</v>
      </c>
    </row>
    <row r="324" spans="1:10" x14ac:dyDescent="0.25">
      <c r="A324" s="4">
        <v>42894</v>
      </c>
      <c r="B324" s="9" t="s">
        <v>101</v>
      </c>
      <c r="C324" s="9">
        <v>3000</v>
      </c>
      <c r="D324" s="9" t="s">
        <v>14</v>
      </c>
      <c r="E324" s="7">
        <v>289.25</v>
      </c>
      <c r="F324" s="7">
        <v>285</v>
      </c>
      <c r="G324" s="7">
        <v>280</v>
      </c>
      <c r="H324" s="8">
        <f t="shared" si="255"/>
        <v>12750</v>
      </c>
      <c r="I324" s="8">
        <v>0</v>
      </c>
      <c r="J324" s="8">
        <f t="shared" si="247"/>
        <v>12750</v>
      </c>
    </row>
    <row r="325" spans="1:10" x14ac:dyDescent="0.25">
      <c r="A325" s="4">
        <v>42893</v>
      </c>
      <c r="B325" s="9" t="s">
        <v>213</v>
      </c>
      <c r="C325" s="9">
        <v>6000</v>
      </c>
      <c r="D325" s="9" t="s">
        <v>14</v>
      </c>
      <c r="E325" s="7">
        <v>188.25</v>
      </c>
      <c r="F325" s="7">
        <v>188</v>
      </c>
      <c r="G325" s="7">
        <v>0</v>
      </c>
      <c r="H325" s="8">
        <f t="shared" si="255"/>
        <v>1500</v>
      </c>
      <c r="I325" s="8">
        <v>0</v>
      </c>
      <c r="J325" s="8">
        <f t="shared" si="247"/>
        <v>1500</v>
      </c>
    </row>
    <row r="326" spans="1:10" x14ac:dyDescent="0.25">
      <c r="A326" s="4">
        <v>42893</v>
      </c>
      <c r="B326" s="9" t="s">
        <v>148</v>
      </c>
      <c r="C326" s="9">
        <v>3500</v>
      </c>
      <c r="D326" s="9" t="s">
        <v>11</v>
      </c>
      <c r="E326" s="7">
        <v>210.5</v>
      </c>
      <c r="F326" s="7">
        <v>213.5</v>
      </c>
      <c r="G326" s="7">
        <v>0</v>
      </c>
      <c r="H326" s="8">
        <f t="shared" ref="H326:H329" si="257">(F326-E326)*C326</f>
        <v>10500</v>
      </c>
      <c r="I326" s="8">
        <v>0</v>
      </c>
      <c r="J326" s="8">
        <f t="shared" si="247"/>
        <v>10500</v>
      </c>
    </row>
    <row r="327" spans="1:10" x14ac:dyDescent="0.25">
      <c r="A327" s="4">
        <v>42892</v>
      </c>
      <c r="B327" s="9" t="s">
        <v>179</v>
      </c>
      <c r="C327" s="9">
        <v>6000</v>
      </c>
      <c r="D327" s="9" t="s">
        <v>11</v>
      </c>
      <c r="E327" s="7">
        <v>127.5</v>
      </c>
      <c r="F327" s="7">
        <v>128.5</v>
      </c>
      <c r="G327" s="7">
        <v>0</v>
      </c>
      <c r="H327" s="8">
        <f t="shared" si="257"/>
        <v>6000</v>
      </c>
      <c r="I327" s="8">
        <v>0</v>
      </c>
      <c r="J327" s="8">
        <f t="shared" si="247"/>
        <v>6000</v>
      </c>
    </row>
    <row r="328" spans="1:10" x14ac:dyDescent="0.25">
      <c r="A328" s="4">
        <v>42892</v>
      </c>
      <c r="B328" s="9" t="s">
        <v>299</v>
      </c>
      <c r="C328" s="9">
        <v>1000</v>
      </c>
      <c r="D328" s="9" t="s">
        <v>11</v>
      </c>
      <c r="E328" s="7">
        <v>818.5</v>
      </c>
      <c r="F328" s="7">
        <v>830</v>
      </c>
      <c r="G328" s="7">
        <v>0</v>
      </c>
      <c r="H328" s="8">
        <f t="shared" si="257"/>
        <v>11500</v>
      </c>
      <c r="I328" s="8">
        <v>0</v>
      </c>
      <c r="J328" s="8">
        <f t="shared" si="247"/>
        <v>11500</v>
      </c>
    </row>
    <row r="329" spans="1:10" x14ac:dyDescent="0.25">
      <c r="A329" s="4">
        <v>42891</v>
      </c>
      <c r="B329" s="9" t="s">
        <v>300</v>
      </c>
      <c r="C329" s="9">
        <v>6000</v>
      </c>
      <c r="D329" s="9" t="s">
        <v>11</v>
      </c>
      <c r="E329" s="7">
        <v>189.25</v>
      </c>
      <c r="F329" s="7">
        <v>191.25</v>
      </c>
      <c r="G329" s="7">
        <v>193.5</v>
      </c>
      <c r="H329" s="8">
        <f t="shared" si="257"/>
        <v>12000</v>
      </c>
      <c r="I329" s="8">
        <f t="shared" ref="I329" si="258">(G329-F329)*C329</f>
        <v>13500</v>
      </c>
      <c r="J329" s="8">
        <f t="shared" si="247"/>
        <v>25500</v>
      </c>
    </row>
    <row r="330" spans="1:10" x14ac:dyDescent="0.25">
      <c r="A330" s="4">
        <v>42888</v>
      </c>
      <c r="B330" s="9" t="s">
        <v>301</v>
      </c>
      <c r="C330" s="9">
        <v>10000</v>
      </c>
      <c r="D330" s="9" t="s">
        <v>14</v>
      </c>
      <c r="E330" s="7">
        <v>71.25</v>
      </c>
      <c r="F330" s="7">
        <v>72.5</v>
      </c>
      <c r="G330" s="7">
        <v>0</v>
      </c>
      <c r="H330" s="8">
        <f t="shared" ref="H330:H331" si="259">(E330-F330)*C330</f>
        <v>-12500</v>
      </c>
      <c r="I330" s="8">
        <v>0</v>
      </c>
      <c r="J330" s="8">
        <f t="shared" si="247"/>
        <v>-12500</v>
      </c>
    </row>
    <row r="331" spans="1:10" x14ac:dyDescent="0.25">
      <c r="A331" s="4">
        <v>42888</v>
      </c>
      <c r="B331" s="9" t="s">
        <v>302</v>
      </c>
      <c r="C331" s="9">
        <v>1500</v>
      </c>
      <c r="D331" s="9" t="s">
        <v>14</v>
      </c>
      <c r="E331" s="7">
        <v>417</v>
      </c>
      <c r="F331" s="7">
        <v>427</v>
      </c>
      <c r="G331" s="7">
        <v>0</v>
      </c>
      <c r="H331" s="8">
        <f t="shared" si="259"/>
        <v>-15000</v>
      </c>
      <c r="I331" s="8">
        <v>0</v>
      </c>
      <c r="J331" s="8">
        <f t="shared" si="247"/>
        <v>-15000</v>
      </c>
    </row>
    <row r="332" spans="1:10" x14ac:dyDescent="0.25">
      <c r="A332" s="4">
        <v>42888</v>
      </c>
      <c r="B332" s="9" t="s">
        <v>303</v>
      </c>
      <c r="C332" s="9">
        <v>12000</v>
      </c>
      <c r="D332" s="9" t="s">
        <v>11</v>
      </c>
      <c r="E332" s="7">
        <v>115.75</v>
      </c>
      <c r="F332" s="7">
        <v>114.5</v>
      </c>
      <c r="G332" s="7">
        <v>0</v>
      </c>
      <c r="H332" s="8">
        <f t="shared" ref="H332" si="260">(F332-E332)*C332</f>
        <v>-15000</v>
      </c>
      <c r="I332" s="8">
        <v>0</v>
      </c>
      <c r="J332" s="8">
        <f t="shared" si="247"/>
        <v>-15000</v>
      </c>
    </row>
    <row r="333" spans="1:10" x14ac:dyDescent="0.25">
      <c r="A333" s="4">
        <v>42887</v>
      </c>
      <c r="B333" s="9" t="s">
        <v>179</v>
      </c>
      <c r="C333" s="9">
        <v>6000</v>
      </c>
      <c r="D333" s="9" t="s">
        <v>14</v>
      </c>
      <c r="E333" s="7">
        <v>131.5</v>
      </c>
      <c r="F333" s="7">
        <v>129</v>
      </c>
      <c r="G333" s="7">
        <v>126</v>
      </c>
      <c r="H333" s="8">
        <f t="shared" ref="H333" si="261">(E333-F333)*C333</f>
        <v>15000</v>
      </c>
      <c r="I333" s="8">
        <f t="shared" ref="I333" si="262">(F333-G333)*C333</f>
        <v>18000</v>
      </c>
      <c r="J333" s="8">
        <f t="shared" si="247"/>
        <v>33000</v>
      </c>
    </row>
    <row r="334" spans="1:10" x14ac:dyDescent="0.25">
      <c r="A334" s="4">
        <v>42887</v>
      </c>
      <c r="B334" s="9" t="s">
        <v>57</v>
      </c>
      <c r="C334" s="9">
        <v>2000</v>
      </c>
      <c r="D334" s="9" t="s">
        <v>11</v>
      </c>
      <c r="E334" s="7">
        <v>482.5</v>
      </c>
      <c r="F334" s="7">
        <v>476.5</v>
      </c>
      <c r="G334" s="7">
        <v>0</v>
      </c>
      <c r="H334" s="8">
        <f t="shared" ref="H334" si="263">(F334-E334)*C334</f>
        <v>-12000</v>
      </c>
      <c r="I334" s="8">
        <v>0</v>
      </c>
      <c r="J334" s="8">
        <f t="shared" si="247"/>
        <v>-12000</v>
      </c>
    </row>
    <row r="335" spans="1:10" x14ac:dyDescent="0.25">
      <c r="A335" s="50"/>
      <c r="B335" s="50"/>
      <c r="C335" s="50"/>
      <c r="D335" s="50"/>
      <c r="E335" s="50"/>
      <c r="F335" s="50"/>
      <c r="G335" s="50"/>
      <c r="H335" s="50"/>
      <c r="I335" s="50"/>
      <c r="J335" s="50"/>
    </row>
    <row r="336" spans="1:10" x14ac:dyDescent="0.25">
      <c r="A336" s="4">
        <v>42886</v>
      </c>
      <c r="B336" s="9" t="s">
        <v>228</v>
      </c>
      <c r="C336" s="9">
        <v>1400</v>
      </c>
      <c r="D336" s="9" t="s">
        <v>14</v>
      </c>
      <c r="E336" s="7">
        <v>429</v>
      </c>
      <c r="F336" s="7">
        <v>425</v>
      </c>
      <c r="G336" s="7">
        <v>0</v>
      </c>
      <c r="H336" s="8">
        <f>(E336-F336)*C336</f>
        <v>5600</v>
      </c>
      <c r="I336" s="8">
        <v>0</v>
      </c>
      <c r="J336" s="8">
        <f t="shared" ref="J336:J364" si="264">+I336+H336</f>
        <v>5600</v>
      </c>
    </row>
    <row r="337" spans="1:10" x14ac:dyDescent="0.25">
      <c r="A337" s="4">
        <v>42886</v>
      </c>
      <c r="B337" s="9" t="s">
        <v>220</v>
      </c>
      <c r="C337" s="9">
        <v>9000</v>
      </c>
      <c r="D337" s="9" t="s">
        <v>14</v>
      </c>
      <c r="E337" s="7">
        <v>90.6</v>
      </c>
      <c r="F337" s="7">
        <v>90.6</v>
      </c>
      <c r="G337" s="7">
        <v>0</v>
      </c>
      <c r="H337" s="8">
        <f t="shared" ref="H337" si="265">(E337-F337)*C337</f>
        <v>0</v>
      </c>
      <c r="I337" s="8">
        <v>0</v>
      </c>
      <c r="J337" s="8">
        <f t="shared" si="264"/>
        <v>0</v>
      </c>
    </row>
    <row r="338" spans="1:10" x14ac:dyDescent="0.25">
      <c r="A338" s="4">
        <v>42885</v>
      </c>
      <c r="B338" s="9" t="s">
        <v>61</v>
      </c>
      <c r="C338" s="9">
        <v>5000</v>
      </c>
      <c r="D338" s="9" t="s">
        <v>11</v>
      </c>
      <c r="E338" s="7">
        <v>136.5</v>
      </c>
      <c r="F338" s="7">
        <v>138.5</v>
      </c>
      <c r="G338" s="7">
        <v>0</v>
      </c>
      <c r="H338" s="8">
        <f t="shared" ref="H338:H345" si="266">(F338-E338)*C338</f>
        <v>10000</v>
      </c>
      <c r="I338" s="8">
        <v>0</v>
      </c>
      <c r="J338" s="8">
        <f t="shared" si="264"/>
        <v>10000</v>
      </c>
    </row>
    <row r="339" spans="1:10" x14ac:dyDescent="0.25">
      <c r="A339" s="4">
        <v>42885</v>
      </c>
      <c r="B339" s="9" t="s">
        <v>88</v>
      </c>
      <c r="C339" s="9">
        <v>11000</v>
      </c>
      <c r="D339" s="9" t="s">
        <v>11</v>
      </c>
      <c r="E339" s="7">
        <v>110.3</v>
      </c>
      <c r="F339" s="7">
        <v>111.3</v>
      </c>
      <c r="G339" s="7">
        <v>0</v>
      </c>
      <c r="H339" s="8">
        <f t="shared" si="266"/>
        <v>11000</v>
      </c>
      <c r="I339" s="8">
        <v>0</v>
      </c>
      <c r="J339" s="8">
        <f t="shared" si="264"/>
        <v>11000</v>
      </c>
    </row>
    <row r="340" spans="1:10" x14ac:dyDescent="0.25">
      <c r="A340" s="4">
        <v>42884</v>
      </c>
      <c r="B340" s="9" t="s">
        <v>252</v>
      </c>
      <c r="C340" s="9">
        <v>1500</v>
      </c>
      <c r="D340" s="9" t="s">
        <v>11</v>
      </c>
      <c r="E340" s="7">
        <v>577.5</v>
      </c>
      <c r="F340" s="7">
        <v>570.75</v>
      </c>
      <c r="G340" s="7">
        <v>0</v>
      </c>
      <c r="H340" s="8">
        <f t="shared" si="266"/>
        <v>-10125</v>
      </c>
      <c r="I340" s="8">
        <v>0</v>
      </c>
      <c r="J340" s="8">
        <f t="shared" si="264"/>
        <v>-10125</v>
      </c>
    </row>
    <row r="341" spans="1:10" x14ac:dyDescent="0.25">
      <c r="A341" s="4">
        <v>42884</v>
      </c>
      <c r="B341" s="9" t="s">
        <v>250</v>
      </c>
      <c r="C341" s="9">
        <v>17000</v>
      </c>
      <c r="D341" s="9" t="s">
        <v>11</v>
      </c>
      <c r="E341" s="7">
        <v>35.5</v>
      </c>
      <c r="F341" s="7">
        <v>34.75</v>
      </c>
      <c r="G341" s="7">
        <v>0</v>
      </c>
      <c r="H341" s="8">
        <f t="shared" si="266"/>
        <v>-12750</v>
      </c>
      <c r="I341" s="8">
        <v>0</v>
      </c>
      <c r="J341" s="8">
        <f t="shared" si="264"/>
        <v>-12750</v>
      </c>
    </row>
    <row r="342" spans="1:10" x14ac:dyDescent="0.25">
      <c r="A342" s="4">
        <v>42881</v>
      </c>
      <c r="B342" s="9" t="s">
        <v>220</v>
      </c>
      <c r="C342" s="9">
        <v>9000</v>
      </c>
      <c r="D342" s="9" t="s">
        <v>11</v>
      </c>
      <c r="E342" s="7">
        <v>98.75</v>
      </c>
      <c r="F342" s="7">
        <v>99.5</v>
      </c>
      <c r="G342" s="7">
        <v>0</v>
      </c>
      <c r="H342" s="8">
        <f t="shared" si="266"/>
        <v>6750</v>
      </c>
      <c r="I342" s="8">
        <v>0</v>
      </c>
      <c r="J342" s="8">
        <f t="shared" si="264"/>
        <v>6750</v>
      </c>
    </row>
    <row r="343" spans="1:10" x14ac:dyDescent="0.25">
      <c r="A343" s="4">
        <v>42881</v>
      </c>
      <c r="B343" s="9" t="s">
        <v>166</v>
      </c>
      <c r="C343" s="9">
        <v>8000</v>
      </c>
      <c r="D343" s="9" t="s">
        <v>11</v>
      </c>
      <c r="E343" s="7">
        <v>116.5</v>
      </c>
      <c r="F343" s="7">
        <v>117.5</v>
      </c>
      <c r="G343" s="7">
        <v>0</v>
      </c>
      <c r="H343" s="8">
        <f t="shared" si="266"/>
        <v>8000</v>
      </c>
      <c r="I343" s="8">
        <v>0</v>
      </c>
      <c r="J343" s="8">
        <f t="shared" si="264"/>
        <v>8000</v>
      </c>
    </row>
    <row r="344" spans="1:10" x14ac:dyDescent="0.25">
      <c r="A344" s="4">
        <v>42880</v>
      </c>
      <c r="B344" s="9" t="s">
        <v>88</v>
      </c>
      <c r="C344" s="9">
        <v>11000</v>
      </c>
      <c r="D344" s="9" t="s">
        <v>11</v>
      </c>
      <c r="E344" s="7">
        <v>108.3</v>
      </c>
      <c r="F344" s="7">
        <v>109.3</v>
      </c>
      <c r="G344" s="7">
        <v>110.8</v>
      </c>
      <c r="H344" s="8">
        <f t="shared" si="266"/>
        <v>11000</v>
      </c>
      <c r="I344" s="8">
        <f t="shared" ref="I344:I345" si="267">(G344-F344)*C344</f>
        <v>16500</v>
      </c>
      <c r="J344" s="8">
        <f t="shared" si="264"/>
        <v>27500</v>
      </c>
    </row>
    <row r="345" spans="1:10" x14ac:dyDescent="0.25">
      <c r="A345" s="4">
        <v>42879</v>
      </c>
      <c r="B345" s="9" t="s">
        <v>88</v>
      </c>
      <c r="C345" s="9">
        <v>11000</v>
      </c>
      <c r="D345" s="9" t="s">
        <v>11</v>
      </c>
      <c r="E345" s="7">
        <v>109</v>
      </c>
      <c r="F345" s="7">
        <v>110</v>
      </c>
      <c r="G345" s="7">
        <v>110.75</v>
      </c>
      <c r="H345" s="8">
        <f t="shared" si="266"/>
        <v>11000</v>
      </c>
      <c r="I345" s="8">
        <f t="shared" si="267"/>
        <v>8250</v>
      </c>
      <c r="J345" s="8">
        <f t="shared" si="264"/>
        <v>19250</v>
      </c>
    </row>
    <row r="346" spans="1:10" x14ac:dyDescent="0.25">
      <c r="A346" s="4">
        <v>42878</v>
      </c>
      <c r="B346" s="9" t="s">
        <v>100</v>
      </c>
      <c r="C346" s="9">
        <v>1200</v>
      </c>
      <c r="D346" s="9" t="s">
        <v>14</v>
      </c>
      <c r="E346" s="7">
        <v>782</v>
      </c>
      <c r="F346" s="7">
        <v>782</v>
      </c>
      <c r="G346" s="7">
        <v>0</v>
      </c>
      <c r="H346" s="8">
        <f t="shared" ref="H346" si="268">(E346-F346)*C346</f>
        <v>0</v>
      </c>
      <c r="I346" s="8">
        <v>0</v>
      </c>
      <c r="J346" s="8">
        <f t="shared" si="264"/>
        <v>0</v>
      </c>
    </row>
    <row r="347" spans="1:10" x14ac:dyDescent="0.25">
      <c r="A347" s="4">
        <v>42847</v>
      </c>
      <c r="B347" s="9" t="s">
        <v>268</v>
      </c>
      <c r="C347" s="9">
        <v>10000</v>
      </c>
      <c r="D347" s="9" t="s">
        <v>11</v>
      </c>
      <c r="E347" s="7">
        <v>170</v>
      </c>
      <c r="F347" s="7">
        <v>171</v>
      </c>
      <c r="G347" s="7">
        <v>172.5</v>
      </c>
      <c r="H347" s="8">
        <f t="shared" ref="H347" si="269">(F347-E347)*C347</f>
        <v>10000</v>
      </c>
      <c r="I347" s="8">
        <v>0</v>
      </c>
      <c r="J347" s="8">
        <f t="shared" si="264"/>
        <v>10000</v>
      </c>
    </row>
    <row r="348" spans="1:10" x14ac:dyDescent="0.25">
      <c r="A348" s="4">
        <v>42874</v>
      </c>
      <c r="B348" s="9" t="s">
        <v>268</v>
      </c>
      <c r="C348" s="9">
        <v>10000</v>
      </c>
      <c r="D348" s="9" t="s">
        <v>14</v>
      </c>
      <c r="E348" s="7">
        <v>169.3</v>
      </c>
      <c r="F348" s="7">
        <v>168.25</v>
      </c>
      <c r="G348" s="7">
        <v>165.5</v>
      </c>
      <c r="H348" s="8">
        <f t="shared" ref="H348:H349" si="270">(E348-F348)*C348</f>
        <v>10500.000000000113</v>
      </c>
      <c r="I348" s="8">
        <f t="shared" ref="I348" si="271">(F348-G348)*C348</f>
        <v>27500</v>
      </c>
      <c r="J348" s="8">
        <f t="shared" si="264"/>
        <v>38000.000000000116</v>
      </c>
    </row>
    <row r="349" spans="1:10" x14ac:dyDescent="0.25">
      <c r="A349" s="4">
        <v>42873</v>
      </c>
      <c r="B349" s="9" t="s">
        <v>268</v>
      </c>
      <c r="C349" s="9">
        <v>10000</v>
      </c>
      <c r="D349" s="9" t="s">
        <v>14</v>
      </c>
      <c r="E349" s="7">
        <v>172.75</v>
      </c>
      <c r="F349" s="7">
        <v>171.75</v>
      </c>
      <c r="G349" s="7">
        <v>170.75</v>
      </c>
      <c r="H349" s="8">
        <f t="shared" si="270"/>
        <v>10000</v>
      </c>
      <c r="I349" s="8">
        <f>(F349-G349)*C349</f>
        <v>10000</v>
      </c>
      <c r="J349" s="8">
        <f t="shared" si="264"/>
        <v>20000</v>
      </c>
    </row>
    <row r="350" spans="1:10" x14ac:dyDescent="0.25">
      <c r="A350" s="4">
        <v>42872</v>
      </c>
      <c r="B350" s="9" t="s">
        <v>102</v>
      </c>
      <c r="C350" s="9">
        <v>1000</v>
      </c>
      <c r="D350" s="9" t="s">
        <v>11</v>
      </c>
      <c r="E350" s="7">
        <v>891</v>
      </c>
      <c r="F350" s="7">
        <v>903</v>
      </c>
      <c r="G350" s="7">
        <v>918</v>
      </c>
      <c r="H350" s="8">
        <f t="shared" ref="H350:H353" si="272">(F350-E350)*C350</f>
        <v>12000</v>
      </c>
      <c r="I350" s="8">
        <f t="shared" ref="I350" si="273">(G350-F350)*C350</f>
        <v>15000</v>
      </c>
      <c r="J350" s="8">
        <f t="shared" si="264"/>
        <v>27000</v>
      </c>
    </row>
    <row r="351" spans="1:10" x14ac:dyDescent="0.25">
      <c r="A351" s="4">
        <v>42872</v>
      </c>
      <c r="B351" s="9" t="s">
        <v>268</v>
      </c>
      <c r="C351" s="9">
        <v>10000</v>
      </c>
      <c r="D351" s="9" t="s">
        <v>11</v>
      </c>
      <c r="E351" s="7">
        <v>176.5</v>
      </c>
      <c r="F351" s="7">
        <v>174.75</v>
      </c>
      <c r="G351" s="7">
        <v>0</v>
      </c>
      <c r="H351" s="8">
        <f t="shared" si="272"/>
        <v>-17500</v>
      </c>
      <c r="I351" s="8">
        <v>0</v>
      </c>
      <c r="J351" s="8">
        <f t="shared" si="264"/>
        <v>-17500</v>
      </c>
    </row>
    <row r="352" spans="1:10" x14ac:dyDescent="0.25">
      <c r="A352" s="4">
        <v>42872</v>
      </c>
      <c r="B352" s="9" t="s">
        <v>166</v>
      </c>
      <c r="C352" s="9">
        <v>8000</v>
      </c>
      <c r="D352" s="9" t="s">
        <v>11</v>
      </c>
      <c r="E352" s="7">
        <v>120.9</v>
      </c>
      <c r="F352" s="7">
        <v>122.4</v>
      </c>
      <c r="G352" s="7">
        <v>122.7</v>
      </c>
      <c r="H352" s="8">
        <f t="shared" si="272"/>
        <v>12000</v>
      </c>
      <c r="I352" s="8">
        <f t="shared" ref="I352" si="274">(G352-F352)*C352</f>
        <v>2399.9999999999773</v>
      </c>
      <c r="J352" s="8">
        <f t="shared" si="264"/>
        <v>14399.999999999978</v>
      </c>
    </row>
    <row r="353" spans="1:11" x14ac:dyDescent="0.25">
      <c r="A353" s="4">
        <v>42871</v>
      </c>
      <c r="B353" s="9" t="s">
        <v>213</v>
      </c>
      <c r="C353" s="9">
        <v>6000</v>
      </c>
      <c r="D353" s="9" t="s">
        <v>11</v>
      </c>
      <c r="E353" s="7">
        <v>217.5</v>
      </c>
      <c r="F353" s="7">
        <v>219.5</v>
      </c>
      <c r="G353" s="7">
        <v>0</v>
      </c>
      <c r="H353" s="8">
        <f t="shared" si="272"/>
        <v>12000</v>
      </c>
      <c r="I353" s="8">
        <v>0</v>
      </c>
      <c r="J353" s="8">
        <f t="shared" si="264"/>
        <v>12000</v>
      </c>
    </row>
    <row r="354" spans="1:11" x14ac:dyDescent="0.25">
      <c r="A354" s="4">
        <v>42871</v>
      </c>
      <c r="B354" s="9" t="s">
        <v>304</v>
      </c>
      <c r="C354" s="9">
        <v>1000</v>
      </c>
      <c r="D354" s="9" t="s">
        <v>14</v>
      </c>
      <c r="E354" s="7">
        <v>904.5</v>
      </c>
      <c r="F354" s="7">
        <v>894.5</v>
      </c>
      <c r="G354" s="7">
        <v>0</v>
      </c>
      <c r="H354" s="8">
        <f t="shared" ref="H354:H357" si="275">(E354-F354)*C354</f>
        <v>10000</v>
      </c>
      <c r="I354" s="8">
        <v>0</v>
      </c>
      <c r="J354" s="8">
        <f t="shared" si="264"/>
        <v>10000</v>
      </c>
    </row>
    <row r="355" spans="1:11" x14ac:dyDescent="0.25">
      <c r="A355" s="4">
        <v>42870</v>
      </c>
      <c r="B355" s="9" t="s">
        <v>305</v>
      </c>
      <c r="C355" s="9">
        <v>10000</v>
      </c>
      <c r="D355" s="9" t="s">
        <v>14</v>
      </c>
      <c r="E355" s="7">
        <v>69.2</v>
      </c>
      <c r="F355" s="7">
        <v>68.400000000000006</v>
      </c>
      <c r="G355" s="7">
        <v>0</v>
      </c>
      <c r="H355" s="8">
        <f t="shared" si="275"/>
        <v>7999.9999999999718</v>
      </c>
      <c r="I355" s="8">
        <v>0</v>
      </c>
      <c r="J355" s="8">
        <f t="shared" si="264"/>
        <v>7999.9999999999718</v>
      </c>
    </row>
    <row r="356" spans="1:11" x14ac:dyDescent="0.25">
      <c r="A356" s="4">
        <v>42867</v>
      </c>
      <c r="B356" s="9" t="s">
        <v>213</v>
      </c>
      <c r="C356" s="9">
        <v>6000</v>
      </c>
      <c r="D356" s="9" t="s">
        <v>14</v>
      </c>
      <c r="E356" s="7">
        <v>213.5</v>
      </c>
      <c r="F356" s="7">
        <v>216</v>
      </c>
      <c r="G356" s="7">
        <v>0</v>
      </c>
      <c r="H356" s="8">
        <f t="shared" si="275"/>
        <v>-15000</v>
      </c>
      <c r="I356" s="8">
        <v>0</v>
      </c>
      <c r="J356" s="8">
        <f t="shared" si="264"/>
        <v>-15000</v>
      </c>
    </row>
    <row r="357" spans="1:11" x14ac:dyDescent="0.25">
      <c r="A357" s="4">
        <v>42867</v>
      </c>
      <c r="B357" s="9" t="s">
        <v>280</v>
      </c>
      <c r="C357" s="9">
        <v>20000</v>
      </c>
      <c r="D357" s="9" t="s">
        <v>14</v>
      </c>
      <c r="E357" s="7">
        <v>30.75</v>
      </c>
      <c r="F357" s="7">
        <v>30.4</v>
      </c>
      <c r="G357" s="7">
        <v>0</v>
      </c>
      <c r="H357" s="8">
        <f t="shared" si="275"/>
        <v>7000.0000000000282</v>
      </c>
      <c r="I357" s="8">
        <v>0</v>
      </c>
      <c r="J357" s="8">
        <f t="shared" si="264"/>
        <v>7000.0000000000282</v>
      </c>
    </row>
    <row r="358" spans="1:11" x14ac:dyDescent="0.25">
      <c r="A358" s="4">
        <v>42866</v>
      </c>
      <c r="B358" s="9" t="s">
        <v>173</v>
      </c>
      <c r="C358" s="9">
        <v>8000</v>
      </c>
      <c r="D358" s="9" t="s">
        <v>11</v>
      </c>
      <c r="E358" s="7">
        <v>124.75</v>
      </c>
      <c r="F358" s="7">
        <v>123.25</v>
      </c>
      <c r="G358" s="7">
        <v>0</v>
      </c>
      <c r="H358" s="8">
        <f t="shared" ref="H358" si="276">(F358-E358)*C358</f>
        <v>-12000</v>
      </c>
      <c r="I358" s="8">
        <v>0</v>
      </c>
      <c r="J358" s="8">
        <f t="shared" si="264"/>
        <v>-12000</v>
      </c>
    </row>
    <row r="359" spans="1:11" x14ac:dyDescent="0.25">
      <c r="A359" s="4">
        <v>42865</v>
      </c>
      <c r="B359" s="9" t="s">
        <v>102</v>
      </c>
      <c r="C359" s="9">
        <v>1000</v>
      </c>
      <c r="D359" s="9" t="s">
        <v>14</v>
      </c>
      <c r="E359" s="7">
        <v>864</v>
      </c>
      <c r="F359" s="7">
        <v>861</v>
      </c>
      <c r="G359" s="7">
        <v>0</v>
      </c>
      <c r="H359" s="8">
        <f t="shared" ref="H359" si="277">(E359-F359)*C359</f>
        <v>3000</v>
      </c>
      <c r="I359" s="8">
        <v>0</v>
      </c>
      <c r="J359" s="8">
        <f t="shared" si="264"/>
        <v>3000</v>
      </c>
    </row>
    <row r="360" spans="1:11" x14ac:dyDescent="0.25">
      <c r="A360" s="4">
        <v>42864</v>
      </c>
      <c r="B360" s="9" t="s">
        <v>306</v>
      </c>
      <c r="C360" s="9">
        <v>10000</v>
      </c>
      <c r="D360" s="9" t="s">
        <v>11</v>
      </c>
      <c r="E360" s="7">
        <v>168.5</v>
      </c>
      <c r="F360" s="7">
        <v>169.5</v>
      </c>
      <c r="G360" s="7">
        <v>171</v>
      </c>
      <c r="H360" s="8">
        <f t="shared" ref="H360:H361" si="278">(F360-E360)*C360</f>
        <v>10000</v>
      </c>
      <c r="I360" s="8">
        <f t="shared" ref="I360" si="279">(G360-F360)*C360</f>
        <v>15000</v>
      </c>
      <c r="J360" s="8">
        <f t="shared" si="264"/>
        <v>25000</v>
      </c>
    </row>
    <row r="361" spans="1:11" x14ac:dyDescent="0.25">
      <c r="A361" s="4">
        <v>42863</v>
      </c>
      <c r="B361" s="9" t="s">
        <v>307</v>
      </c>
      <c r="C361" s="9">
        <v>11000</v>
      </c>
      <c r="D361" s="9" t="s">
        <v>11</v>
      </c>
      <c r="E361" s="7">
        <v>119.1</v>
      </c>
      <c r="F361" s="7">
        <v>117.85</v>
      </c>
      <c r="G361" s="7">
        <v>0</v>
      </c>
      <c r="H361" s="8">
        <f t="shared" si="278"/>
        <v>-13750</v>
      </c>
      <c r="I361" s="8">
        <v>0</v>
      </c>
      <c r="J361" s="8">
        <f t="shared" si="264"/>
        <v>-13750</v>
      </c>
      <c r="K361" s="14"/>
    </row>
    <row r="362" spans="1:11" x14ac:dyDescent="0.25">
      <c r="A362" s="4">
        <v>42860</v>
      </c>
      <c r="B362" s="9" t="s">
        <v>160</v>
      </c>
      <c r="C362" s="9">
        <v>550</v>
      </c>
      <c r="D362" s="9" t="s">
        <v>14</v>
      </c>
      <c r="E362" s="7">
        <v>1164</v>
      </c>
      <c r="F362" s="7">
        <v>1145</v>
      </c>
      <c r="G362" s="7">
        <v>1132</v>
      </c>
      <c r="H362" s="8">
        <f t="shared" ref="H362" si="280">(E362-F362)*C362</f>
        <v>10450</v>
      </c>
      <c r="I362" s="8">
        <f>(F362-G362)*C362</f>
        <v>7150</v>
      </c>
      <c r="J362" s="8">
        <f t="shared" si="264"/>
        <v>17600</v>
      </c>
    </row>
    <row r="363" spans="1:11" x14ac:dyDescent="0.25">
      <c r="A363" s="4">
        <v>42858</v>
      </c>
      <c r="B363" s="9" t="s">
        <v>220</v>
      </c>
      <c r="C363" s="9">
        <v>9000</v>
      </c>
      <c r="D363" s="9" t="s">
        <v>11</v>
      </c>
      <c r="E363" s="7">
        <v>110.5</v>
      </c>
      <c r="F363" s="7">
        <v>108.5</v>
      </c>
      <c r="G363" s="7">
        <v>0</v>
      </c>
      <c r="H363" s="8">
        <f t="shared" ref="H363" si="281">(F363-E363)*C363</f>
        <v>-18000</v>
      </c>
      <c r="I363" s="8">
        <v>0</v>
      </c>
      <c r="J363" s="8">
        <f t="shared" si="264"/>
        <v>-18000</v>
      </c>
    </row>
    <row r="364" spans="1:11" x14ac:dyDescent="0.25">
      <c r="A364" s="4">
        <v>42857</v>
      </c>
      <c r="B364" s="9" t="s">
        <v>308</v>
      </c>
      <c r="C364" s="9">
        <v>8000</v>
      </c>
      <c r="D364" s="9" t="s">
        <v>14</v>
      </c>
      <c r="E364" s="7">
        <v>65.75</v>
      </c>
      <c r="F364" s="7">
        <v>65.3</v>
      </c>
      <c r="G364" s="7">
        <v>0</v>
      </c>
      <c r="H364" s="8">
        <f t="shared" ref="H364" si="282">(E364-F364)*C364</f>
        <v>3600.0000000000227</v>
      </c>
      <c r="I364" s="8">
        <v>0</v>
      </c>
      <c r="J364" s="8">
        <f t="shared" si="264"/>
        <v>3600.0000000000227</v>
      </c>
    </row>
    <row r="365" spans="1:11" x14ac:dyDescent="0.25">
      <c r="A365" s="42"/>
      <c r="B365" s="42"/>
      <c r="C365" s="42"/>
      <c r="D365" s="42"/>
      <c r="E365" s="42"/>
      <c r="F365" s="42"/>
      <c r="G365" s="42"/>
      <c r="H365" s="42"/>
      <c r="I365" s="42"/>
      <c r="J365" s="42"/>
    </row>
    <row r="366" spans="1:11" x14ac:dyDescent="0.25">
      <c r="A366" s="4">
        <v>42852</v>
      </c>
      <c r="B366" s="9" t="s">
        <v>166</v>
      </c>
      <c r="C366" s="9">
        <v>8000</v>
      </c>
      <c r="D366" s="9" t="s">
        <v>14</v>
      </c>
      <c r="E366" s="7">
        <v>121.75</v>
      </c>
      <c r="F366" s="7">
        <v>120</v>
      </c>
      <c r="G366" s="7">
        <v>118</v>
      </c>
      <c r="H366" s="8">
        <f t="shared" ref="H366:H367" si="283">(E366-F366)*C366</f>
        <v>14000</v>
      </c>
      <c r="I366" s="8">
        <f>(F366-G366)*C366</f>
        <v>16000</v>
      </c>
      <c r="J366" s="8">
        <f t="shared" ref="J366:J375" si="284">+I366+H366</f>
        <v>30000</v>
      </c>
    </row>
    <row r="367" spans="1:11" x14ac:dyDescent="0.25">
      <c r="A367" s="4">
        <v>42851</v>
      </c>
      <c r="B367" s="9" t="s">
        <v>309</v>
      </c>
      <c r="C367" s="9">
        <v>7000</v>
      </c>
      <c r="D367" s="9" t="s">
        <v>14</v>
      </c>
      <c r="E367" s="7">
        <v>95.5</v>
      </c>
      <c r="F367" s="7">
        <v>94.75</v>
      </c>
      <c r="G367" s="7">
        <v>0</v>
      </c>
      <c r="H367" s="8">
        <f t="shared" si="283"/>
        <v>5250</v>
      </c>
      <c r="I367" s="8">
        <v>0</v>
      </c>
      <c r="J367" s="8">
        <f t="shared" si="284"/>
        <v>5250</v>
      </c>
    </row>
    <row r="368" spans="1:11" x14ac:dyDescent="0.25">
      <c r="A368" s="4">
        <v>42850</v>
      </c>
      <c r="B368" s="9" t="s">
        <v>263</v>
      </c>
      <c r="C368" s="9">
        <v>7125</v>
      </c>
      <c r="D368" s="9" t="s">
        <v>11</v>
      </c>
      <c r="E368" s="7">
        <v>116</v>
      </c>
      <c r="F368" s="7">
        <v>114.5</v>
      </c>
      <c r="G368" s="7">
        <v>0</v>
      </c>
      <c r="H368" s="8">
        <f t="shared" ref="H368:H369" si="285">(F368-E368)*C368</f>
        <v>-10687.5</v>
      </c>
      <c r="I368" s="8">
        <v>0</v>
      </c>
      <c r="J368" s="8">
        <f t="shared" si="284"/>
        <v>-10687.5</v>
      </c>
    </row>
    <row r="369" spans="1:10" x14ac:dyDescent="0.25">
      <c r="A369" s="4">
        <v>42849</v>
      </c>
      <c r="B369" s="9" t="s">
        <v>191</v>
      </c>
      <c r="C369" s="9">
        <v>7000</v>
      </c>
      <c r="D369" s="9" t="s">
        <v>11</v>
      </c>
      <c r="E369" s="7">
        <v>153.75</v>
      </c>
      <c r="F369" s="7">
        <v>155.25</v>
      </c>
      <c r="G369" s="7">
        <v>0</v>
      </c>
      <c r="H369" s="8">
        <f t="shared" si="285"/>
        <v>10500</v>
      </c>
      <c r="I369" s="8">
        <v>0</v>
      </c>
      <c r="J369" s="8">
        <f t="shared" si="284"/>
        <v>10500</v>
      </c>
    </row>
    <row r="370" spans="1:10" x14ac:dyDescent="0.25">
      <c r="A370" s="4">
        <v>42846</v>
      </c>
      <c r="B370" s="9" t="s">
        <v>205</v>
      </c>
      <c r="C370" s="9">
        <v>7000</v>
      </c>
      <c r="D370" s="9" t="s">
        <v>14</v>
      </c>
      <c r="E370" s="7">
        <v>168.5</v>
      </c>
      <c r="F370" s="7">
        <v>167</v>
      </c>
      <c r="G370" s="7">
        <v>0</v>
      </c>
      <c r="H370" s="8">
        <f t="shared" ref="H370" si="286">(E370-F370)*C370</f>
        <v>10500</v>
      </c>
      <c r="I370" s="8">
        <v>0</v>
      </c>
      <c r="J370" s="8">
        <f t="shared" si="284"/>
        <v>10500</v>
      </c>
    </row>
    <row r="371" spans="1:10" x14ac:dyDescent="0.25">
      <c r="A371" s="4">
        <v>42845</v>
      </c>
      <c r="B371" s="9" t="s">
        <v>206</v>
      </c>
      <c r="C371" s="9">
        <v>7375</v>
      </c>
      <c r="D371" s="9" t="s">
        <v>11</v>
      </c>
      <c r="E371" s="7">
        <v>151.75</v>
      </c>
      <c r="F371" s="7">
        <v>153.25</v>
      </c>
      <c r="G371" s="7">
        <v>155.25</v>
      </c>
      <c r="H371" s="8">
        <f t="shared" ref="H371:H375" si="287">(F371-E371)*C371</f>
        <v>11062.5</v>
      </c>
      <c r="I371" s="8">
        <f t="shared" ref="I371" si="288">(G371-F371)*C371</f>
        <v>14750</v>
      </c>
      <c r="J371" s="8">
        <f t="shared" si="284"/>
        <v>25812.5</v>
      </c>
    </row>
    <row r="372" spans="1:10" x14ac:dyDescent="0.25">
      <c r="A372" s="4">
        <v>42844</v>
      </c>
      <c r="B372" s="9" t="s">
        <v>241</v>
      </c>
      <c r="C372" s="9">
        <v>20000</v>
      </c>
      <c r="D372" s="9" t="s">
        <v>11</v>
      </c>
      <c r="E372" s="7">
        <v>33.25</v>
      </c>
      <c r="F372" s="7">
        <v>33.700000000000003</v>
      </c>
      <c r="G372" s="7">
        <v>0</v>
      </c>
      <c r="H372" s="8">
        <f t="shared" si="287"/>
        <v>9000.0000000000564</v>
      </c>
      <c r="I372" s="8">
        <v>0</v>
      </c>
      <c r="J372" s="8">
        <f t="shared" si="284"/>
        <v>9000.0000000000564</v>
      </c>
    </row>
    <row r="373" spans="1:10" x14ac:dyDescent="0.25">
      <c r="A373" s="4">
        <v>42843</v>
      </c>
      <c r="B373" s="9" t="s">
        <v>205</v>
      </c>
      <c r="C373" s="9">
        <v>7000</v>
      </c>
      <c r="D373" s="9" t="s">
        <v>11</v>
      </c>
      <c r="E373" s="7">
        <v>163.25</v>
      </c>
      <c r="F373" s="7">
        <v>164.75</v>
      </c>
      <c r="G373" s="7">
        <v>165.25</v>
      </c>
      <c r="H373" s="8">
        <f t="shared" si="287"/>
        <v>10500</v>
      </c>
      <c r="I373" s="8">
        <f t="shared" ref="I373:I375" si="289">(G373-F373)*C373</f>
        <v>3500</v>
      </c>
      <c r="J373" s="8">
        <f t="shared" si="284"/>
        <v>14000</v>
      </c>
    </row>
    <row r="374" spans="1:10" x14ac:dyDescent="0.25">
      <c r="A374" s="4">
        <v>42842</v>
      </c>
      <c r="B374" s="9" t="s">
        <v>280</v>
      </c>
      <c r="C374" s="9">
        <v>20000</v>
      </c>
      <c r="D374" s="9" t="s">
        <v>11</v>
      </c>
      <c r="E374" s="7">
        <v>33.25</v>
      </c>
      <c r="F374" s="7">
        <v>34.25</v>
      </c>
      <c r="G374" s="7">
        <v>34.9</v>
      </c>
      <c r="H374" s="8">
        <f t="shared" si="287"/>
        <v>20000</v>
      </c>
      <c r="I374" s="8">
        <f t="shared" si="289"/>
        <v>12999.999999999971</v>
      </c>
      <c r="J374" s="8">
        <f t="shared" si="284"/>
        <v>32999.999999999971</v>
      </c>
    </row>
    <row r="375" spans="1:10" x14ac:dyDescent="0.25">
      <c r="A375" s="4">
        <v>42838</v>
      </c>
      <c r="B375" s="9" t="s">
        <v>177</v>
      </c>
      <c r="C375" s="9">
        <v>5000</v>
      </c>
      <c r="D375" s="9" t="s">
        <v>11</v>
      </c>
      <c r="E375" s="7">
        <v>161</v>
      </c>
      <c r="F375" s="7">
        <v>163</v>
      </c>
      <c r="G375" s="7">
        <v>166</v>
      </c>
      <c r="H375" s="8">
        <f t="shared" si="287"/>
        <v>10000</v>
      </c>
      <c r="I375" s="8">
        <f t="shared" si="289"/>
        <v>15000</v>
      </c>
      <c r="J375" s="8">
        <f t="shared" si="284"/>
        <v>25000</v>
      </c>
    </row>
    <row r="376" spans="1:10" x14ac:dyDescent="0.25">
      <c r="A376" s="4">
        <v>42837</v>
      </c>
      <c r="B376" s="9" t="s">
        <v>85</v>
      </c>
      <c r="C376" s="9">
        <v>2100</v>
      </c>
      <c r="D376" s="9" t="s">
        <v>14</v>
      </c>
      <c r="E376" s="7">
        <v>545</v>
      </c>
      <c r="F376" s="7">
        <v>541.5</v>
      </c>
      <c r="G376" s="7">
        <v>0</v>
      </c>
      <c r="H376" s="8">
        <f>(E376-F376)*C376</f>
        <v>7350</v>
      </c>
      <c r="I376" s="8">
        <v>0</v>
      </c>
      <c r="J376" s="8">
        <f>+I376+H376</f>
        <v>7350</v>
      </c>
    </row>
    <row r="377" spans="1:10" x14ac:dyDescent="0.25">
      <c r="A377" s="4">
        <v>42837</v>
      </c>
      <c r="B377" s="9" t="s">
        <v>310</v>
      </c>
      <c r="C377" s="9">
        <v>9000</v>
      </c>
      <c r="D377" s="9" t="s">
        <v>14</v>
      </c>
      <c r="E377" s="7">
        <v>84.75</v>
      </c>
      <c r="F377" s="7">
        <v>85.75</v>
      </c>
      <c r="G377" s="7">
        <v>0</v>
      </c>
      <c r="H377" s="8">
        <f>(E377-F377)*C377</f>
        <v>-9000</v>
      </c>
      <c r="I377" s="8">
        <v>0</v>
      </c>
      <c r="J377" s="8">
        <f>+I377+H377</f>
        <v>-9000</v>
      </c>
    </row>
    <row r="378" spans="1:10" x14ac:dyDescent="0.25">
      <c r="A378" s="4">
        <v>42836</v>
      </c>
      <c r="B378" s="9" t="s">
        <v>137</v>
      </c>
      <c r="C378" s="9">
        <v>1400</v>
      </c>
      <c r="D378" s="9" t="s">
        <v>11</v>
      </c>
      <c r="E378" s="7">
        <v>716</v>
      </c>
      <c r="F378" s="7">
        <v>724</v>
      </c>
      <c r="G378" s="7">
        <v>0</v>
      </c>
      <c r="H378" s="8">
        <f t="shared" ref="H378" si="290">(F378-E378)*C378</f>
        <v>11200</v>
      </c>
      <c r="I378" s="8">
        <v>0</v>
      </c>
      <c r="J378" s="8">
        <f t="shared" ref="J378" si="291">+I378+H378</f>
        <v>11200</v>
      </c>
    </row>
    <row r="379" spans="1:10" x14ac:dyDescent="0.25">
      <c r="A379" s="4">
        <v>42835</v>
      </c>
      <c r="B379" s="9" t="s">
        <v>205</v>
      </c>
      <c r="C379" s="9">
        <v>7000</v>
      </c>
      <c r="D379" s="9" t="s">
        <v>14</v>
      </c>
      <c r="E379" s="7">
        <v>150.25</v>
      </c>
      <c r="F379" s="7">
        <v>152.25</v>
      </c>
      <c r="G379" s="7">
        <v>0</v>
      </c>
      <c r="H379" s="8">
        <f>(E379-F379)*C379</f>
        <v>-14000</v>
      </c>
      <c r="I379" s="8">
        <v>0</v>
      </c>
      <c r="J379" s="8">
        <f>+I379+H379</f>
        <v>-14000</v>
      </c>
    </row>
    <row r="380" spans="1:10" x14ac:dyDescent="0.25">
      <c r="A380" s="4">
        <v>42832</v>
      </c>
      <c r="B380" s="9" t="s">
        <v>241</v>
      </c>
      <c r="C380" s="9">
        <v>20000</v>
      </c>
      <c r="D380" s="9" t="s">
        <v>14</v>
      </c>
      <c r="E380" s="7">
        <v>43.9</v>
      </c>
      <c r="F380" s="7">
        <v>43.4</v>
      </c>
      <c r="G380" s="7">
        <v>0</v>
      </c>
      <c r="H380" s="8">
        <f t="shared" ref="H380" si="292">(E380-F380)*C380</f>
        <v>10000</v>
      </c>
      <c r="I380" s="8">
        <v>0</v>
      </c>
      <c r="J380" s="8">
        <f t="shared" ref="J380:J382" si="293">+I380+H380</f>
        <v>10000</v>
      </c>
    </row>
    <row r="381" spans="1:10" x14ac:dyDescent="0.25">
      <c r="A381" s="4">
        <v>42830</v>
      </c>
      <c r="B381" s="9" t="s">
        <v>35</v>
      </c>
      <c r="C381" s="9">
        <v>9000</v>
      </c>
      <c r="D381" s="9" t="s">
        <v>11</v>
      </c>
      <c r="E381" s="7">
        <v>125.25</v>
      </c>
      <c r="F381" s="7">
        <v>126.5</v>
      </c>
      <c r="G381" s="7">
        <v>128.5</v>
      </c>
      <c r="H381" s="8">
        <f t="shared" ref="H381:H382" si="294">(F381-E381)*C381</f>
        <v>11250</v>
      </c>
      <c r="I381" s="8">
        <f t="shared" ref="I381" si="295">(G381-F381)*C381</f>
        <v>18000</v>
      </c>
      <c r="J381" s="8">
        <f t="shared" si="293"/>
        <v>29250</v>
      </c>
    </row>
    <row r="382" spans="1:10" x14ac:dyDescent="0.25">
      <c r="A382" s="4">
        <v>42828</v>
      </c>
      <c r="B382" s="9" t="s">
        <v>113</v>
      </c>
      <c r="C382" s="9">
        <v>2000</v>
      </c>
      <c r="D382" s="9" t="s">
        <v>11</v>
      </c>
      <c r="E382" s="7">
        <v>417.5</v>
      </c>
      <c r="F382" s="7">
        <v>421</v>
      </c>
      <c r="G382" s="7">
        <v>0</v>
      </c>
      <c r="H382" s="8">
        <f t="shared" si="294"/>
        <v>7000</v>
      </c>
      <c r="I382" s="8">
        <v>0</v>
      </c>
      <c r="J382" s="8">
        <f t="shared" si="293"/>
        <v>7000</v>
      </c>
    </row>
    <row r="383" spans="1:10" x14ac:dyDescent="0.25">
      <c r="A383" s="42"/>
      <c r="B383" s="42"/>
      <c r="C383" s="42"/>
      <c r="D383" s="42"/>
      <c r="E383" s="42"/>
      <c r="F383" s="42"/>
      <c r="G383" s="42"/>
      <c r="H383" s="42"/>
      <c r="I383" s="42"/>
      <c r="J383" s="42"/>
    </row>
    <row r="384" spans="1:10" x14ac:dyDescent="0.25">
      <c r="A384" s="4">
        <v>43098</v>
      </c>
      <c r="B384" s="26" t="s">
        <v>435</v>
      </c>
      <c r="C384" s="26">
        <v>2500</v>
      </c>
      <c r="D384" s="26" t="s">
        <v>11</v>
      </c>
      <c r="E384" s="27">
        <v>319</v>
      </c>
      <c r="F384" s="27">
        <v>324</v>
      </c>
      <c r="G384" s="13">
        <v>0</v>
      </c>
      <c r="H384" s="8">
        <f t="shared" ref="H384:H393" si="296">(F384-E384)*C384</f>
        <v>12500</v>
      </c>
      <c r="I384" s="8">
        <v>0</v>
      </c>
      <c r="J384" s="8">
        <f t="shared" ref="J384:J395" si="297">+I384+H384</f>
        <v>12500</v>
      </c>
    </row>
    <row r="385" spans="1:10" x14ac:dyDescent="0.25">
      <c r="A385" s="4">
        <v>43098</v>
      </c>
      <c r="B385" s="26" t="s">
        <v>437</v>
      </c>
      <c r="C385" s="26">
        <v>1500</v>
      </c>
      <c r="D385" s="26" t="s">
        <v>11</v>
      </c>
      <c r="E385" s="27">
        <v>494</v>
      </c>
      <c r="F385" s="27">
        <v>499</v>
      </c>
      <c r="G385" s="13">
        <v>0</v>
      </c>
      <c r="H385" s="8">
        <f t="shared" si="296"/>
        <v>7500</v>
      </c>
      <c r="I385" s="8">
        <v>0</v>
      </c>
      <c r="J385" s="8">
        <f t="shared" si="297"/>
        <v>7500</v>
      </c>
    </row>
    <row r="386" spans="1:10" x14ac:dyDescent="0.25">
      <c r="A386" s="28">
        <v>43097</v>
      </c>
      <c r="B386" s="26" t="s">
        <v>199</v>
      </c>
      <c r="C386" s="26">
        <v>3000</v>
      </c>
      <c r="D386" s="26" t="s">
        <v>11</v>
      </c>
      <c r="E386" s="27">
        <v>249.5</v>
      </c>
      <c r="F386" s="27">
        <v>246.5</v>
      </c>
      <c r="G386" s="13">
        <v>0</v>
      </c>
      <c r="H386" s="8">
        <f t="shared" si="296"/>
        <v>-9000</v>
      </c>
      <c r="I386" s="8">
        <v>0</v>
      </c>
      <c r="J386" s="8">
        <f t="shared" si="297"/>
        <v>-9000</v>
      </c>
    </row>
    <row r="387" spans="1:10" x14ac:dyDescent="0.25">
      <c r="A387" s="28">
        <v>43097</v>
      </c>
      <c r="B387" s="26" t="s">
        <v>444</v>
      </c>
      <c r="C387" s="26">
        <v>1500</v>
      </c>
      <c r="D387" s="26" t="s">
        <v>11</v>
      </c>
      <c r="E387" s="27">
        <v>355</v>
      </c>
      <c r="F387" s="27">
        <v>368</v>
      </c>
      <c r="G387" s="13">
        <v>0</v>
      </c>
      <c r="H387" s="8">
        <f t="shared" si="296"/>
        <v>19500</v>
      </c>
      <c r="I387" s="8">
        <v>0</v>
      </c>
      <c r="J387" s="8">
        <f t="shared" si="297"/>
        <v>19500</v>
      </c>
    </row>
    <row r="388" spans="1:10" x14ac:dyDescent="0.25">
      <c r="A388" s="28">
        <v>43096</v>
      </c>
      <c r="B388" s="26" t="s">
        <v>440</v>
      </c>
      <c r="C388" s="26">
        <v>2000</v>
      </c>
      <c r="D388" s="26" t="s">
        <v>11</v>
      </c>
      <c r="E388" s="27">
        <v>386</v>
      </c>
      <c r="F388" s="27">
        <v>392</v>
      </c>
      <c r="G388" s="13">
        <v>0</v>
      </c>
      <c r="H388" s="8">
        <f t="shared" si="296"/>
        <v>12000</v>
      </c>
      <c r="I388" s="8">
        <v>0</v>
      </c>
      <c r="J388" s="8">
        <f t="shared" si="297"/>
        <v>12000</v>
      </c>
    </row>
    <row r="389" spans="1:10" x14ac:dyDescent="0.25">
      <c r="A389" s="28">
        <v>43096</v>
      </c>
      <c r="B389" s="26" t="s">
        <v>60</v>
      </c>
      <c r="C389" s="26">
        <v>1100</v>
      </c>
      <c r="D389" s="26" t="s">
        <v>11</v>
      </c>
      <c r="E389" s="27">
        <v>421</v>
      </c>
      <c r="F389" s="27">
        <v>440</v>
      </c>
      <c r="G389" s="13">
        <v>0</v>
      </c>
      <c r="H389" s="8">
        <f t="shared" si="296"/>
        <v>20900</v>
      </c>
      <c r="I389" s="8">
        <v>0</v>
      </c>
      <c r="J389" s="8">
        <f t="shared" si="297"/>
        <v>20900</v>
      </c>
    </row>
    <row r="390" spans="1:10" x14ac:dyDescent="0.25">
      <c r="A390" s="28">
        <v>43095</v>
      </c>
      <c r="B390" s="26" t="s">
        <v>445</v>
      </c>
      <c r="C390" s="26">
        <v>1500</v>
      </c>
      <c r="D390" s="26" t="s">
        <v>11</v>
      </c>
      <c r="E390" s="27">
        <v>380</v>
      </c>
      <c r="F390" s="27">
        <v>390</v>
      </c>
      <c r="G390" s="13">
        <v>0</v>
      </c>
      <c r="H390" s="8">
        <f t="shared" si="296"/>
        <v>15000</v>
      </c>
      <c r="I390" s="8">
        <v>0</v>
      </c>
      <c r="J390" s="8">
        <f t="shared" si="297"/>
        <v>15000</v>
      </c>
    </row>
    <row r="391" spans="1:10" x14ac:dyDescent="0.25">
      <c r="A391" s="28">
        <v>43095</v>
      </c>
      <c r="B391" s="26" t="s">
        <v>124</v>
      </c>
      <c r="C391" s="26">
        <v>2000</v>
      </c>
      <c r="D391" s="26" t="s">
        <v>11</v>
      </c>
      <c r="E391" s="27">
        <v>330</v>
      </c>
      <c r="F391" s="27">
        <v>336</v>
      </c>
      <c r="G391" s="13">
        <v>0</v>
      </c>
      <c r="H391" s="8">
        <f t="shared" si="296"/>
        <v>12000</v>
      </c>
      <c r="I391" s="8">
        <v>0</v>
      </c>
      <c r="J391" s="8">
        <f t="shared" si="297"/>
        <v>12000</v>
      </c>
    </row>
    <row r="392" spans="1:10" x14ac:dyDescent="0.25">
      <c r="A392" s="28">
        <v>43095</v>
      </c>
      <c r="B392" s="26" t="s">
        <v>431</v>
      </c>
      <c r="C392" s="26">
        <v>700</v>
      </c>
      <c r="D392" s="26" t="s">
        <v>11</v>
      </c>
      <c r="E392" s="27">
        <v>1105</v>
      </c>
      <c r="F392" s="27">
        <v>1093</v>
      </c>
      <c r="G392" s="13">
        <v>0</v>
      </c>
      <c r="H392" s="8">
        <f t="shared" si="296"/>
        <v>-8400</v>
      </c>
      <c r="I392" s="8">
        <v>0</v>
      </c>
      <c r="J392" s="8">
        <f t="shared" si="297"/>
        <v>-8400</v>
      </c>
    </row>
    <row r="393" spans="1:10" x14ac:dyDescent="0.25">
      <c r="A393" s="28">
        <v>43092</v>
      </c>
      <c r="B393" s="26" t="s">
        <v>233</v>
      </c>
      <c r="C393" s="26">
        <v>1100</v>
      </c>
      <c r="D393" s="26" t="s">
        <v>11</v>
      </c>
      <c r="E393" s="27">
        <v>542</v>
      </c>
      <c r="F393" s="27">
        <v>545</v>
      </c>
      <c r="G393" s="13">
        <v>0</v>
      </c>
      <c r="H393" s="8">
        <f t="shared" si="296"/>
        <v>3300</v>
      </c>
      <c r="I393" s="8">
        <v>0</v>
      </c>
      <c r="J393" s="8">
        <f t="shared" si="297"/>
        <v>3300</v>
      </c>
    </row>
    <row r="394" spans="1:10" x14ac:dyDescent="0.25">
      <c r="A394" s="28">
        <v>43092</v>
      </c>
      <c r="B394" s="26" t="s">
        <v>435</v>
      </c>
      <c r="C394" s="26">
        <v>2500</v>
      </c>
      <c r="D394" s="26" t="s">
        <v>14</v>
      </c>
      <c r="E394" s="27">
        <v>316.60000000000002</v>
      </c>
      <c r="F394" s="27">
        <v>314</v>
      </c>
      <c r="G394" s="13">
        <v>0</v>
      </c>
      <c r="H394" s="8">
        <f t="shared" ref="H394:H395" si="298">(E394-F394)*C394</f>
        <v>6500.0000000000564</v>
      </c>
      <c r="I394" s="8">
        <v>0</v>
      </c>
      <c r="J394" s="8">
        <f t="shared" si="297"/>
        <v>6500.0000000000564</v>
      </c>
    </row>
    <row r="395" spans="1:10" x14ac:dyDescent="0.25">
      <c r="A395" s="28">
        <v>43092</v>
      </c>
      <c r="B395" s="26" t="s">
        <v>446</v>
      </c>
      <c r="C395" s="26">
        <v>700</v>
      </c>
      <c r="D395" s="26" t="s">
        <v>14</v>
      </c>
      <c r="E395" s="27">
        <v>623.5</v>
      </c>
      <c r="F395" s="27">
        <v>628</v>
      </c>
      <c r="G395" s="13">
        <v>0</v>
      </c>
      <c r="H395" s="8">
        <f t="shared" si="298"/>
        <v>-3150</v>
      </c>
      <c r="I395" s="8">
        <v>0</v>
      </c>
      <c r="J395" s="8">
        <f t="shared" si="297"/>
        <v>-3150</v>
      </c>
    </row>
    <row r="396" spans="1:10" x14ac:dyDescent="0.25">
      <c r="A396" s="28">
        <v>43092</v>
      </c>
      <c r="B396" s="26" t="s">
        <v>441</v>
      </c>
      <c r="C396" s="26">
        <v>200</v>
      </c>
      <c r="D396" s="26" t="s">
        <v>11</v>
      </c>
      <c r="E396" s="27">
        <v>3040</v>
      </c>
      <c r="F396" s="27">
        <v>3060</v>
      </c>
      <c r="G396" s="13">
        <v>0</v>
      </c>
      <c r="H396" s="8">
        <f t="shared" ref="H396" si="299">(F396-E396)*C396</f>
        <v>4000</v>
      </c>
      <c r="I396" s="8">
        <v>0</v>
      </c>
      <c r="J396" s="8">
        <f t="shared" ref="J396:J401" si="300">+I396+H396</f>
        <v>4000</v>
      </c>
    </row>
    <row r="397" spans="1:10" x14ac:dyDescent="0.25">
      <c r="A397" s="28">
        <v>43092</v>
      </c>
      <c r="B397" s="26" t="s">
        <v>437</v>
      </c>
      <c r="C397" s="26">
        <v>1500</v>
      </c>
      <c r="D397" s="26" t="s">
        <v>14</v>
      </c>
      <c r="E397" s="27">
        <v>487.5</v>
      </c>
      <c r="F397" s="27">
        <v>487.5</v>
      </c>
      <c r="G397" s="13">
        <v>0</v>
      </c>
      <c r="H397" s="8">
        <f t="shared" ref="H397:H401" si="301">(E397-F397)*C397</f>
        <v>0</v>
      </c>
      <c r="I397" s="8">
        <v>0</v>
      </c>
      <c r="J397" s="8">
        <f t="shared" si="300"/>
        <v>0</v>
      </c>
    </row>
    <row r="398" spans="1:10" x14ac:dyDescent="0.25">
      <c r="A398" s="28">
        <v>43092</v>
      </c>
      <c r="B398" s="26" t="s">
        <v>437</v>
      </c>
      <c r="C398" s="26">
        <v>1500</v>
      </c>
      <c r="D398" s="26" t="s">
        <v>14</v>
      </c>
      <c r="E398" s="27">
        <v>486</v>
      </c>
      <c r="F398" s="27">
        <v>500</v>
      </c>
      <c r="G398" s="13">
        <v>0</v>
      </c>
      <c r="H398" s="8">
        <f t="shared" si="301"/>
        <v>-21000</v>
      </c>
      <c r="I398" s="8">
        <v>0</v>
      </c>
      <c r="J398" s="8">
        <f t="shared" si="300"/>
        <v>-21000</v>
      </c>
    </row>
    <row r="399" spans="1:10" x14ac:dyDescent="0.25">
      <c r="A399" s="28">
        <v>43091</v>
      </c>
      <c r="B399" s="26" t="s">
        <v>447</v>
      </c>
      <c r="C399" s="26">
        <v>3000</v>
      </c>
      <c r="D399" s="26" t="s">
        <v>14</v>
      </c>
      <c r="E399" s="27">
        <v>281</v>
      </c>
      <c r="F399" s="27">
        <v>272</v>
      </c>
      <c r="G399" s="13">
        <v>0</v>
      </c>
      <c r="H399" s="8">
        <f t="shared" si="301"/>
        <v>27000</v>
      </c>
      <c r="I399" s="8">
        <v>0</v>
      </c>
      <c r="J399" s="8">
        <f t="shared" si="300"/>
        <v>27000</v>
      </c>
    </row>
    <row r="400" spans="1:10" x14ac:dyDescent="0.25">
      <c r="A400" s="28">
        <v>43091</v>
      </c>
      <c r="B400" s="26" t="s">
        <v>446</v>
      </c>
      <c r="C400" s="26">
        <v>700</v>
      </c>
      <c r="D400" s="26" t="s">
        <v>14</v>
      </c>
      <c r="E400" s="27">
        <v>615</v>
      </c>
      <c r="F400" s="27">
        <v>608</v>
      </c>
      <c r="G400" s="13">
        <v>0</v>
      </c>
      <c r="H400" s="8">
        <f t="shared" si="301"/>
        <v>4900</v>
      </c>
      <c r="I400" s="8">
        <v>0</v>
      </c>
      <c r="J400" s="8">
        <f t="shared" si="300"/>
        <v>4900</v>
      </c>
    </row>
    <row r="401" spans="1:10" x14ac:dyDescent="0.25">
      <c r="A401" s="28">
        <v>43091</v>
      </c>
      <c r="B401" s="26" t="s">
        <v>448</v>
      </c>
      <c r="C401" s="26">
        <v>7000</v>
      </c>
      <c r="D401" s="26" t="s">
        <v>14</v>
      </c>
      <c r="E401" s="27">
        <v>118.3</v>
      </c>
      <c r="F401" s="27">
        <v>114</v>
      </c>
      <c r="G401" s="13">
        <v>0</v>
      </c>
      <c r="H401" s="8">
        <f t="shared" si="301"/>
        <v>30099.999999999982</v>
      </c>
      <c r="I401" s="8">
        <v>0</v>
      </c>
      <c r="J401" s="8">
        <f t="shared" si="300"/>
        <v>30099.999999999982</v>
      </c>
    </row>
    <row r="402" spans="1:10" x14ac:dyDescent="0.25">
      <c r="A402" s="28">
        <v>43091</v>
      </c>
      <c r="B402" s="26" t="s">
        <v>188</v>
      </c>
      <c r="C402" s="26">
        <v>600</v>
      </c>
      <c r="D402" s="26" t="s">
        <v>11</v>
      </c>
      <c r="E402" s="27">
        <v>941.2</v>
      </c>
      <c r="F402" s="27">
        <v>950</v>
      </c>
      <c r="G402" s="13">
        <v>0</v>
      </c>
      <c r="H402" s="8">
        <f t="shared" ref="H402:H416" si="302">(F402-E402)*C402</f>
        <v>5279.9999999999727</v>
      </c>
      <c r="I402" s="8">
        <v>0</v>
      </c>
      <c r="J402" s="8">
        <f t="shared" ref="J402:J417" si="303">+I402+H402</f>
        <v>5279.9999999999727</v>
      </c>
    </row>
    <row r="403" spans="1:10" x14ac:dyDescent="0.25">
      <c r="A403" s="28">
        <v>43091</v>
      </c>
      <c r="B403" s="26" t="s">
        <v>449</v>
      </c>
      <c r="C403" s="26">
        <v>1500</v>
      </c>
      <c r="D403" s="26" t="s">
        <v>11</v>
      </c>
      <c r="E403" s="27">
        <v>340</v>
      </c>
      <c r="F403" s="27">
        <v>395</v>
      </c>
      <c r="G403" s="13">
        <v>0</v>
      </c>
      <c r="H403" s="8">
        <f t="shared" si="302"/>
        <v>82500</v>
      </c>
      <c r="I403" s="8">
        <v>0</v>
      </c>
      <c r="J403" s="8">
        <f t="shared" si="303"/>
        <v>82500</v>
      </c>
    </row>
    <row r="404" spans="1:10" x14ac:dyDescent="0.25">
      <c r="A404" s="28">
        <v>43090</v>
      </c>
      <c r="B404" s="26" t="s">
        <v>238</v>
      </c>
      <c r="C404" s="26">
        <v>600</v>
      </c>
      <c r="D404" s="26" t="s">
        <v>11</v>
      </c>
      <c r="E404" s="27">
        <v>684</v>
      </c>
      <c r="F404" s="27">
        <v>676</v>
      </c>
      <c r="G404" s="13">
        <v>0</v>
      </c>
      <c r="H404" s="8">
        <f t="shared" si="302"/>
        <v>-4800</v>
      </c>
      <c r="I404" s="8">
        <v>0</v>
      </c>
      <c r="J404" s="8">
        <f t="shared" si="303"/>
        <v>-4800</v>
      </c>
    </row>
    <row r="405" spans="1:10" x14ac:dyDescent="0.25">
      <c r="A405" s="28">
        <v>43090</v>
      </c>
      <c r="B405" s="26" t="s">
        <v>191</v>
      </c>
      <c r="C405" s="26">
        <v>7000</v>
      </c>
      <c r="D405" s="26" t="s">
        <v>11</v>
      </c>
      <c r="E405" s="27">
        <v>122.5</v>
      </c>
      <c r="F405" s="27">
        <v>121</v>
      </c>
      <c r="G405" s="13">
        <v>0</v>
      </c>
      <c r="H405" s="8">
        <f t="shared" si="302"/>
        <v>-10500</v>
      </c>
      <c r="I405" s="8">
        <v>0</v>
      </c>
      <c r="J405" s="8">
        <f t="shared" si="303"/>
        <v>-10500</v>
      </c>
    </row>
    <row r="406" spans="1:10" x14ac:dyDescent="0.25">
      <c r="A406" s="28">
        <v>43090</v>
      </c>
      <c r="B406" s="26" t="s">
        <v>440</v>
      </c>
      <c r="C406" s="26">
        <v>2000</v>
      </c>
      <c r="D406" s="26" t="s">
        <v>11</v>
      </c>
      <c r="E406" s="27">
        <v>406</v>
      </c>
      <c r="F406" s="27">
        <v>400</v>
      </c>
      <c r="G406" s="13">
        <v>0</v>
      </c>
      <c r="H406" s="8">
        <f t="shared" si="302"/>
        <v>-12000</v>
      </c>
      <c r="I406" s="8">
        <v>0</v>
      </c>
      <c r="J406" s="8">
        <f t="shared" si="303"/>
        <v>-12000</v>
      </c>
    </row>
    <row r="407" spans="1:10" x14ac:dyDescent="0.25">
      <c r="A407" s="28">
        <v>43090</v>
      </c>
      <c r="B407" s="26" t="s">
        <v>138</v>
      </c>
      <c r="C407" s="26">
        <v>6000</v>
      </c>
      <c r="D407" s="26" t="s">
        <v>11</v>
      </c>
      <c r="E407" s="27">
        <v>226.4</v>
      </c>
      <c r="F407" s="27">
        <v>228.5</v>
      </c>
      <c r="G407" s="13">
        <v>0</v>
      </c>
      <c r="H407" s="8">
        <f t="shared" si="302"/>
        <v>12599.999999999965</v>
      </c>
      <c r="I407" s="8">
        <v>0</v>
      </c>
      <c r="J407" s="8">
        <f t="shared" si="303"/>
        <v>12599.999999999965</v>
      </c>
    </row>
    <row r="408" spans="1:10" x14ac:dyDescent="0.25">
      <c r="A408" s="28">
        <v>43089</v>
      </c>
      <c r="B408" s="26" t="s">
        <v>231</v>
      </c>
      <c r="C408" s="26">
        <v>1300</v>
      </c>
      <c r="D408" s="26" t="s">
        <v>11</v>
      </c>
      <c r="E408" s="27">
        <v>443</v>
      </c>
      <c r="F408" s="27">
        <v>446.5</v>
      </c>
      <c r="G408" s="13">
        <v>0</v>
      </c>
      <c r="H408" s="8">
        <f t="shared" si="302"/>
        <v>4550</v>
      </c>
      <c r="I408" s="8">
        <v>0</v>
      </c>
      <c r="J408" s="8">
        <f t="shared" si="303"/>
        <v>4550</v>
      </c>
    </row>
    <row r="409" spans="1:10" x14ac:dyDescent="0.25">
      <c r="A409" s="28">
        <v>43088</v>
      </c>
      <c r="B409" s="26" t="s">
        <v>430</v>
      </c>
      <c r="C409" s="26">
        <v>1000</v>
      </c>
      <c r="D409" s="26" t="s">
        <v>11</v>
      </c>
      <c r="E409" s="27">
        <v>780</v>
      </c>
      <c r="F409" s="27">
        <v>774</v>
      </c>
      <c r="G409" s="13">
        <v>0</v>
      </c>
      <c r="H409" s="8">
        <f t="shared" si="302"/>
        <v>-6000</v>
      </c>
      <c r="I409" s="8">
        <v>0</v>
      </c>
      <c r="J409" s="8">
        <f t="shared" si="303"/>
        <v>-6000</v>
      </c>
    </row>
    <row r="410" spans="1:10" x14ac:dyDescent="0.25">
      <c r="A410" s="28">
        <v>43088</v>
      </c>
      <c r="B410" s="26" t="s">
        <v>260</v>
      </c>
      <c r="C410" s="26">
        <v>1500</v>
      </c>
      <c r="D410" s="26" t="s">
        <v>11</v>
      </c>
      <c r="E410" s="27">
        <v>451</v>
      </c>
      <c r="F410" s="27">
        <v>460</v>
      </c>
      <c r="G410" s="13">
        <v>0</v>
      </c>
      <c r="H410" s="8">
        <f t="shared" si="302"/>
        <v>13500</v>
      </c>
      <c r="I410" s="8">
        <v>0</v>
      </c>
      <c r="J410" s="8">
        <f t="shared" si="303"/>
        <v>13500</v>
      </c>
    </row>
    <row r="411" spans="1:10" x14ac:dyDescent="0.25">
      <c r="A411" s="28">
        <v>43088</v>
      </c>
      <c r="B411" s="26" t="s">
        <v>133</v>
      </c>
      <c r="C411" s="26">
        <v>1300</v>
      </c>
      <c r="D411" s="26" t="s">
        <v>11</v>
      </c>
      <c r="E411" s="27">
        <v>502</v>
      </c>
      <c r="F411" s="27">
        <v>512</v>
      </c>
      <c r="G411" s="13">
        <v>0</v>
      </c>
      <c r="H411" s="8">
        <f t="shared" si="302"/>
        <v>13000</v>
      </c>
      <c r="I411" s="8">
        <v>0</v>
      </c>
      <c r="J411" s="8">
        <f t="shared" si="303"/>
        <v>13000</v>
      </c>
    </row>
    <row r="412" spans="1:10" x14ac:dyDescent="0.25">
      <c r="A412" s="28">
        <v>43085</v>
      </c>
      <c r="B412" s="26" t="s">
        <v>370</v>
      </c>
      <c r="C412" s="26">
        <v>550</v>
      </c>
      <c r="D412" s="26" t="s">
        <v>11</v>
      </c>
      <c r="E412" s="27">
        <v>918</v>
      </c>
      <c r="F412" s="27">
        <v>912</v>
      </c>
      <c r="G412" s="13">
        <v>0</v>
      </c>
      <c r="H412" s="8">
        <f t="shared" si="302"/>
        <v>-3300</v>
      </c>
      <c r="I412" s="8">
        <v>0</v>
      </c>
      <c r="J412" s="8">
        <f t="shared" si="303"/>
        <v>-3300</v>
      </c>
    </row>
    <row r="413" spans="1:10" x14ac:dyDescent="0.25">
      <c r="A413" s="28">
        <v>43085</v>
      </c>
      <c r="B413" s="26" t="s">
        <v>432</v>
      </c>
      <c r="C413" s="26">
        <v>1000</v>
      </c>
      <c r="D413" s="26" t="s">
        <v>11</v>
      </c>
      <c r="E413" s="27">
        <v>910</v>
      </c>
      <c r="F413" s="27">
        <v>903</v>
      </c>
      <c r="G413" s="13">
        <v>0</v>
      </c>
      <c r="H413" s="8">
        <f t="shared" si="302"/>
        <v>-7000</v>
      </c>
      <c r="I413" s="8">
        <v>0</v>
      </c>
      <c r="J413" s="8">
        <f t="shared" si="303"/>
        <v>-7000</v>
      </c>
    </row>
    <row r="414" spans="1:10" x14ac:dyDescent="0.25">
      <c r="A414" s="28">
        <v>43085</v>
      </c>
      <c r="B414" s="26" t="s">
        <v>370</v>
      </c>
      <c r="C414" s="26">
        <v>550</v>
      </c>
      <c r="D414" s="26" t="s">
        <v>11</v>
      </c>
      <c r="E414" s="27">
        <v>911</v>
      </c>
      <c r="F414" s="27">
        <v>925</v>
      </c>
      <c r="G414" s="13">
        <v>0</v>
      </c>
      <c r="H414" s="8">
        <f t="shared" si="302"/>
        <v>7700</v>
      </c>
      <c r="I414" s="8">
        <v>0</v>
      </c>
      <c r="J414" s="8">
        <f t="shared" si="303"/>
        <v>7700</v>
      </c>
    </row>
    <row r="415" spans="1:10" x14ac:dyDescent="0.25">
      <c r="A415" s="28">
        <v>43084</v>
      </c>
      <c r="B415" s="26" t="s">
        <v>370</v>
      </c>
      <c r="C415" s="26">
        <v>550</v>
      </c>
      <c r="D415" s="26" t="s">
        <v>11</v>
      </c>
      <c r="E415" s="27">
        <v>899</v>
      </c>
      <c r="F415" s="27">
        <v>910</v>
      </c>
      <c r="G415" s="13">
        <v>0</v>
      </c>
      <c r="H415" s="8">
        <f t="shared" si="302"/>
        <v>6050</v>
      </c>
      <c r="I415" s="8">
        <v>0</v>
      </c>
      <c r="J415" s="8">
        <f t="shared" si="303"/>
        <v>6050</v>
      </c>
    </row>
    <row r="416" spans="1:10" x14ac:dyDescent="0.25">
      <c r="A416" s="28">
        <v>43084</v>
      </c>
      <c r="B416" s="26" t="s">
        <v>133</v>
      </c>
      <c r="C416" s="26">
        <v>1300</v>
      </c>
      <c r="D416" s="26" t="s">
        <v>11</v>
      </c>
      <c r="E416" s="27">
        <v>499</v>
      </c>
      <c r="F416" s="27">
        <v>492</v>
      </c>
      <c r="G416" s="13">
        <v>0</v>
      </c>
      <c r="H416" s="8">
        <f t="shared" si="302"/>
        <v>-9100</v>
      </c>
      <c r="I416" s="8">
        <v>0</v>
      </c>
      <c r="J416" s="8">
        <f t="shared" si="303"/>
        <v>-9100</v>
      </c>
    </row>
    <row r="417" spans="1:10" x14ac:dyDescent="0.25">
      <c r="A417" s="28">
        <v>43084</v>
      </c>
      <c r="B417" s="26" t="s">
        <v>450</v>
      </c>
      <c r="C417" s="26">
        <v>7000</v>
      </c>
      <c r="D417" s="26" t="s">
        <v>14</v>
      </c>
      <c r="E417" s="27">
        <v>126</v>
      </c>
      <c r="F417" s="27">
        <v>122</v>
      </c>
      <c r="G417" s="13">
        <v>0</v>
      </c>
      <c r="H417" s="8">
        <f t="shared" ref="H417" si="304">(E417-F417)*C417</f>
        <v>28000</v>
      </c>
      <c r="I417" s="8">
        <v>0</v>
      </c>
      <c r="J417" s="8">
        <f t="shared" si="303"/>
        <v>28000</v>
      </c>
    </row>
    <row r="418" spans="1:10" x14ac:dyDescent="0.25">
      <c r="A418" s="28">
        <v>43084</v>
      </c>
      <c r="B418" s="26" t="s">
        <v>60</v>
      </c>
      <c r="C418" s="26">
        <v>1100</v>
      </c>
      <c r="D418" s="26" t="s">
        <v>11</v>
      </c>
      <c r="E418" s="27">
        <v>421.5</v>
      </c>
      <c r="F418" s="27">
        <v>420</v>
      </c>
      <c r="G418" s="13">
        <v>0</v>
      </c>
      <c r="H418" s="8">
        <f t="shared" ref="H418:H422" si="305">(F418-E418)*C418</f>
        <v>-1650</v>
      </c>
      <c r="I418" s="8">
        <v>0</v>
      </c>
      <c r="J418" s="8">
        <f t="shared" ref="J418:J424" si="306">+I418+H418</f>
        <v>-1650</v>
      </c>
    </row>
    <row r="419" spans="1:10" x14ac:dyDescent="0.25">
      <c r="A419" s="28">
        <v>43084</v>
      </c>
      <c r="B419" s="26" t="s">
        <v>451</v>
      </c>
      <c r="C419" s="26">
        <v>3750</v>
      </c>
      <c r="D419" s="26" t="s">
        <v>11</v>
      </c>
      <c r="E419" s="27">
        <v>205.5</v>
      </c>
      <c r="F419" s="27">
        <v>208</v>
      </c>
      <c r="G419" s="13">
        <v>0</v>
      </c>
      <c r="H419" s="8">
        <f t="shared" si="305"/>
        <v>9375</v>
      </c>
      <c r="I419" s="8">
        <v>0</v>
      </c>
      <c r="J419" s="8">
        <f t="shared" si="306"/>
        <v>9375</v>
      </c>
    </row>
    <row r="420" spans="1:10" x14ac:dyDescent="0.25">
      <c r="A420" s="28">
        <v>43083</v>
      </c>
      <c r="B420" s="26" t="s">
        <v>295</v>
      </c>
      <c r="C420" s="26">
        <v>2000</v>
      </c>
      <c r="D420" s="26" t="s">
        <v>11</v>
      </c>
      <c r="E420" s="27">
        <v>317</v>
      </c>
      <c r="F420" s="27">
        <v>322</v>
      </c>
      <c r="G420" s="13">
        <v>0</v>
      </c>
      <c r="H420" s="8">
        <f t="shared" si="305"/>
        <v>10000</v>
      </c>
      <c r="I420" s="8">
        <v>0</v>
      </c>
      <c r="J420" s="8">
        <f t="shared" si="306"/>
        <v>10000</v>
      </c>
    </row>
    <row r="421" spans="1:10" x14ac:dyDescent="0.25">
      <c r="A421" s="28">
        <v>43083</v>
      </c>
      <c r="B421" s="26" t="s">
        <v>433</v>
      </c>
      <c r="C421" s="26">
        <v>1500</v>
      </c>
      <c r="D421" s="26" t="s">
        <v>11</v>
      </c>
      <c r="E421" s="27">
        <v>435.5</v>
      </c>
      <c r="F421" s="27">
        <v>442</v>
      </c>
      <c r="G421" s="13">
        <v>0</v>
      </c>
      <c r="H421" s="8">
        <f t="shared" si="305"/>
        <v>9750</v>
      </c>
      <c r="I421" s="8">
        <v>0</v>
      </c>
      <c r="J421" s="8">
        <f t="shared" si="306"/>
        <v>9750</v>
      </c>
    </row>
    <row r="422" spans="1:10" x14ac:dyDescent="0.25">
      <c r="A422" s="28">
        <v>43082</v>
      </c>
      <c r="B422" s="26" t="s">
        <v>452</v>
      </c>
      <c r="C422" s="26">
        <v>3000</v>
      </c>
      <c r="D422" s="26" t="s">
        <v>11</v>
      </c>
      <c r="E422" s="27">
        <v>247</v>
      </c>
      <c r="F422" s="27">
        <v>242</v>
      </c>
      <c r="G422" s="13">
        <v>0</v>
      </c>
      <c r="H422" s="8">
        <f t="shared" si="305"/>
        <v>-15000</v>
      </c>
      <c r="I422" s="8">
        <v>0</v>
      </c>
      <c r="J422" s="8">
        <f t="shared" si="306"/>
        <v>-15000</v>
      </c>
    </row>
    <row r="423" spans="1:10" x14ac:dyDescent="0.25">
      <c r="A423" s="28">
        <v>43082</v>
      </c>
      <c r="B423" s="26" t="s">
        <v>233</v>
      </c>
      <c r="C423" s="26">
        <v>1100</v>
      </c>
      <c r="D423" s="26" t="s">
        <v>14</v>
      </c>
      <c r="E423" s="27">
        <v>560</v>
      </c>
      <c r="F423" s="27">
        <v>554</v>
      </c>
      <c r="G423" s="13">
        <v>0</v>
      </c>
      <c r="H423" s="8">
        <f t="shared" ref="H423:H424" si="307">(E423-F423)*C423</f>
        <v>6600</v>
      </c>
      <c r="I423" s="8">
        <v>0</v>
      </c>
      <c r="J423" s="8">
        <f t="shared" si="306"/>
        <v>6600</v>
      </c>
    </row>
    <row r="424" spans="1:10" x14ac:dyDescent="0.25">
      <c r="A424" s="28">
        <v>43082</v>
      </c>
      <c r="B424" s="26" t="s">
        <v>191</v>
      </c>
      <c r="C424" s="26">
        <v>7000</v>
      </c>
      <c r="D424" s="26" t="s">
        <v>14</v>
      </c>
      <c r="E424" s="27">
        <v>128.5</v>
      </c>
      <c r="F424" s="27">
        <v>129</v>
      </c>
      <c r="G424" s="13">
        <v>0</v>
      </c>
      <c r="H424" s="8">
        <f t="shared" si="307"/>
        <v>-3500</v>
      </c>
      <c r="I424" s="8">
        <v>0</v>
      </c>
      <c r="J424" s="8">
        <f t="shared" si="306"/>
        <v>-3500</v>
      </c>
    </row>
    <row r="425" spans="1:10" x14ac:dyDescent="0.25">
      <c r="A425" s="28">
        <v>43082</v>
      </c>
      <c r="B425" s="26" t="s">
        <v>453</v>
      </c>
      <c r="C425" s="26">
        <v>3750</v>
      </c>
      <c r="D425" s="26" t="s">
        <v>11</v>
      </c>
      <c r="E425" s="27">
        <v>312.5</v>
      </c>
      <c r="F425" s="27">
        <v>319</v>
      </c>
      <c r="G425" s="13">
        <v>0</v>
      </c>
      <c r="H425" s="8">
        <f t="shared" ref="H425:H439" si="308">(F425-E425)*C425</f>
        <v>24375</v>
      </c>
      <c r="I425" s="8">
        <v>0</v>
      </c>
      <c r="J425" s="8">
        <f t="shared" ref="J425:J440" si="309">+I425+H425</f>
        <v>24375</v>
      </c>
    </row>
    <row r="426" spans="1:10" x14ac:dyDescent="0.25">
      <c r="A426" s="28">
        <v>43082</v>
      </c>
      <c r="B426" s="26" t="s">
        <v>212</v>
      </c>
      <c r="C426" s="26">
        <v>1500</v>
      </c>
      <c r="D426" s="26" t="s">
        <v>11</v>
      </c>
      <c r="E426" s="27">
        <v>468</v>
      </c>
      <c r="F426" s="27">
        <v>475</v>
      </c>
      <c r="G426" s="13">
        <v>0</v>
      </c>
      <c r="H426" s="8">
        <f t="shared" si="308"/>
        <v>10500</v>
      </c>
      <c r="I426" s="8">
        <v>0</v>
      </c>
      <c r="J426" s="8">
        <f t="shared" si="309"/>
        <v>10500</v>
      </c>
    </row>
    <row r="427" spans="1:10" x14ac:dyDescent="0.25">
      <c r="A427" s="28">
        <v>43081</v>
      </c>
      <c r="B427" s="26" t="s">
        <v>260</v>
      </c>
      <c r="C427" s="26">
        <v>1500</v>
      </c>
      <c r="D427" s="26" t="s">
        <v>11</v>
      </c>
      <c r="E427" s="27">
        <v>437</v>
      </c>
      <c r="F427" s="27">
        <v>445</v>
      </c>
      <c r="G427" s="13">
        <v>0</v>
      </c>
      <c r="H427" s="8">
        <f t="shared" si="308"/>
        <v>12000</v>
      </c>
      <c r="I427" s="8">
        <v>0</v>
      </c>
      <c r="J427" s="8">
        <f t="shared" si="309"/>
        <v>12000</v>
      </c>
    </row>
    <row r="428" spans="1:10" x14ac:dyDescent="0.25">
      <c r="A428" s="28">
        <v>43081</v>
      </c>
      <c r="B428" s="26" t="s">
        <v>138</v>
      </c>
      <c r="C428" s="26">
        <v>6000</v>
      </c>
      <c r="D428" s="26" t="s">
        <v>11</v>
      </c>
      <c r="E428" s="27">
        <v>244.5</v>
      </c>
      <c r="F428" s="27">
        <v>248</v>
      </c>
      <c r="G428" s="13">
        <v>0</v>
      </c>
      <c r="H428" s="8">
        <f t="shared" si="308"/>
        <v>21000</v>
      </c>
      <c r="I428" s="8">
        <v>0</v>
      </c>
      <c r="J428" s="8">
        <f t="shared" si="309"/>
        <v>21000</v>
      </c>
    </row>
    <row r="429" spans="1:10" x14ac:dyDescent="0.25">
      <c r="A429" s="28">
        <v>43078</v>
      </c>
      <c r="B429" s="26" t="s">
        <v>454</v>
      </c>
      <c r="C429" s="26">
        <v>3750</v>
      </c>
      <c r="D429" s="26" t="s">
        <v>11</v>
      </c>
      <c r="E429" s="27">
        <v>305.3</v>
      </c>
      <c r="F429" s="27">
        <v>313.5</v>
      </c>
      <c r="G429" s="13">
        <v>0</v>
      </c>
      <c r="H429" s="8">
        <f t="shared" si="308"/>
        <v>30749.999999999956</v>
      </c>
      <c r="I429" s="8">
        <v>0</v>
      </c>
      <c r="J429" s="8">
        <f t="shared" si="309"/>
        <v>30749.999999999956</v>
      </c>
    </row>
    <row r="430" spans="1:10" x14ac:dyDescent="0.25">
      <c r="A430" s="28">
        <v>43078</v>
      </c>
      <c r="B430" s="26" t="s">
        <v>437</v>
      </c>
      <c r="C430" s="26">
        <v>1500</v>
      </c>
      <c r="D430" s="26" t="s">
        <v>11</v>
      </c>
      <c r="E430" s="27">
        <v>505</v>
      </c>
      <c r="F430" s="27">
        <v>513</v>
      </c>
      <c r="G430" s="13">
        <v>0</v>
      </c>
      <c r="H430" s="8">
        <f t="shared" si="308"/>
        <v>12000</v>
      </c>
      <c r="I430" s="8">
        <v>0</v>
      </c>
      <c r="J430" s="8">
        <f t="shared" si="309"/>
        <v>12000</v>
      </c>
    </row>
    <row r="431" spans="1:10" x14ac:dyDescent="0.25">
      <c r="A431" s="28">
        <v>43078</v>
      </c>
      <c r="B431" s="26" t="s">
        <v>370</v>
      </c>
      <c r="C431" s="26">
        <v>550</v>
      </c>
      <c r="D431" s="26" t="s">
        <v>11</v>
      </c>
      <c r="E431" s="27">
        <v>867</v>
      </c>
      <c r="F431" s="27">
        <v>878</v>
      </c>
      <c r="G431" s="13">
        <v>0</v>
      </c>
      <c r="H431" s="8">
        <f t="shared" si="308"/>
        <v>6050</v>
      </c>
      <c r="I431" s="8">
        <v>0</v>
      </c>
      <c r="J431" s="8">
        <f t="shared" si="309"/>
        <v>6050</v>
      </c>
    </row>
    <row r="432" spans="1:10" x14ac:dyDescent="0.25">
      <c r="A432" s="28">
        <v>43077</v>
      </c>
      <c r="B432" s="26" t="s">
        <v>138</v>
      </c>
      <c r="C432" s="26">
        <v>6000</v>
      </c>
      <c r="D432" s="26" t="s">
        <v>11</v>
      </c>
      <c r="E432" s="27">
        <v>239.8</v>
      </c>
      <c r="F432" s="27">
        <v>242.5</v>
      </c>
      <c r="G432" s="13">
        <v>0</v>
      </c>
      <c r="H432" s="8">
        <f t="shared" si="308"/>
        <v>16199.999999999931</v>
      </c>
      <c r="I432" s="8">
        <v>0</v>
      </c>
      <c r="J432" s="8">
        <f t="shared" si="309"/>
        <v>16199.999999999931</v>
      </c>
    </row>
    <row r="433" spans="1:10" x14ac:dyDescent="0.25">
      <c r="A433" s="28">
        <v>43076</v>
      </c>
      <c r="B433" s="26" t="s">
        <v>212</v>
      </c>
      <c r="C433" s="26">
        <v>1500</v>
      </c>
      <c r="D433" s="26" t="s">
        <v>11</v>
      </c>
      <c r="E433" s="27">
        <v>445</v>
      </c>
      <c r="F433" s="27">
        <v>463</v>
      </c>
      <c r="G433" s="13">
        <v>0</v>
      </c>
      <c r="H433" s="8">
        <f t="shared" si="308"/>
        <v>27000</v>
      </c>
      <c r="I433" s="8">
        <v>0</v>
      </c>
      <c r="J433" s="8">
        <f t="shared" si="309"/>
        <v>27000</v>
      </c>
    </row>
    <row r="434" spans="1:10" x14ac:dyDescent="0.25">
      <c r="A434" s="28">
        <v>43076</v>
      </c>
      <c r="B434" s="26" t="s">
        <v>138</v>
      </c>
      <c r="C434" s="26">
        <v>6000</v>
      </c>
      <c r="D434" s="26" t="s">
        <v>11</v>
      </c>
      <c r="E434" s="27">
        <v>229</v>
      </c>
      <c r="F434" s="27">
        <v>235</v>
      </c>
      <c r="G434" s="13">
        <v>0</v>
      </c>
      <c r="H434" s="8">
        <f t="shared" si="308"/>
        <v>36000</v>
      </c>
      <c r="I434" s="8">
        <v>0</v>
      </c>
      <c r="J434" s="8">
        <f t="shared" si="309"/>
        <v>36000</v>
      </c>
    </row>
    <row r="435" spans="1:10" x14ac:dyDescent="0.25">
      <c r="A435" s="28">
        <v>43076</v>
      </c>
      <c r="B435" s="26" t="s">
        <v>431</v>
      </c>
      <c r="C435" s="26">
        <v>700</v>
      </c>
      <c r="D435" s="26" t="s">
        <v>11</v>
      </c>
      <c r="E435" s="27">
        <v>1192</v>
      </c>
      <c r="F435" s="27">
        <v>1217</v>
      </c>
      <c r="G435" s="13">
        <v>0</v>
      </c>
      <c r="H435" s="8">
        <f t="shared" si="308"/>
        <v>17500</v>
      </c>
      <c r="I435" s="8">
        <v>0</v>
      </c>
      <c r="J435" s="8">
        <f t="shared" si="309"/>
        <v>17500</v>
      </c>
    </row>
    <row r="436" spans="1:10" x14ac:dyDescent="0.25">
      <c r="A436" s="28">
        <v>43075</v>
      </c>
      <c r="B436" s="26" t="s">
        <v>343</v>
      </c>
      <c r="C436" s="26">
        <v>7000</v>
      </c>
      <c r="D436" s="26" t="s">
        <v>11</v>
      </c>
      <c r="E436" s="27">
        <v>64</v>
      </c>
      <c r="F436" s="27">
        <v>66.5</v>
      </c>
      <c r="G436" s="13">
        <v>0</v>
      </c>
      <c r="H436" s="8">
        <f t="shared" si="308"/>
        <v>17500</v>
      </c>
      <c r="I436" s="8">
        <v>0</v>
      </c>
      <c r="J436" s="8">
        <f t="shared" si="309"/>
        <v>17500</v>
      </c>
    </row>
    <row r="437" spans="1:10" x14ac:dyDescent="0.25">
      <c r="A437" s="28">
        <v>43075</v>
      </c>
      <c r="B437" s="26" t="s">
        <v>124</v>
      </c>
      <c r="C437" s="26">
        <v>2000</v>
      </c>
      <c r="D437" s="26" t="s">
        <v>11</v>
      </c>
      <c r="E437" s="27">
        <v>345</v>
      </c>
      <c r="F437" s="27">
        <v>352</v>
      </c>
      <c r="G437" s="13">
        <v>0</v>
      </c>
      <c r="H437" s="8">
        <f t="shared" si="308"/>
        <v>14000</v>
      </c>
      <c r="I437" s="8">
        <v>0</v>
      </c>
      <c r="J437" s="8">
        <f t="shared" si="309"/>
        <v>14000</v>
      </c>
    </row>
    <row r="438" spans="1:10" x14ac:dyDescent="0.25">
      <c r="A438" s="28">
        <v>43074</v>
      </c>
      <c r="B438" s="26" t="s">
        <v>435</v>
      </c>
      <c r="C438" s="26">
        <v>2500</v>
      </c>
      <c r="D438" s="26" t="s">
        <v>11</v>
      </c>
      <c r="E438" s="27">
        <v>305</v>
      </c>
      <c r="F438" s="27">
        <v>312</v>
      </c>
      <c r="G438" s="13">
        <v>0</v>
      </c>
      <c r="H438" s="8">
        <f t="shared" si="308"/>
        <v>17500</v>
      </c>
      <c r="I438" s="8">
        <v>0</v>
      </c>
      <c r="J438" s="8">
        <f t="shared" si="309"/>
        <v>17500</v>
      </c>
    </row>
    <row r="439" spans="1:10" x14ac:dyDescent="0.25">
      <c r="A439" s="28">
        <v>43074</v>
      </c>
      <c r="B439" s="26" t="s">
        <v>455</v>
      </c>
      <c r="C439" s="26">
        <v>1500</v>
      </c>
      <c r="D439" s="26" t="s">
        <v>11</v>
      </c>
      <c r="E439" s="27">
        <v>427</v>
      </c>
      <c r="F439" s="27">
        <v>439</v>
      </c>
      <c r="G439" s="13">
        <v>0</v>
      </c>
      <c r="H439" s="8">
        <f t="shared" si="308"/>
        <v>18000</v>
      </c>
      <c r="I439" s="8">
        <v>0</v>
      </c>
      <c r="J439" s="8">
        <f t="shared" si="309"/>
        <v>18000</v>
      </c>
    </row>
    <row r="440" spans="1:10" x14ac:dyDescent="0.25">
      <c r="A440" s="28">
        <v>43071</v>
      </c>
      <c r="B440" s="26" t="s">
        <v>210</v>
      </c>
      <c r="C440" s="26">
        <v>3000</v>
      </c>
      <c r="D440" s="26" t="s">
        <v>14</v>
      </c>
      <c r="E440" s="27">
        <v>310</v>
      </c>
      <c r="F440" s="27">
        <v>308.5</v>
      </c>
      <c r="G440" s="13">
        <v>0</v>
      </c>
      <c r="H440" s="8">
        <f t="shared" ref="H440" si="310">(E440-F440)*C440</f>
        <v>4500</v>
      </c>
      <c r="I440" s="8">
        <v>0</v>
      </c>
      <c r="J440" s="8">
        <f t="shared" si="309"/>
        <v>4500</v>
      </c>
    </row>
    <row r="441" spans="1:10" x14ac:dyDescent="0.25">
      <c r="A441" s="28">
        <v>43071</v>
      </c>
      <c r="B441" s="26" t="s">
        <v>456</v>
      </c>
      <c r="C441" s="26">
        <v>7000</v>
      </c>
      <c r="D441" s="26" t="s">
        <v>11</v>
      </c>
      <c r="E441" s="27">
        <v>73</v>
      </c>
      <c r="F441" s="27">
        <v>75</v>
      </c>
      <c r="G441" s="13">
        <v>0</v>
      </c>
      <c r="H441" s="8">
        <f t="shared" ref="H441" si="311">(F441-E441)*C441</f>
        <v>14000</v>
      </c>
      <c r="I441" s="8">
        <v>0</v>
      </c>
      <c r="J441" s="8">
        <f t="shared" ref="J441:J444" si="312">+I441+H441</f>
        <v>14000</v>
      </c>
    </row>
    <row r="442" spans="1:10" x14ac:dyDescent="0.25">
      <c r="A442" s="29">
        <v>42706</v>
      </c>
      <c r="B442" s="26" t="s">
        <v>457</v>
      </c>
      <c r="C442" s="26">
        <v>3000</v>
      </c>
      <c r="D442" s="26" t="s">
        <v>14</v>
      </c>
      <c r="E442" s="27">
        <v>310</v>
      </c>
      <c r="F442" s="27">
        <v>309</v>
      </c>
      <c r="G442" s="13">
        <v>0</v>
      </c>
      <c r="H442" s="8">
        <f t="shared" ref="H442:H444" si="313">(E442-F442)*C442</f>
        <v>3000</v>
      </c>
      <c r="I442" s="8">
        <v>0</v>
      </c>
      <c r="J442" s="8">
        <f t="shared" si="312"/>
        <v>3000</v>
      </c>
    </row>
    <row r="443" spans="1:10" x14ac:dyDescent="0.25">
      <c r="A443" s="29">
        <v>42705</v>
      </c>
      <c r="B443" s="26" t="s">
        <v>131</v>
      </c>
      <c r="C443" s="26">
        <v>4000</v>
      </c>
      <c r="D443" s="26" t="s">
        <v>14</v>
      </c>
      <c r="E443" s="27">
        <v>188</v>
      </c>
      <c r="F443" s="27">
        <v>185</v>
      </c>
      <c r="G443" s="13">
        <v>0</v>
      </c>
      <c r="H443" s="8">
        <f t="shared" si="313"/>
        <v>12000</v>
      </c>
      <c r="I443" s="8">
        <v>0</v>
      </c>
      <c r="J443" s="8">
        <f t="shared" si="312"/>
        <v>12000</v>
      </c>
    </row>
    <row r="444" spans="1:10" x14ac:dyDescent="0.25">
      <c r="A444" s="29">
        <v>42705</v>
      </c>
      <c r="B444" s="26" t="s">
        <v>359</v>
      </c>
      <c r="C444" s="26">
        <v>6000</v>
      </c>
      <c r="D444" s="26" t="s">
        <v>14</v>
      </c>
      <c r="E444" s="27">
        <v>229.8</v>
      </c>
      <c r="F444" s="27">
        <v>230.4</v>
      </c>
      <c r="G444" s="13">
        <v>0</v>
      </c>
      <c r="H444" s="8">
        <f t="shared" si="313"/>
        <v>-3599.9999999999659</v>
      </c>
      <c r="I444" s="8">
        <v>0</v>
      </c>
      <c r="J444" s="8">
        <f t="shared" si="312"/>
        <v>-3599.9999999999659</v>
      </c>
    </row>
    <row r="445" spans="1:10" x14ac:dyDescent="0.25">
      <c r="A445" s="29">
        <v>42705</v>
      </c>
      <c r="B445" s="26" t="s">
        <v>133</v>
      </c>
      <c r="C445" s="26">
        <v>1300</v>
      </c>
      <c r="D445" s="26" t="s">
        <v>11</v>
      </c>
      <c r="E445" s="27">
        <v>478</v>
      </c>
      <c r="F445" s="27">
        <v>473</v>
      </c>
      <c r="G445" s="13">
        <v>0</v>
      </c>
      <c r="H445" s="8">
        <f t="shared" ref="H445" si="314">(F445-E445)*C445</f>
        <v>-6500</v>
      </c>
      <c r="I445" s="8">
        <v>0</v>
      </c>
      <c r="J445" s="8">
        <f t="shared" ref="J445" si="315">+I445+H445</f>
        <v>-6500</v>
      </c>
    </row>
    <row r="446" spans="1:10" x14ac:dyDescent="0.25">
      <c r="A446" s="39"/>
      <c r="B446" s="39"/>
      <c r="C446" s="39"/>
      <c r="D446" s="39"/>
      <c r="E446" s="40"/>
      <c r="F446" s="40"/>
      <c r="G446" s="41">
        <v>0</v>
      </c>
      <c r="H446" s="42"/>
      <c r="I446" s="36">
        <v>0</v>
      </c>
      <c r="J446" s="42"/>
    </row>
    <row r="447" spans="1:10" x14ac:dyDescent="0.25">
      <c r="A447" s="29">
        <v>42704</v>
      </c>
      <c r="B447" s="26" t="s">
        <v>349</v>
      </c>
      <c r="C447" s="26">
        <v>12000</v>
      </c>
      <c r="D447" s="26" t="s">
        <v>11</v>
      </c>
      <c r="E447" s="27">
        <v>75.8</v>
      </c>
      <c r="F447" s="27">
        <v>77.5</v>
      </c>
      <c r="G447" s="13">
        <v>0</v>
      </c>
      <c r="H447" s="8">
        <f t="shared" ref="H447:H456" si="316">(F447-E447)*C447</f>
        <v>20400.000000000033</v>
      </c>
      <c r="I447" s="8">
        <v>0</v>
      </c>
      <c r="J447" s="8">
        <f t="shared" ref="J447:J458" si="317">+I447+H447</f>
        <v>20400.000000000033</v>
      </c>
    </row>
    <row r="448" spans="1:10" x14ac:dyDescent="0.25">
      <c r="A448" s="29">
        <v>42703</v>
      </c>
      <c r="B448" s="26" t="s">
        <v>435</v>
      </c>
      <c r="C448" s="26">
        <v>2500</v>
      </c>
      <c r="D448" s="26" t="s">
        <v>11</v>
      </c>
      <c r="E448" s="27">
        <v>308</v>
      </c>
      <c r="F448" s="27">
        <v>311</v>
      </c>
      <c r="G448" s="13">
        <v>0</v>
      </c>
      <c r="H448" s="8">
        <f t="shared" si="316"/>
        <v>7500</v>
      </c>
      <c r="I448" s="8">
        <v>0</v>
      </c>
      <c r="J448" s="8">
        <f t="shared" si="317"/>
        <v>7500</v>
      </c>
    </row>
    <row r="449" spans="1:10" x14ac:dyDescent="0.25">
      <c r="A449" s="29">
        <v>42702</v>
      </c>
      <c r="B449" s="26" t="s">
        <v>231</v>
      </c>
      <c r="C449" s="26">
        <v>1300</v>
      </c>
      <c r="D449" s="26" t="s">
        <v>11</v>
      </c>
      <c r="E449" s="27">
        <v>448.7</v>
      </c>
      <c r="F449" s="27">
        <v>453</v>
      </c>
      <c r="G449" s="13">
        <v>0</v>
      </c>
      <c r="H449" s="8">
        <f t="shared" si="316"/>
        <v>5590.0000000000146</v>
      </c>
      <c r="I449" s="8">
        <v>0</v>
      </c>
      <c r="J449" s="8">
        <f t="shared" si="317"/>
        <v>5590.0000000000146</v>
      </c>
    </row>
    <row r="450" spans="1:10" x14ac:dyDescent="0.25">
      <c r="A450" s="29">
        <v>42702</v>
      </c>
      <c r="B450" s="26" t="s">
        <v>326</v>
      </c>
      <c r="C450" s="26">
        <v>200</v>
      </c>
      <c r="D450" s="26" t="s">
        <v>11</v>
      </c>
      <c r="E450" s="27">
        <v>3100</v>
      </c>
      <c r="F450" s="27">
        <v>3145</v>
      </c>
      <c r="G450" s="13">
        <v>0</v>
      </c>
      <c r="H450" s="8">
        <f t="shared" si="316"/>
        <v>9000</v>
      </c>
      <c r="I450" s="8">
        <v>0</v>
      </c>
      <c r="J450" s="8">
        <f t="shared" si="317"/>
        <v>9000</v>
      </c>
    </row>
    <row r="451" spans="1:10" x14ac:dyDescent="0.25">
      <c r="A451" s="29">
        <v>42701</v>
      </c>
      <c r="B451" s="26" t="s">
        <v>431</v>
      </c>
      <c r="C451" s="26">
        <v>700</v>
      </c>
      <c r="D451" s="26" t="s">
        <v>11</v>
      </c>
      <c r="E451" s="27">
        <v>1160</v>
      </c>
      <c r="F451" s="27">
        <v>1169</v>
      </c>
      <c r="G451" s="13">
        <v>0</v>
      </c>
      <c r="H451" s="8">
        <f t="shared" si="316"/>
        <v>6300</v>
      </c>
      <c r="I451" s="8">
        <v>0</v>
      </c>
      <c r="J451" s="8">
        <f t="shared" si="317"/>
        <v>6300</v>
      </c>
    </row>
    <row r="452" spans="1:10" x14ac:dyDescent="0.25">
      <c r="A452" s="29">
        <v>42701</v>
      </c>
      <c r="B452" s="26" t="s">
        <v>435</v>
      </c>
      <c r="C452" s="26">
        <v>2500</v>
      </c>
      <c r="D452" s="26" t="s">
        <v>11</v>
      </c>
      <c r="E452" s="27">
        <v>300</v>
      </c>
      <c r="F452" s="27">
        <v>302.5</v>
      </c>
      <c r="G452" s="13">
        <v>0</v>
      </c>
      <c r="H452" s="8">
        <f t="shared" si="316"/>
        <v>6250</v>
      </c>
      <c r="I452" s="8">
        <v>0</v>
      </c>
      <c r="J452" s="8">
        <f t="shared" si="317"/>
        <v>6250</v>
      </c>
    </row>
    <row r="453" spans="1:10" x14ac:dyDescent="0.25">
      <c r="A453" s="29">
        <v>42696</v>
      </c>
      <c r="B453" s="26" t="s">
        <v>304</v>
      </c>
      <c r="C453" s="26">
        <v>2000</v>
      </c>
      <c r="D453" s="26" t="s">
        <v>11</v>
      </c>
      <c r="E453" s="27">
        <v>448</v>
      </c>
      <c r="F453" s="27">
        <v>455</v>
      </c>
      <c r="G453" s="13">
        <v>0</v>
      </c>
      <c r="H453" s="8">
        <f t="shared" si="316"/>
        <v>14000</v>
      </c>
      <c r="I453" s="8">
        <v>0</v>
      </c>
      <c r="J453" s="8">
        <f t="shared" si="317"/>
        <v>14000</v>
      </c>
    </row>
    <row r="454" spans="1:10" x14ac:dyDescent="0.25">
      <c r="A454" s="29">
        <v>42696</v>
      </c>
      <c r="B454" s="26" t="s">
        <v>231</v>
      </c>
      <c r="C454" s="26">
        <v>1300</v>
      </c>
      <c r="D454" s="26" t="s">
        <v>11</v>
      </c>
      <c r="E454" s="27">
        <v>448.5</v>
      </c>
      <c r="F454" s="27">
        <v>450</v>
      </c>
      <c r="G454" s="13">
        <v>0</v>
      </c>
      <c r="H454" s="8">
        <f t="shared" si="316"/>
        <v>1950</v>
      </c>
      <c r="I454" s="8">
        <v>0</v>
      </c>
      <c r="J454" s="8">
        <f t="shared" si="317"/>
        <v>1950</v>
      </c>
    </row>
    <row r="455" spans="1:10" x14ac:dyDescent="0.25">
      <c r="A455" s="29">
        <v>42696</v>
      </c>
      <c r="B455" s="26" t="s">
        <v>458</v>
      </c>
      <c r="C455" s="26">
        <v>1500</v>
      </c>
      <c r="D455" s="26" t="s">
        <v>11</v>
      </c>
      <c r="E455" s="27">
        <v>352</v>
      </c>
      <c r="F455" s="27">
        <v>360</v>
      </c>
      <c r="G455" s="13">
        <v>0</v>
      </c>
      <c r="H455" s="8">
        <f t="shared" si="316"/>
        <v>12000</v>
      </c>
      <c r="I455" s="8">
        <v>0</v>
      </c>
      <c r="J455" s="8">
        <f t="shared" si="317"/>
        <v>12000</v>
      </c>
    </row>
    <row r="456" spans="1:10" x14ac:dyDescent="0.25">
      <c r="A456" s="29">
        <v>42695</v>
      </c>
      <c r="B456" s="26" t="s">
        <v>304</v>
      </c>
      <c r="C456" s="26">
        <v>2000</v>
      </c>
      <c r="D456" s="26" t="s">
        <v>11</v>
      </c>
      <c r="E456" s="27">
        <v>430</v>
      </c>
      <c r="F456" s="27">
        <v>436</v>
      </c>
      <c r="G456" s="13">
        <v>0</v>
      </c>
      <c r="H456" s="8">
        <f t="shared" si="316"/>
        <v>12000</v>
      </c>
      <c r="I456" s="8">
        <v>0</v>
      </c>
      <c r="J456" s="8">
        <f t="shared" si="317"/>
        <v>12000</v>
      </c>
    </row>
    <row r="457" spans="1:10" x14ac:dyDescent="0.25">
      <c r="A457" s="29">
        <v>42691</v>
      </c>
      <c r="B457" s="26" t="s">
        <v>459</v>
      </c>
      <c r="C457" s="26">
        <v>500</v>
      </c>
      <c r="D457" s="26" t="s">
        <v>14</v>
      </c>
      <c r="E457" s="27">
        <v>1248</v>
      </c>
      <c r="F457" s="27">
        <v>1238</v>
      </c>
      <c r="G457" s="13">
        <v>0</v>
      </c>
      <c r="H457" s="8">
        <f t="shared" ref="H457:H458" si="318">(E457-F457)*C457</f>
        <v>5000</v>
      </c>
      <c r="I457" s="8">
        <v>0</v>
      </c>
      <c r="J457" s="8">
        <f t="shared" si="317"/>
        <v>5000</v>
      </c>
    </row>
    <row r="458" spans="1:10" x14ac:dyDescent="0.25">
      <c r="A458" s="29">
        <v>42691</v>
      </c>
      <c r="B458" s="26" t="s">
        <v>440</v>
      </c>
      <c r="C458" s="26">
        <v>2000</v>
      </c>
      <c r="D458" s="26" t="s">
        <v>14</v>
      </c>
      <c r="E458" s="27">
        <v>415</v>
      </c>
      <c r="F458" s="27">
        <v>412</v>
      </c>
      <c r="G458" s="13">
        <v>0</v>
      </c>
      <c r="H458" s="8">
        <f t="shared" si="318"/>
        <v>6000</v>
      </c>
      <c r="I458" s="8">
        <v>0</v>
      </c>
      <c r="J458" s="8">
        <f t="shared" si="317"/>
        <v>6000</v>
      </c>
    </row>
    <row r="459" spans="1:10" x14ac:dyDescent="0.25">
      <c r="A459" s="29">
        <v>42690</v>
      </c>
      <c r="B459" s="26" t="s">
        <v>431</v>
      </c>
      <c r="C459" s="26">
        <v>700</v>
      </c>
      <c r="D459" s="26" t="s">
        <v>11</v>
      </c>
      <c r="E459" s="27">
        <v>1180</v>
      </c>
      <c r="F459" s="27">
        <v>1195</v>
      </c>
      <c r="G459" s="13">
        <v>0</v>
      </c>
      <c r="H459" s="8">
        <f t="shared" ref="H459" si="319">(F459-E459)*C459</f>
        <v>10500</v>
      </c>
      <c r="I459" s="8">
        <v>0</v>
      </c>
      <c r="J459" s="8">
        <f t="shared" ref="J459:J462" si="320">+I459+H459</f>
        <v>10500</v>
      </c>
    </row>
    <row r="460" spans="1:10" x14ac:dyDescent="0.25">
      <c r="A460" s="29">
        <v>42689</v>
      </c>
      <c r="B460" s="26" t="s">
        <v>350</v>
      </c>
      <c r="C460" s="26">
        <v>7375</v>
      </c>
      <c r="D460" s="26" t="s">
        <v>14</v>
      </c>
      <c r="E460" s="27">
        <v>117.2</v>
      </c>
      <c r="F460" s="27">
        <v>116</v>
      </c>
      <c r="G460" s="13">
        <v>0</v>
      </c>
      <c r="H460" s="8">
        <f t="shared" ref="H460:H462" si="321">(E460-F460)*C460</f>
        <v>8850.0000000000218</v>
      </c>
      <c r="I460" s="8">
        <v>0</v>
      </c>
      <c r="J460" s="8">
        <f t="shared" si="320"/>
        <v>8850.0000000000218</v>
      </c>
    </row>
    <row r="461" spans="1:10" x14ac:dyDescent="0.25">
      <c r="A461" s="29">
        <v>42689</v>
      </c>
      <c r="B461" s="26" t="s">
        <v>313</v>
      </c>
      <c r="C461" s="26">
        <v>3000</v>
      </c>
      <c r="D461" s="26" t="s">
        <v>14</v>
      </c>
      <c r="E461" s="27">
        <v>190.15</v>
      </c>
      <c r="F461" s="27">
        <v>187.15</v>
      </c>
      <c r="G461" s="13">
        <v>0</v>
      </c>
      <c r="H461" s="8">
        <f t="shared" si="321"/>
        <v>9000</v>
      </c>
      <c r="I461" s="8">
        <v>0</v>
      </c>
      <c r="J461" s="8">
        <f t="shared" si="320"/>
        <v>9000</v>
      </c>
    </row>
    <row r="462" spans="1:10" x14ac:dyDescent="0.25">
      <c r="A462" s="29">
        <v>42685</v>
      </c>
      <c r="B462" s="26" t="s">
        <v>460</v>
      </c>
      <c r="C462" s="26">
        <v>800</v>
      </c>
      <c r="D462" s="26" t="s">
        <v>14</v>
      </c>
      <c r="E462" s="27">
        <v>814</v>
      </c>
      <c r="F462" s="27">
        <v>817</v>
      </c>
      <c r="G462" s="13">
        <v>0</v>
      </c>
      <c r="H462" s="8">
        <f t="shared" si="321"/>
        <v>-2400</v>
      </c>
      <c r="I462" s="8">
        <v>0</v>
      </c>
      <c r="J462" s="8">
        <f t="shared" si="320"/>
        <v>-2400</v>
      </c>
    </row>
    <row r="463" spans="1:10" x14ac:dyDescent="0.25">
      <c r="A463" s="29">
        <v>42685</v>
      </c>
      <c r="B463" s="26" t="s">
        <v>434</v>
      </c>
      <c r="C463" s="26">
        <v>1200</v>
      </c>
      <c r="D463" s="26" t="s">
        <v>11</v>
      </c>
      <c r="E463" s="27">
        <v>504</v>
      </c>
      <c r="F463" s="27">
        <v>516</v>
      </c>
      <c r="G463" s="13">
        <v>0</v>
      </c>
      <c r="H463" s="8">
        <f t="shared" ref="H463:H465" si="322">(F463-E463)*C463</f>
        <v>14400</v>
      </c>
      <c r="I463" s="8">
        <v>0</v>
      </c>
      <c r="J463" s="8">
        <f t="shared" ref="J463:J466" si="323">+I463+H463</f>
        <v>14400</v>
      </c>
    </row>
    <row r="464" spans="1:10" x14ac:dyDescent="0.25">
      <c r="A464" s="29">
        <v>42684</v>
      </c>
      <c r="B464" s="26" t="s">
        <v>457</v>
      </c>
      <c r="C464" s="26">
        <v>3000</v>
      </c>
      <c r="D464" s="26" t="s">
        <v>11</v>
      </c>
      <c r="E464" s="27">
        <v>322</v>
      </c>
      <c r="F464" s="27">
        <v>328</v>
      </c>
      <c r="G464" s="13">
        <v>0</v>
      </c>
      <c r="H464" s="8">
        <f t="shared" si="322"/>
        <v>18000</v>
      </c>
      <c r="I464" s="8">
        <v>0</v>
      </c>
      <c r="J464" s="8">
        <f t="shared" si="323"/>
        <v>18000</v>
      </c>
    </row>
    <row r="465" spans="1:10" x14ac:dyDescent="0.25">
      <c r="A465" s="29">
        <v>42683</v>
      </c>
      <c r="B465" s="26" t="s">
        <v>431</v>
      </c>
      <c r="C465" s="26">
        <v>700</v>
      </c>
      <c r="D465" s="26" t="s">
        <v>11</v>
      </c>
      <c r="E465" s="27">
        <v>1155</v>
      </c>
      <c r="F465" s="27">
        <v>1170</v>
      </c>
      <c r="G465" s="13">
        <v>0</v>
      </c>
      <c r="H465" s="8">
        <f t="shared" si="322"/>
        <v>10500</v>
      </c>
      <c r="I465" s="8">
        <v>0</v>
      </c>
      <c r="J465" s="8">
        <f t="shared" si="323"/>
        <v>10500</v>
      </c>
    </row>
    <row r="466" spans="1:10" x14ac:dyDescent="0.25">
      <c r="A466" s="29">
        <v>42682</v>
      </c>
      <c r="B466" s="26" t="s">
        <v>187</v>
      </c>
      <c r="C466" s="26">
        <v>5000</v>
      </c>
      <c r="D466" s="26" t="s">
        <v>14</v>
      </c>
      <c r="E466" s="27">
        <v>143.69999999999999</v>
      </c>
      <c r="F466" s="27">
        <v>144</v>
      </c>
      <c r="G466" s="13">
        <v>0</v>
      </c>
      <c r="H466" s="8">
        <f t="shared" ref="H466" si="324">(E466-F466)*C466</f>
        <v>-1500.0000000000568</v>
      </c>
      <c r="I466" s="8">
        <v>0</v>
      </c>
      <c r="J466" s="8">
        <f t="shared" si="323"/>
        <v>-1500.0000000000568</v>
      </c>
    </row>
    <row r="467" spans="1:10" x14ac:dyDescent="0.25">
      <c r="A467" s="29">
        <v>42681</v>
      </c>
      <c r="B467" s="26" t="s">
        <v>191</v>
      </c>
      <c r="C467" s="26">
        <v>7000</v>
      </c>
      <c r="D467" s="26" t="s">
        <v>11</v>
      </c>
      <c r="E467" s="27">
        <v>140.5</v>
      </c>
      <c r="F467" s="27">
        <v>142.5</v>
      </c>
      <c r="G467" s="13">
        <v>0</v>
      </c>
      <c r="H467" s="8">
        <f t="shared" ref="H467" si="325">(F467-E467)*C467</f>
        <v>14000</v>
      </c>
      <c r="I467" s="8">
        <v>0</v>
      </c>
      <c r="J467" s="8">
        <f t="shared" ref="J467:J471" si="326">+I467+H467</f>
        <v>14000</v>
      </c>
    </row>
    <row r="468" spans="1:10" x14ac:dyDescent="0.25">
      <c r="A468" s="29">
        <v>42681</v>
      </c>
      <c r="B468" s="26" t="s">
        <v>273</v>
      </c>
      <c r="C468" s="26">
        <v>800</v>
      </c>
      <c r="D468" s="26" t="s">
        <v>14</v>
      </c>
      <c r="E468" s="27">
        <v>381</v>
      </c>
      <c r="F468" s="27">
        <v>371</v>
      </c>
      <c r="G468" s="13">
        <v>0</v>
      </c>
      <c r="H468" s="8">
        <f t="shared" ref="H468:H471" si="327">(E468-F468)*C468</f>
        <v>8000</v>
      </c>
      <c r="I468" s="8">
        <v>0</v>
      </c>
      <c r="J468" s="8">
        <f t="shared" si="326"/>
        <v>8000</v>
      </c>
    </row>
    <row r="469" spans="1:10" x14ac:dyDescent="0.25">
      <c r="A469" s="29">
        <v>42678</v>
      </c>
      <c r="B469" s="26" t="s">
        <v>133</v>
      </c>
      <c r="C469" s="26">
        <v>1300</v>
      </c>
      <c r="D469" s="26" t="s">
        <v>14</v>
      </c>
      <c r="E469" s="27">
        <v>500</v>
      </c>
      <c r="F469" s="27">
        <v>494</v>
      </c>
      <c r="G469" s="13">
        <v>0</v>
      </c>
      <c r="H469" s="8">
        <f t="shared" si="327"/>
        <v>7800</v>
      </c>
      <c r="I469" s="8">
        <v>0</v>
      </c>
      <c r="J469" s="8">
        <f t="shared" si="326"/>
        <v>7800</v>
      </c>
    </row>
    <row r="470" spans="1:10" x14ac:dyDescent="0.25">
      <c r="A470" s="29">
        <v>42678</v>
      </c>
      <c r="B470" s="26" t="s">
        <v>187</v>
      </c>
      <c r="C470" s="26">
        <v>5000</v>
      </c>
      <c r="D470" s="26" t="s">
        <v>14</v>
      </c>
      <c r="E470" s="27">
        <v>137</v>
      </c>
      <c r="F470" s="27">
        <v>129</v>
      </c>
      <c r="G470" s="13">
        <v>0</v>
      </c>
      <c r="H470" s="8">
        <f t="shared" si="327"/>
        <v>40000</v>
      </c>
      <c r="I470" s="8">
        <v>0</v>
      </c>
      <c r="J470" s="8">
        <f t="shared" si="326"/>
        <v>40000</v>
      </c>
    </row>
    <row r="471" spans="1:10" x14ac:dyDescent="0.25">
      <c r="A471" s="29">
        <v>42677</v>
      </c>
      <c r="B471" s="26" t="s">
        <v>124</v>
      </c>
      <c r="C471" s="26">
        <v>2000</v>
      </c>
      <c r="D471" s="26" t="s">
        <v>14</v>
      </c>
      <c r="E471" s="27">
        <v>410</v>
      </c>
      <c r="F471" s="27">
        <v>406</v>
      </c>
      <c r="G471" s="13">
        <v>0</v>
      </c>
      <c r="H471" s="8">
        <f t="shared" si="327"/>
        <v>8000</v>
      </c>
      <c r="I471" s="8">
        <v>0</v>
      </c>
      <c r="J471" s="8">
        <f t="shared" si="326"/>
        <v>8000</v>
      </c>
    </row>
    <row r="472" spans="1:10" x14ac:dyDescent="0.25">
      <c r="A472" s="29">
        <v>42676</v>
      </c>
      <c r="B472" s="26" t="s">
        <v>461</v>
      </c>
      <c r="C472" s="26">
        <v>7000</v>
      </c>
      <c r="D472" s="26" t="s">
        <v>11</v>
      </c>
      <c r="E472" s="27">
        <v>90</v>
      </c>
      <c r="F472" s="27">
        <v>92</v>
      </c>
      <c r="G472" s="13">
        <v>0</v>
      </c>
      <c r="H472" s="8">
        <f t="shared" ref="H472:H474" si="328">(F472-E472)*C472</f>
        <v>14000</v>
      </c>
      <c r="I472" s="8">
        <v>0</v>
      </c>
      <c r="J472" s="8">
        <f t="shared" ref="J472:J474" si="329">+I472+H472</f>
        <v>14000</v>
      </c>
    </row>
    <row r="473" spans="1:10" x14ac:dyDescent="0.25">
      <c r="A473" s="29">
        <v>42676</v>
      </c>
      <c r="B473" s="26" t="s">
        <v>434</v>
      </c>
      <c r="C473" s="26">
        <v>1200</v>
      </c>
      <c r="D473" s="26" t="s">
        <v>11</v>
      </c>
      <c r="E473" s="27">
        <v>475</v>
      </c>
      <c r="F473" s="27">
        <v>482</v>
      </c>
      <c r="G473" s="13">
        <v>0</v>
      </c>
      <c r="H473" s="8">
        <f t="shared" si="328"/>
        <v>8400</v>
      </c>
      <c r="I473" s="8">
        <v>0</v>
      </c>
      <c r="J473" s="8">
        <f t="shared" si="329"/>
        <v>8400</v>
      </c>
    </row>
    <row r="474" spans="1:10" x14ac:dyDescent="0.25">
      <c r="A474" s="29">
        <v>42675</v>
      </c>
      <c r="B474" s="26" t="s">
        <v>350</v>
      </c>
      <c r="C474" s="26">
        <v>7375</v>
      </c>
      <c r="D474" s="26" t="s">
        <v>11</v>
      </c>
      <c r="E474" s="27">
        <v>122.5</v>
      </c>
      <c r="F474" s="27">
        <v>124</v>
      </c>
      <c r="G474" s="13">
        <v>0</v>
      </c>
      <c r="H474" s="8">
        <f t="shared" si="328"/>
        <v>11062.5</v>
      </c>
      <c r="I474" s="8">
        <v>0</v>
      </c>
      <c r="J474" s="8">
        <f t="shared" si="329"/>
        <v>11062.5</v>
      </c>
    </row>
    <row r="475" spans="1:10" x14ac:dyDescent="0.25">
      <c r="A475" s="39"/>
      <c r="B475" s="39"/>
      <c r="C475" s="39"/>
      <c r="D475" s="39"/>
      <c r="E475" s="40"/>
      <c r="F475" s="40"/>
      <c r="G475" s="41">
        <v>0</v>
      </c>
      <c r="H475" s="42"/>
      <c r="I475" s="36">
        <v>0</v>
      </c>
      <c r="J475" s="42"/>
    </row>
    <row r="476" spans="1:10" x14ac:dyDescent="0.25">
      <c r="A476" s="29">
        <v>42671</v>
      </c>
      <c r="B476" s="26" t="s">
        <v>326</v>
      </c>
      <c r="C476" s="26">
        <v>200</v>
      </c>
      <c r="D476" s="26" t="s">
        <v>11</v>
      </c>
      <c r="E476" s="27">
        <v>3380</v>
      </c>
      <c r="F476" s="27">
        <v>3420</v>
      </c>
      <c r="G476" s="13">
        <v>0</v>
      </c>
      <c r="H476" s="8">
        <f t="shared" ref="H476" si="330">(F476-E476)*C476</f>
        <v>8000</v>
      </c>
      <c r="I476" s="8">
        <v>0</v>
      </c>
      <c r="J476" s="8">
        <f t="shared" ref="J476:J477" si="331">+I476+H476</f>
        <v>8000</v>
      </c>
    </row>
    <row r="477" spans="1:10" x14ac:dyDescent="0.25">
      <c r="A477" s="29">
        <v>42670</v>
      </c>
      <c r="B477" s="26" t="s">
        <v>124</v>
      </c>
      <c r="C477" s="26">
        <v>2000</v>
      </c>
      <c r="D477" s="26" t="s">
        <v>14</v>
      </c>
      <c r="E477" s="27">
        <v>403</v>
      </c>
      <c r="F477" s="27">
        <v>407</v>
      </c>
      <c r="G477" s="13">
        <v>0</v>
      </c>
      <c r="H477" s="8">
        <f t="shared" ref="H477" si="332">(E477-F477)*C477</f>
        <v>-8000</v>
      </c>
      <c r="I477" s="8">
        <v>0</v>
      </c>
      <c r="J477" s="8">
        <f t="shared" si="331"/>
        <v>-8000</v>
      </c>
    </row>
    <row r="478" spans="1:10" x14ac:dyDescent="0.25">
      <c r="A478" s="29">
        <v>42669</v>
      </c>
      <c r="B478" s="26" t="s">
        <v>343</v>
      </c>
      <c r="C478" s="26">
        <v>8000</v>
      </c>
      <c r="D478" s="26" t="s">
        <v>11</v>
      </c>
      <c r="E478" s="27">
        <v>81.5</v>
      </c>
      <c r="F478" s="27">
        <v>83</v>
      </c>
      <c r="G478" s="13">
        <v>0</v>
      </c>
      <c r="H478" s="8">
        <f t="shared" ref="H478:H483" si="333">(F478-E478)*C478</f>
        <v>12000</v>
      </c>
      <c r="I478" s="8">
        <v>0</v>
      </c>
      <c r="J478" s="8">
        <f t="shared" ref="J478:J484" si="334">+I478+H478</f>
        <v>12000</v>
      </c>
    </row>
    <row r="479" spans="1:10" x14ac:dyDescent="0.25">
      <c r="A479" s="29">
        <v>42668</v>
      </c>
      <c r="B479" s="26" t="s">
        <v>131</v>
      </c>
      <c r="C479" s="26">
        <v>4000</v>
      </c>
      <c r="D479" s="26" t="s">
        <v>11</v>
      </c>
      <c r="E479" s="27">
        <v>177</v>
      </c>
      <c r="F479" s="27">
        <v>180</v>
      </c>
      <c r="G479" s="13">
        <v>0</v>
      </c>
      <c r="H479" s="8">
        <f t="shared" si="333"/>
        <v>12000</v>
      </c>
      <c r="I479" s="8">
        <v>0</v>
      </c>
      <c r="J479" s="8">
        <f t="shared" si="334"/>
        <v>12000</v>
      </c>
    </row>
    <row r="480" spans="1:10" x14ac:dyDescent="0.25">
      <c r="A480" s="29">
        <v>42667</v>
      </c>
      <c r="B480" s="26" t="s">
        <v>462</v>
      </c>
      <c r="C480" s="26">
        <v>2000</v>
      </c>
      <c r="D480" s="26" t="s">
        <v>11</v>
      </c>
      <c r="E480" s="27">
        <v>355</v>
      </c>
      <c r="F480" s="27">
        <v>370</v>
      </c>
      <c r="G480" s="13">
        <v>0</v>
      </c>
      <c r="H480" s="8">
        <f t="shared" si="333"/>
        <v>30000</v>
      </c>
      <c r="I480" s="8">
        <v>0</v>
      </c>
      <c r="J480" s="8">
        <f t="shared" si="334"/>
        <v>30000</v>
      </c>
    </row>
    <row r="481" spans="1:10" x14ac:dyDescent="0.25">
      <c r="A481" s="29">
        <v>42664</v>
      </c>
      <c r="B481" s="26" t="s">
        <v>463</v>
      </c>
      <c r="C481" s="26">
        <v>1500</v>
      </c>
      <c r="D481" s="26" t="s">
        <v>11</v>
      </c>
      <c r="E481" s="27">
        <v>578</v>
      </c>
      <c r="F481" s="27">
        <v>610</v>
      </c>
      <c r="G481" s="13">
        <v>0</v>
      </c>
      <c r="H481" s="8">
        <f t="shared" si="333"/>
        <v>48000</v>
      </c>
      <c r="I481" s="8">
        <v>0</v>
      </c>
      <c r="J481" s="8">
        <f t="shared" si="334"/>
        <v>48000</v>
      </c>
    </row>
    <row r="482" spans="1:10" x14ac:dyDescent="0.25">
      <c r="A482" s="29">
        <v>42663</v>
      </c>
      <c r="B482" s="26" t="s">
        <v>464</v>
      </c>
      <c r="C482" s="26">
        <v>2000</v>
      </c>
      <c r="D482" s="26" t="s">
        <v>11</v>
      </c>
      <c r="E482" s="27">
        <v>429.5</v>
      </c>
      <c r="F482" s="27">
        <v>431</v>
      </c>
      <c r="G482" s="13">
        <v>0</v>
      </c>
      <c r="H482" s="8">
        <f t="shared" si="333"/>
        <v>3000</v>
      </c>
      <c r="I482" s="8">
        <v>0</v>
      </c>
      <c r="J482" s="8">
        <f t="shared" si="334"/>
        <v>3000</v>
      </c>
    </row>
    <row r="483" spans="1:10" x14ac:dyDescent="0.25">
      <c r="A483" s="29">
        <v>42661</v>
      </c>
      <c r="B483" s="26" t="s">
        <v>457</v>
      </c>
      <c r="C483" s="26">
        <v>3000</v>
      </c>
      <c r="D483" s="26" t="s">
        <v>11</v>
      </c>
      <c r="E483" s="27">
        <v>314</v>
      </c>
      <c r="F483" s="27">
        <v>320</v>
      </c>
      <c r="G483" s="13">
        <v>0</v>
      </c>
      <c r="H483" s="8">
        <f t="shared" si="333"/>
        <v>18000</v>
      </c>
      <c r="I483" s="8">
        <v>0</v>
      </c>
      <c r="J483" s="8">
        <f t="shared" si="334"/>
        <v>18000</v>
      </c>
    </row>
    <row r="484" spans="1:10" x14ac:dyDescent="0.25">
      <c r="A484" s="29">
        <v>42660</v>
      </c>
      <c r="B484" s="26" t="s">
        <v>459</v>
      </c>
      <c r="C484" s="26">
        <v>500</v>
      </c>
      <c r="D484" s="26" t="s">
        <v>14</v>
      </c>
      <c r="E484" s="27">
        <v>1248</v>
      </c>
      <c r="F484" s="27">
        <v>1235</v>
      </c>
      <c r="G484" s="13">
        <v>0</v>
      </c>
      <c r="H484" s="8">
        <f t="shared" ref="H484" si="335">(E484-F484)*C484</f>
        <v>6500</v>
      </c>
      <c r="I484" s="8">
        <v>0</v>
      </c>
      <c r="J484" s="8">
        <f t="shared" si="334"/>
        <v>6500</v>
      </c>
    </row>
    <row r="485" spans="1:10" x14ac:dyDescent="0.25">
      <c r="A485" s="29">
        <v>42660</v>
      </c>
      <c r="B485" s="26" t="s">
        <v>457</v>
      </c>
      <c r="C485" s="26">
        <v>3000</v>
      </c>
      <c r="D485" s="26" t="s">
        <v>11</v>
      </c>
      <c r="E485" s="27">
        <v>306</v>
      </c>
      <c r="F485" s="27">
        <v>312</v>
      </c>
      <c r="G485" s="13">
        <v>0</v>
      </c>
      <c r="H485" s="8">
        <f t="shared" ref="H485:H486" si="336">(F485-E485)*C485</f>
        <v>18000</v>
      </c>
      <c r="I485" s="8">
        <v>0</v>
      </c>
      <c r="J485" s="8">
        <f t="shared" ref="J485:J486" si="337">+I485+H485</f>
        <v>18000</v>
      </c>
    </row>
    <row r="486" spans="1:10" x14ac:dyDescent="0.25">
      <c r="A486" s="29">
        <v>42657</v>
      </c>
      <c r="B486" s="26" t="s">
        <v>343</v>
      </c>
      <c r="C486" s="26">
        <v>8000</v>
      </c>
      <c r="D486" s="26" t="s">
        <v>11</v>
      </c>
      <c r="E486" s="27">
        <v>80</v>
      </c>
      <c r="F486" s="27">
        <v>82.5</v>
      </c>
      <c r="G486" s="13">
        <v>0</v>
      </c>
      <c r="H486" s="8">
        <f t="shared" si="336"/>
        <v>20000</v>
      </c>
      <c r="I486" s="8">
        <v>0</v>
      </c>
      <c r="J486" s="8">
        <f t="shared" si="337"/>
        <v>20000</v>
      </c>
    </row>
    <row r="487" spans="1:10" x14ac:dyDescent="0.25">
      <c r="A487" s="29">
        <v>42653</v>
      </c>
      <c r="B487" s="26" t="s">
        <v>465</v>
      </c>
      <c r="C487" s="26">
        <v>4500</v>
      </c>
      <c r="D487" s="26" t="s">
        <v>11</v>
      </c>
      <c r="E487" s="27">
        <v>152</v>
      </c>
      <c r="F487" s="27">
        <v>150</v>
      </c>
      <c r="G487" s="13">
        <v>0</v>
      </c>
      <c r="H487" s="8">
        <f t="shared" ref="H487:H488" si="338">(F487-E487)*C487</f>
        <v>-9000</v>
      </c>
      <c r="I487" s="8">
        <v>0</v>
      </c>
      <c r="J487" s="8">
        <f t="shared" ref="J487:J488" si="339">+I487+H487</f>
        <v>-9000</v>
      </c>
    </row>
    <row r="488" spans="1:10" x14ac:dyDescent="0.25">
      <c r="A488" s="29">
        <v>42653</v>
      </c>
      <c r="B488" s="26" t="s">
        <v>227</v>
      </c>
      <c r="C488" s="26">
        <v>1400</v>
      </c>
      <c r="D488" s="26" t="s">
        <v>11</v>
      </c>
      <c r="E488" s="27">
        <v>374</v>
      </c>
      <c r="F488" s="27">
        <v>380</v>
      </c>
      <c r="G488" s="13">
        <v>0</v>
      </c>
      <c r="H488" s="8">
        <f t="shared" si="338"/>
        <v>8400</v>
      </c>
      <c r="I488" s="8">
        <v>0</v>
      </c>
      <c r="J488" s="8">
        <f t="shared" si="339"/>
        <v>8400</v>
      </c>
    </row>
    <row r="489" spans="1:10" x14ac:dyDescent="0.25">
      <c r="A489" s="29">
        <v>42650</v>
      </c>
      <c r="B489" s="26" t="s">
        <v>457</v>
      </c>
      <c r="C489" s="26">
        <v>3000</v>
      </c>
      <c r="D489" s="26" t="s">
        <v>14</v>
      </c>
      <c r="E489" s="27">
        <v>329</v>
      </c>
      <c r="F489" s="27">
        <v>320</v>
      </c>
      <c r="G489" s="13">
        <v>0</v>
      </c>
      <c r="H489" s="23"/>
      <c r="I489" s="8">
        <v>0</v>
      </c>
      <c r="J489" s="23"/>
    </row>
    <row r="490" spans="1:10" x14ac:dyDescent="0.25">
      <c r="A490" s="29">
        <v>42649</v>
      </c>
      <c r="B490" s="26" t="s">
        <v>138</v>
      </c>
      <c r="C490" s="26">
        <v>6000</v>
      </c>
      <c r="D490" s="26" t="s">
        <v>11</v>
      </c>
      <c r="E490" s="27">
        <v>195</v>
      </c>
      <c r="F490" s="27">
        <v>198</v>
      </c>
      <c r="G490" s="13">
        <v>0</v>
      </c>
      <c r="H490" s="8">
        <f t="shared" ref="H490:H495" si="340">(F490-E490)*C490</f>
        <v>18000</v>
      </c>
      <c r="I490" s="8">
        <v>0</v>
      </c>
      <c r="J490" s="8">
        <f t="shared" ref="J490:J495" si="341">+I490+H490</f>
        <v>18000</v>
      </c>
    </row>
    <row r="491" spans="1:10" x14ac:dyDescent="0.25">
      <c r="A491" s="29">
        <v>42648</v>
      </c>
      <c r="B491" s="26" t="s">
        <v>466</v>
      </c>
      <c r="C491" s="26">
        <v>600</v>
      </c>
      <c r="D491" s="26" t="s">
        <v>11</v>
      </c>
      <c r="E491" s="27">
        <v>1230</v>
      </c>
      <c r="F491" s="27">
        <v>1240</v>
      </c>
      <c r="G491" s="13">
        <v>0</v>
      </c>
      <c r="H491" s="8">
        <f t="shared" si="340"/>
        <v>6000</v>
      </c>
      <c r="I491" s="8">
        <v>0</v>
      </c>
      <c r="J491" s="8">
        <f t="shared" si="341"/>
        <v>6000</v>
      </c>
    </row>
    <row r="492" spans="1:10" x14ac:dyDescent="0.25">
      <c r="A492" s="29">
        <v>42648</v>
      </c>
      <c r="B492" s="26" t="s">
        <v>457</v>
      </c>
      <c r="C492" s="26">
        <v>3000</v>
      </c>
      <c r="D492" s="26" t="s">
        <v>11</v>
      </c>
      <c r="E492" s="27">
        <v>334</v>
      </c>
      <c r="F492" s="27">
        <v>340</v>
      </c>
      <c r="G492" s="13">
        <v>0</v>
      </c>
      <c r="H492" s="8">
        <f t="shared" si="340"/>
        <v>18000</v>
      </c>
      <c r="I492" s="8">
        <v>0</v>
      </c>
      <c r="J492" s="8">
        <f t="shared" si="341"/>
        <v>18000</v>
      </c>
    </row>
    <row r="493" spans="1:10" x14ac:dyDescent="0.25">
      <c r="A493" s="29">
        <v>42647</v>
      </c>
      <c r="B493" s="26" t="s">
        <v>30</v>
      </c>
      <c r="C493" s="26">
        <v>5000</v>
      </c>
      <c r="D493" s="26" t="s">
        <v>11</v>
      </c>
      <c r="E493" s="27">
        <v>81.7</v>
      </c>
      <c r="F493" s="27">
        <v>83</v>
      </c>
      <c r="G493" s="13">
        <v>0</v>
      </c>
      <c r="H493" s="8">
        <f t="shared" si="340"/>
        <v>6499.9999999999854</v>
      </c>
      <c r="I493" s="8">
        <v>0</v>
      </c>
      <c r="J493" s="8">
        <f t="shared" si="341"/>
        <v>6499.9999999999854</v>
      </c>
    </row>
    <row r="494" spans="1:10" x14ac:dyDescent="0.25">
      <c r="A494" s="29">
        <v>42647</v>
      </c>
      <c r="B494" s="26" t="s">
        <v>25</v>
      </c>
      <c r="C494" s="26">
        <v>6000</v>
      </c>
      <c r="D494" s="26" t="s">
        <v>11</v>
      </c>
      <c r="E494" s="27">
        <v>129</v>
      </c>
      <c r="F494" s="27">
        <v>134</v>
      </c>
      <c r="G494" s="13">
        <v>0</v>
      </c>
      <c r="H494" s="8">
        <f t="shared" si="340"/>
        <v>30000</v>
      </c>
      <c r="I494" s="8">
        <v>0</v>
      </c>
      <c r="J494" s="8">
        <f t="shared" si="341"/>
        <v>30000</v>
      </c>
    </row>
    <row r="495" spans="1:10" x14ac:dyDescent="0.25">
      <c r="A495" s="29">
        <v>42646</v>
      </c>
      <c r="B495" s="26" t="s">
        <v>433</v>
      </c>
      <c r="C495" s="26">
        <v>1500</v>
      </c>
      <c r="D495" s="26" t="s">
        <v>11</v>
      </c>
      <c r="E495" s="27">
        <v>566</v>
      </c>
      <c r="F495" s="27">
        <v>580</v>
      </c>
      <c r="G495" s="13">
        <v>0</v>
      </c>
      <c r="H495" s="8">
        <f t="shared" si="340"/>
        <v>21000</v>
      </c>
      <c r="I495" s="8">
        <v>0</v>
      </c>
      <c r="J495" s="8">
        <f t="shared" si="341"/>
        <v>21000</v>
      </c>
    </row>
    <row r="496" spans="1:10" x14ac:dyDescent="0.25">
      <c r="A496" s="39"/>
      <c r="B496" s="39"/>
      <c r="C496" s="39"/>
      <c r="D496" s="39"/>
      <c r="E496" s="40"/>
      <c r="F496" s="40"/>
      <c r="G496" s="41">
        <v>0</v>
      </c>
      <c r="H496" s="42"/>
      <c r="I496" s="36">
        <v>0</v>
      </c>
      <c r="J496" s="42"/>
    </row>
    <row r="497" spans="1:10" x14ac:dyDescent="0.25">
      <c r="A497" s="29">
        <v>42643</v>
      </c>
      <c r="B497" s="26" t="s">
        <v>363</v>
      </c>
      <c r="C497" s="26">
        <v>1000</v>
      </c>
      <c r="D497" s="26" t="s">
        <v>11</v>
      </c>
      <c r="E497" s="27">
        <v>850</v>
      </c>
      <c r="F497" s="27">
        <v>862</v>
      </c>
      <c r="G497" s="13">
        <v>0</v>
      </c>
      <c r="H497" s="8">
        <f t="shared" ref="H497" si="342">(F497-E497)*C497</f>
        <v>12000</v>
      </c>
      <c r="I497" s="8">
        <v>0</v>
      </c>
      <c r="J497" s="8">
        <f t="shared" ref="J497:J498" si="343">+I497+H497</f>
        <v>12000</v>
      </c>
    </row>
    <row r="498" spans="1:10" x14ac:dyDescent="0.25">
      <c r="A498" s="29">
        <v>42642</v>
      </c>
      <c r="B498" s="26" t="s">
        <v>133</v>
      </c>
      <c r="C498" s="26">
        <v>1300</v>
      </c>
      <c r="D498" s="26" t="s">
        <v>14</v>
      </c>
      <c r="E498" s="27">
        <v>550</v>
      </c>
      <c r="F498" s="27">
        <v>535</v>
      </c>
      <c r="G498" s="13">
        <v>0</v>
      </c>
      <c r="H498" s="8">
        <f t="shared" ref="H498" si="344">(E498-F498)*C498</f>
        <v>19500</v>
      </c>
      <c r="I498" s="8">
        <v>0</v>
      </c>
      <c r="J498" s="8">
        <f t="shared" si="343"/>
        <v>19500</v>
      </c>
    </row>
    <row r="499" spans="1:10" x14ac:dyDescent="0.25">
      <c r="A499" s="29">
        <v>42641</v>
      </c>
      <c r="B499" s="26" t="s">
        <v>467</v>
      </c>
      <c r="C499" s="26">
        <v>8000</v>
      </c>
      <c r="D499" s="26" t="s">
        <v>11</v>
      </c>
      <c r="E499" s="27">
        <v>85</v>
      </c>
      <c r="F499" s="27">
        <v>87</v>
      </c>
      <c r="G499" s="13">
        <v>0</v>
      </c>
      <c r="H499" s="8">
        <f t="shared" ref="H499:H506" si="345">(F499-E499)*C499</f>
        <v>16000</v>
      </c>
      <c r="I499" s="8">
        <v>0</v>
      </c>
      <c r="J499" s="8">
        <f t="shared" ref="J499:J510" si="346">+I499+H499</f>
        <v>16000</v>
      </c>
    </row>
    <row r="500" spans="1:10" x14ac:dyDescent="0.25">
      <c r="A500" s="29">
        <v>42640</v>
      </c>
      <c r="B500" s="26" t="s">
        <v>419</v>
      </c>
      <c r="C500" s="26">
        <v>150</v>
      </c>
      <c r="D500" s="26" t="s">
        <v>11</v>
      </c>
      <c r="E500" s="27">
        <v>5520</v>
      </c>
      <c r="F500" s="27">
        <v>5580</v>
      </c>
      <c r="G500" s="13">
        <v>0</v>
      </c>
      <c r="H500" s="8">
        <f t="shared" si="345"/>
        <v>9000</v>
      </c>
      <c r="I500" s="8">
        <v>0</v>
      </c>
      <c r="J500" s="8">
        <f t="shared" si="346"/>
        <v>9000</v>
      </c>
    </row>
    <row r="501" spans="1:10" x14ac:dyDescent="0.25">
      <c r="A501" s="29">
        <v>42639</v>
      </c>
      <c r="B501" s="26" t="s">
        <v>124</v>
      </c>
      <c r="C501" s="26">
        <v>2000</v>
      </c>
      <c r="D501" s="26" t="s">
        <v>11</v>
      </c>
      <c r="E501" s="27">
        <v>340</v>
      </c>
      <c r="F501" s="27">
        <v>352</v>
      </c>
      <c r="G501" s="13">
        <v>0</v>
      </c>
      <c r="H501" s="8">
        <f t="shared" si="345"/>
        <v>24000</v>
      </c>
      <c r="I501" s="8">
        <v>0</v>
      </c>
      <c r="J501" s="8">
        <f t="shared" si="346"/>
        <v>24000</v>
      </c>
    </row>
    <row r="502" spans="1:10" x14ac:dyDescent="0.25">
      <c r="A502" s="29">
        <v>42636</v>
      </c>
      <c r="B502" s="26" t="s">
        <v>138</v>
      </c>
      <c r="C502" s="26">
        <v>6000</v>
      </c>
      <c r="D502" s="26" t="s">
        <v>11</v>
      </c>
      <c r="E502" s="27">
        <v>172</v>
      </c>
      <c r="F502" s="27">
        <v>173.5</v>
      </c>
      <c r="G502" s="13">
        <v>0</v>
      </c>
      <c r="H502" s="8">
        <f t="shared" si="345"/>
        <v>9000</v>
      </c>
      <c r="I502" s="8">
        <v>0</v>
      </c>
      <c r="J502" s="8">
        <f t="shared" si="346"/>
        <v>9000</v>
      </c>
    </row>
    <row r="503" spans="1:10" x14ac:dyDescent="0.25">
      <c r="A503" s="29">
        <v>42635</v>
      </c>
      <c r="B503" s="26" t="s">
        <v>133</v>
      </c>
      <c r="C503" s="26">
        <v>1300</v>
      </c>
      <c r="D503" s="26" t="s">
        <v>11</v>
      </c>
      <c r="E503" s="27">
        <v>595</v>
      </c>
      <c r="F503" s="27">
        <v>589</v>
      </c>
      <c r="G503" s="13">
        <v>0</v>
      </c>
      <c r="H503" s="8">
        <f t="shared" si="345"/>
        <v>-7800</v>
      </c>
      <c r="I503" s="8">
        <v>0</v>
      </c>
      <c r="J503" s="8">
        <f t="shared" si="346"/>
        <v>-7800</v>
      </c>
    </row>
    <row r="504" spans="1:10" x14ac:dyDescent="0.25">
      <c r="A504" s="29">
        <v>42635</v>
      </c>
      <c r="B504" s="26" t="s">
        <v>468</v>
      </c>
      <c r="C504" s="26">
        <v>1000</v>
      </c>
      <c r="D504" s="26" t="s">
        <v>11</v>
      </c>
      <c r="E504" s="27">
        <v>470</v>
      </c>
      <c r="F504" s="27">
        <v>482</v>
      </c>
      <c r="G504" s="13">
        <v>0</v>
      </c>
      <c r="H504" s="8">
        <f t="shared" si="345"/>
        <v>12000</v>
      </c>
      <c r="I504" s="8">
        <v>0</v>
      </c>
      <c r="J504" s="8">
        <f t="shared" si="346"/>
        <v>12000</v>
      </c>
    </row>
    <row r="505" spans="1:10" x14ac:dyDescent="0.25">
      <c r="A505" s="29">
        <v>42634</v>
      </c>
      <c r="B505" s="26" t="s">
        <v>438</v>
      </c>
      <c r="C505" s="26">
        <v>8000</v>
      </c>
      <c r="D505" s="26" t="s">
        <v>11</v>
      </c>
      <c r="E505" s="27">
        <v>98.7</v>
      </c>
      <c r="F505" s="27">
        <v>101</v>
      </c>
      <c r="G505" s="13">
        <v>0</v>
      </c>
      <c r="H505" s="8">
        <f t="shared" si="345"/>
        <v>18399.999999999978</v>
      </c>
      <c r="I505" s="8">
        <v>0</v>
      </c>
      <c r="J505" s="8">
        <f t="shared" si="346"/>
        <v>18399.999999999978</v>
      </c>
    </row>
    <row r="506" spans="1:10" x14ac:dyDescent="0.25">
      <c r="A506" s="29">
        <v>42633</v>
      </c>
      <c r="B506" s="30" t="s">
        <v>231</v>
      </c>
      <c r="C506" s="26">
        <v>1300</v>
      </c>
      <c r="D506" s="26" t="s">
        <v>11</v>
      </c>
      <c r="E506" s="31">
        <v>526</v>
      </c>
      <c r="F506" s="31">
        <v>536</v>
      </c>
      <c r="G506" s="13">
        <v>0</v>
      </c>
      <c r="H506" s="8">
        <f t="shared" si="345"/>
        <v>13000</v>
      </c>
      <c r="I506" s="8">
        <v>0</v>
      </c>
      <c r="J506" s="8">
        <f t="shared" si="346"/>
        <v>13000</v>
      </c>
    </row>
    <row r="507" spans="1:10" x14ac:dyDescent="0.25">
      <c r="A507" s="29">
        <v>42632</v>
      </c>
      <c r="B507" s="30" t="s">
        <v>438</v>
      </c>
      <c r="C507" s="26">
        <v>8000</v>
      </c>
      <c r="D507" s="26" t="s">
        <v>14</v>
      </c>
      <c r="E507" s="31">
        <v>102</v>
      </c>
      <c r="F507" s="31">
        <v>99</v>
      </c>
      <c r="G507" s="13">
        <v>0</v>
      </c>
      <c r="H507" s="8">
        <f t="shared" ref="H507:H510" si="347">(E507-F507)*C507</f>
        <v>24000</v>
      </c>
      <c r="I507" s="8">
        <v>0</v>
      </c>
      <c r="J507" s="8">
        <f t="shared" si="346"/>
        <v>24000</v>
      </c>
    </row>
    <row r="508" spans="1:10" x14ac:dyDescent="0.25">
      <c r="A508" s="29">
        <v>42629</v>
      </c>
      <c r="B508" s="30" t="s">
        <v>419</v>
      </c>
      <c r="C508" s="26">
        <v>150</v>
      </c>
      <c r="D508" s="26" t="s">
        <v>14</v>
      </c>
      <c r="E508" s="31">
        <v>5580</v>
      </c>
      <c r="F508" s="31">
        <v>5490</v>
      </c>
      <c r="G508" s="13">
        <v>0</v>
      </c>
      <c r="H508" s="8">
        <f t="shared" si="347"/>
        <v>13500</v>
      </c>
      <c r="I508" s="8">
        <v>0</v>
      </c>
      <c r="J508" s="8">
        <f t="shared" si="346"/>
        <v>13500</v>
      </c>
    </row>
    <row r="509" spans="1:10" x14ac:dyDescent="0.25">
      <c r="A509" s="29">
        <v>42625</v>
      </c>
      <c r="B509" s="30" t="s">
        <v>469</v>
      </c>
      <c r="C509" s="26">
        <v>3000</v>
      </c>
      <c r="D509" s="26" t="s">
        <v>14</v>
      </c>
      <c r="E509" s="31">
        <v>302</v>
      </c>
      <c r="F509" s="31">
        <v>296</v>
      </c>
      <c r="G509" s="13">
        <v>0</v>
      </c>
      <c r="H509" s="8">
        <f t="shared" si="347"/>
        <v>18000</v>
      </c>
      <c r="I509" s="8">
        <v>0</v>
      </c>
      <c r="J509" s="8">
        <f t="shared" si="346"/>
        <v>18000</v>
      </c>
    </row>
    <row r="510" spans="1:10" x14ac:dyDescent="0.25">
      <c r="A510" s="29">
        <v>42625</v>
      </c>
      <c r="B510" s="30" t="s">
        <v>326</v>
      </c>
      <c r="C510" s="26">
        <v>250</v>
      </c>
      <c r="D510" s="26" t="s">
        <v>14</v>
      </c>
      <c r="E510" s="31">
        <v>3490</v>
      </c>
      <c r="F510" s="31">
        <v>3430</v>
      </c>
      <c r="G510" s="13">
        <v>0</v>
      </c>
      <c r="H510" s="8">
        <f t="shared" si="347"/>
        <v>15000</v>
      </c>
      <c r="I510" s="8">
        <v>0</v>
      </c>
      <c r="J510" s="8">
        <f t="shared" si="346"/>
        <v>15000</v>
      </c>
    </row>
    <row r="511" spans="1:10" x14ac:dyDescent="0.25">
      <c r="A511" s="29">
        <v>42622</v>
      </c>
      <c r="B511" s="30" t="s">
        <v>343</v>
      </c>
      <c r="C511" s="26">
        <v>8000</v>
      </c>
      <c r="D511" s="26" t="s">
        <v>11</v>
      </c>
      <c r="E511" s="31">
        <v>99</v>
      </c>
      <c r="F511" s="31">
        <v>97</v>
      </c>
      <c r="G511" s="13">
        <v>0</v>
      </c>
      <c r="H511" s="8">
        <f t="shared" ref="H511:H514" si="348">(F511-E511)*C511</f>
        <v>-16000</v>
      </c>
      <c r="I511" s="8">
        <v>0</v>
      </c>
      <c r="J511" s="8">
        <f t="shared" ref="J511:J515" si="349">+I511+H511</f>
        <v>-16000</v>
      </c>
    </row>
    <row r="512" spans="1:10" x14ac:dyDescent="0.25">
      <c r="A512" s="29">
        <v>42621</v>
      </c>
      <c r="B512" s="30" t="s">
        <v>363</v>
      </c>
      <c r="C512" s="26">
        <v>1000</v>
      </c>
      <c r="D512" s="26" t="s">
        <v>11</v>
      </c>
      <c r="E512" s="31">
        <v>825</v>
      </c>
      <c r="F512" s="31">
        <v>835</v>
      </c>
      <c r="G512" s="13">
        <v>0</v>
      </c>
      <c r="H512" s="8">
        <f t="shared" si="348"/>
        <v>10000</v>
      </c>
      <c r="I512" s="8">
        <v>0</v>
      </c>
      <c r="J512" s="8">
        <f t="shared" si="349"/>
        <v>10000</v>
      </c>
    </row>
    <row r="513" spans="1:10" x14ac:dyDescent="0.25">
      <c r="A513" s="29">
        <v>42620</v>
      </c>
      <c r="B513" s="30" t="s">
        <v>264</v>
      </c>
      <c r="C513" s="26">
        <v>8000</v>
      </c>
      <c r="D513" s="26" t="s">
        <v>11</v>
      </c>
      <c r="E513" s="31">
        <v>85</v>
      </c>
      <c r="F513" s="31">
        <v>83</v>
      </c>
      <c r="G513" s="13">
        <v>0</v>
      </c>
      <c r="H513" s="8">
        <f t="shared" si="348"/>
        <v>-16000</v>
      </c>
      <c r="I513" s="8">
        <v>0</v>
      </c>
      <c r="J513" s="8">
        <f t="shared" si="349"/>
        <v>-16000</v>
      </c>
    </row>
    <row r="514" spans="1:10" x14ac:dyDescent="0.25">
      <c r="A514" s="29">
        <v>42619</v>
      </c>
      <c r="B514" s="30" t="s">
        <v>131</v>
      </c>
      <c r="C514" s="26">
        <v>4000</v>
      </c>
      <c r="D514" s="26" t="s">
        <v>11</v>
      </c>
      <c r="E514" s="31">
        <v>185</v>
      </c>
      <c r="F514" s="31">
        <v>192</v>
      </c>
      <c r="G514" s="13">
        <v>0</v>
      </c>
      <c r="H514" s="8">
        <f t="shared" si="348"/>
        <v>28000</v>
      </c>
      <c r="I514" s="8">
        <v>0</v>
      </c>
      <c r="J514" s="8">
        <f t="shared" si="349"/>
        <v>28000</v>
      </c>
    </row>
    <row r="515" spans="1:10" x14ac:dyDescent="0.25">
      <c r="A515" s="29">
        <v>42615</v>
      </c>
      <c r="B515" s="30" t="s">
        <v>413</v>
      </c>
      <c r="C515" s="26">
        <v>250</v>
      </c>
      <c r="D515" s="26" t="s">
        <v>14</v>
      </c>
      <c r="E515" s="31">
        <v>2520</v>
      </c>
      <c r="F515" s="31">
        <v>2500</v>
      </c>
      <c r="G515" s="13">
        <v>0</v>
      </c>
      <c r="H515" s="8">
        <f t="shared" ref="H515" si="350">(E515-F515)*C515</f>
        <v>5000</v>
      </c>
      <c r="I515" s="8">
        <v>0</v>
      </c>
      <c r="J515" s="8">
        <f t="shared" si="349"/>
        <v>5000</v>
      </c>
    </row>
    <row r="516" spans="1:10" x14ac:dyDescent="0.25">
      <c r="A516" s="29">
        <v>42615</v>
      </c>
      <c r="B516" s="30" t="s">
        <v>431</v>
      </c>
      <c r="C516" s="26">
        <v>700</v>
      </c>
      <c r="D516" s="26" t="s">
        <v>11</v>
      </c>
      <c r="E516" s="31">
        <v>1375</v>
      </c>
      <c r="F516" s="31">
        <v>1389</v>
      </c>
      <c r="G516" s="13">
        <v>0</v>
      </c>
      <c r="H516" s="8">
        <f t="shared" ref="H516" si="351">(F516-E516)*C516</f>
        <v>9800</v>
      </c>
      <c r="I516" s="8">
        <v>0</v>
      </c>
      <c r="J516" s="8">
        <f t="shared" ref="J516" si="352">+I516+H516</f>
        <v>9800</v>
      </c>
    </row>
    <row r="517" spans="1:10" x14ac:dyDescent="0.25">
      <c r="A517" s="39"/>
      <c r="B517" s="39"/>
      <c r="C517" s="39"/>
      <c r="D517" s="39"/>
      <c r="E517" s="40"/>
      <c r="F517" s="40"/>
      <c r="G517" s="41">
        <v>0</v>
      </c>
      <c r="H517" s="42"/>
      <c r="I517" s="36">
        <v>0</v>
      </c>
      <c r="J517" s="42"/>
    </row>
    <row r="518" spans="1:10" x14ac:dyDescent="0.25">
      <c r="A518" s="29">
        <v>42613</v>
      </c>
      <c r="B518" s="30" t="s">
        <v>191</v>
      </c>
      <c r="C518" s="26">
        <v>7000</v>
      </c>
      <c r="D518" s="26" t="s">
        <v>11</v>
      </c>
      <c r="E518" s="31">
        <v>129.5</v>
      </c>
      <c r="F518" s="31">
        <v>132</v>
      </c>
      <c r="G518" s="13">
        <v>0</v>
      </c>
      <c r="H518" s="8">
        <f t="shared" ref="H518" si="353">(F518-E518)*C518</f>
        <v>17500</v>
      </c>
      <c r="I518" s="8">
        <v>0</v>
      </c>
      <c r="J518" s="8">
        <f t="shared" ref="J518:J519" si="354">+I518+H518</f>
        <v>17500</v>
      </c>
    </row>
    <row r="519" spans="1:10" x14ac:dyDescent="0.25">
      <c r="A519" s="29">
        <v>42613</v>
      </c>
      <c r="B519" s="30" t="s">
        <v>216</v>
      </c>
      <c r="C519" s="26">
        <v>600</v>
      </c>
      <c r="D519" s="26" t="s">
        <v>14</v>
      </c>
      <c r="E519" s="31">
        <v>1324</v>
      </c>
      <c r="F519" s="31">
        <v>1330</v>
      </c>
      <c r="G519" s="13">
        <v>0</v>
      </c>
      <c r="H519" s="8">
        <f t="shared" ref="H519" si="355">(E519-F519)*C519</f>
        <v>-3600</v>
      </c>
      <c r="I519" s="8">
        <v>0</v>
      </c>
      <c r="J519" s="8">
        <f t="shared" si="354"/>
        <v>-3600</v>
      </c>
    </row>
    <row r="520" spans="1:10" x14ac:dyDescent="0.25">
      <c r="A520" s="29">
        <v>42612</v>
      </c>
      <c r="B520" s="30" t="s">
        <v>212</v>
      </c>
      <c r="C520" s="26">
        <v>1500</v>
      </c>
      <c r="D520" s="26" t="s">
        <v>11</v>
      </c>
      <c r="E520" s="31">
        <v>533</v>
      </c>
      <c r="F520" s="31">
        <v>543</v>
      </c>
      <c r="G520" s="13">
        <v>0</v>
      </c>
      <c r="H520" s="8">
        <f t="shared" ref="H520:H526" si="356">(F520-E520)*C520</f>
        <v>15000</v>
      </c>
      <c r="I520" s="8">
        <v>0</v>
      </c>
      <c r="J520" s="8">
        <f t="shared" ref="J520:J528" si="357">+I520+H520</f>
        <v>15000</v>
      </c>
    </row>
    <row r="521" spans="1:10" x14ac:dyDescent="0.25">
      <c r="A521" s="29">
        <v>42611</v>
      </c>
      <c r="B521" s="30" t="s">
        <v>390</v>
      </c>
      <c r="C521" s="26">
        <v>500</v>
      </c>
      <c r="D521" s="26" t="s">
        <v>11</v>
      </c>
      <c r="E521" s="31">
        <v>1450</v>
      </c>
      <c r="F521" s="31">
        <v>1470</v>
      </c>
      <c r="G521" s="13">
        <v>0</v>
      </c>
      <c r="H521" s="8">
        <f t="shared" si="356"/>
        <v>10000</v>
      </c>
      <c r="I521" s="8">
        <v>0</v>
      </c>
      <c r="J521" s="8">
        <f t="shared" si="357"/>
        <v>10000</v>
      </c>
    </row>
    <row r="522" spans="1:10" x14ac:dyDescent="0.25">
      <c r="A522" s="29">
        <v>42611</v>
      </c>
      <c r="B522" s="30" t="s">
        <v>82</v>
      </c>
      <c r="C522" s="26">
        <v>1000</v>
      </c>
      <c r="D522" s="26" t="s">
        <v>11</v>
      </c>
      <c r="E522" s="31">
        <v>535</v>
      </c>
      <c r="F522" s="31">
        <v>545</v>
      </c>
      <c r="G522" s="13">
        <v>0</v>
      </c>
      <c r="H522" s="8">
        <f t="shared" si="356"/>
        <v>10000</v>
      </c>
      <c r="I522" s="8">
        <v>0</v>
      </c>
      <c r="J522" s="8">
        <f t="shared" si="357"/>
        <v>10000</v>
      </c>
    </row>
    <row r="523" spans="1:10" x14ac:dyDescent="0.25">
      <c r="A523" s="29">
        <v>42608</v>
      </c>
      <c r="B523" s="30" t="s">
        <v>133</v>
      </c>
      <c r="C523" s="26">
        <v>1300</v>
      </c>
      <c r="D523" s="26" t="s">
        <v>11</v>
      </c>
      <c r="E523" s="31">
        <v>590</v>
      </c>
      <c r="F523" s="31">
        <v>600</v>
      </c>
      <c r="G523" s="13">
        <v>0</v>
      </c>
      <c r="H523" s="8">
        <f t="shared" si="356"/>
        <v>13000</v>
      </c>
      <c r="I523" s="8">
        <v>0</v>
      </c>
      <c r="J523" s="8">
        <f t="shared" si="357"/>
        <v>13000</v>
      </c>
    </row>
    <row r="524" spans="1:10" x14ac:dyDescent="0.25">
      <c r="A524" s="29">
        <v>42608</v>
      </c>
      <c r="B524" s="30" t="s">
        <v>470</v>
      </c>
      <c r="C524" s="26">
        <v>400</v>
      </c>
      <c r="D524" s="26" t="s">
        <v>11</v>
      </c>
      <c r="E524" s="31">
        <v>1660</v>
      </c>
      <c r="F524" s="31">
        <v>1640</v>
      </c>
      <c r="G524" s="13">
        <v>0</v>
      </c>
      <c r="H524" s="8">
        <f t="shared" si="356"/>
        <v>-8000</v>
      </c>
      <c r="I524" s="8">
        <v>0</v>
      </c>
      <c r="J524" s="8">
        <f t="shared" si="357"/>
        <v>-8000</v>
      </c>
    </row>
    <row r="525" spans="1:10" x14ac:dyDescent="0.25">
      <c r="A525" s="29">
        <v>42607</v>
      </c>
      <c r="B525" s="30" t="s">
        <v>471</v>
      </c>
      <c r="C525" s="26">
        <v>1500</v>
      </c>
      <c r="D525" s="26" t="s">
        <v>11</v>
      </c>
      <c r="E525" s="31">
        <v>487</v>
      </c>
      <c r="F525" s="31">
        <v>497</v>
      </c>
      <c r="G525" s="13">
        <v>0</v>
      </c>
      <c r="H525" s="8">
        <f t="shared" si="356"/>
        <v>15000</v>
      </c>
      <c r="I525" s="8">
        <v>0</v>
      </c>
      <c r="J525" s="8">
        <f t="shared" si="357"/>
        <v>15000</v>
      </c>
    </row>
    <row r="526" spans="1:10" x14ac:dyDescent="0.25">
      <c r="A526" s="29">
        <v>42606</v>
      </c>
      <c r="B526" s="30" t="s">
        <v>472</v>
      </c>
      <c r="C526" s="26">
        <v>1300</v>
      </c>
      <c r="D526" s="26" t="s">
        <v>11</v>
      </c>
      <c r="E526" s="31">
        <v>607</v>
      </c>
      <c r="F526" s="31">
        <v>615</v>
      </c>
      <c r="G526" s="13">
        <v>0</v>
      </c>
      <c r="H526" s="8">
        <f t="shared" si="356"/>
        <v>10400</v>
      </c>
      <c r="I526" s="8">
        <v>0</v>
      </c>
      <c r="J526" s="8">
        <f t="shared" si="357"/>
        <v>10400</v>
      </c>
    </row>
    <row r="527" spans="1:10" x14ac:dyDescent="0.25">
      <c r="A527" s="29">
        <v>42605</v>
      </c>
      <c r="B527" s="30" t="s">
        <v>358</v>
      </c>
      <c r="C527" s="26">
        <v>2000</v>
      </c>
      <c r="D527" s="26" t="s">
        <v>14</v>
      </c>
      <c r="E527" s="31">
        <v>388</v>
      </c>
      <c r="F527" s="31">
        <v>382</v>
      </c>
      <c r="G527" s="13">
        <v>0</v>
      </c>
      <c r="H527" s="8">
        <f t="shared" ref="H527:H528" si="358">(E527-F527)*C527</f>
        <v>12000</v>
      </c>
      <c r="I527" s="8">
        <v>0</v>
      </c>
      <c r="J527" s="8">
        <f t="shared" si="357"/>
        <v>12000</v>
      </c>
    </row>
    <row r="528" spans="1:10" x14ac:dyDescent="0.25">
      <c r="A528" s="29">
        <v>42604</v>
      </c>
      <c r="B528" s="30" t="s">
        <v>295</v>
      </c>
      <c r="C528" s="26">
        <v>2000</v>
      </c>
      <c r="D528" s="26" t="s">
        <v>14</v>
      </c>
      <c r="E528" s="31">
        <v>374</v>
      </c>
      <c r="F528" s="31">
        <v>366</v>
      </c>
      <c r="G528" s="13">
        <v>0</v>
      </c>
      <c r="H528" s="8">
        <f t="shared" si="358"/>
        <v>16000</v>
      </c>
      <c r="I528" s="8">
        <v>0</v>
      </c>
      <c r="J528" s="8">
        <f t="shared" si="357"/>
        <v>16000</v>
      </c>
    </row>
    <row r="529" spans="1:10" x14ac:dyDescent="0.25">
      <c r="A529" s="29">
        <v>42601</v>
      </c>
      <c r="B529" s="30" t="s">
        <v>427</v>
      </c>
      <c r="C529" s="26">
        <v>1500</v>
      </c>
      <c r="D529" s="26" t="s">
        <v>11</v>
      </c>
      <c r="E529" s="31">
        <v>343</v>
      </c>
      <c r="F529" s="31">
        <v>348</v>
      </c>
      <c r="G529" s="13">
        <v>0</v>
      </c>
      <c r="H529" s="8">
        <f t="shared" ref="H529:H531" si="359">(F529-E529)*C529</f>
        <v>7500</v>
      </c>
      <c r="I529" s="8">
        <v>0</v>
      </c>
      <c r="J529" s="8">
        <f t="shared" ref="J529:J532" si="360">+I529+H529</f>
        <v>7500</v>
      </c>
    </row>
    <row r="530" spans="1:10" x14ac:dyDescent="0.25">
      <c r="A530" s="29">
        <v>42600</v>
      </c>
      <c r="B530" s="30" t="s">
        <v>124</v>
      </c>
      <c r="C530" s="26">
        <v>1700</v>
      </c>
      <c r="D530" s="26" t="s">
        <v>11</v>
      </c>
      <c r="E530" s="31">
        <v>313</v>
      </c>
      <c r="F530" s="31">
        <v>320</v>
      </c>
      <c r="G530" s="13">
        <v>0</v>
      </c>
      <c r="H530" s="8">
        <f t="shared" si="359"/>
        <v>11900</v>
      </c>
      <c r="I530" s="8">
        <v>0</v>
      </c>
      <c r="J530" s="8">
        <f t="shared" si="360"/>
        <v>11900</v>
      </c>
    </row>
    <row r="531" spans="1:10" x14ac:dyDescent="0.25">
      <c r="A531" s="29">
        <v>42599</v>
      </c>
      <c r="B531" s="30" t="s">
        <v>191</v>
      </c>
      <c r="C531" s="26">
        <v>6000</v>
      </c>
      <c r="D531" s="26" t="s">
        <v>11</v>
      </c>
      <c r="E531" s="31">
        <v>125</v>
      </c>
      <c r="F531" s="31">
        <v>128</v>
      </c>
      <c r="G531" s="13">
        <v>0</v>
      </c>
      <c r="H531" s="8">
        <f t="shared" si="359"/>
        <v>18000</v>
      </c>
      <c r="I531" s="8">
        <v>0</v>
      </c>
      <c r="J531" s="8">
        <f t="shared" si="360"/>
        <v>18000</v>
      </c>
    </row>
    <row r="532" spans="1:10" x14ac:dyDescent="0.25">
      <c r="A532" s="29">
        <v>42598</v>
      </c>
      <c r="B532" s="30" t="s">
        <v>273</v>
      </c>
      <c r="C532" s="26">
        <v>500</v>
      </c>
      <c r="D532" s="26" t="s">
        <v>14</v>
      </c>
      <c r="E532" s="31">
        <v>495</v>
      </c>
      <c r="F532" s="31">
        <v>483</v>
      </c>
      <c r="G532" s="13">
        <v>0</v>
      </c>
      <c r="H532" s="8">
        <f t="shared" ref="H532" si="361">(E532-F532)*C532</f>
        <v>6000</v>
      </c>
      <c r="I532" s="8">
        <v>0</v>
      </c>
      <c r="J532" s="8">
        <f t="shared" si="360"/>
        <v>6000</v>
      </c>
    </row>
    <row r="533" spans="1:10" x14ac:dyDescent="0.25">
      <c r="A533" s="29">
        <v>42598</v>
      </c>
      <c r="B533" s="30" t="s">
        <v>138</v>
      </c>
      <c r="C533" s="26">
        <v>6000</v>
      </c>
      <c r="D533" s="26" t="s">
        <v>11</v>
      </c>
      <c r="E533" s="31">
        <v>168</v>
      </c>
      <c r="F533" s="31">
        <v>171</v>
      </c>
      <c r="G533" s="13">
        <v>0</v>
      </c>
      <c r="H533" s="8">
        <f t="shared" ref="H533:H535" si="362">(F533-E533)*C533</f>
        <v>18000</v>
      </c>
      <c r="I533" s="8">
        <v>0</v>
      </c>
      <c r="J533" s="8">
        <f t="shared" ref="J533:J538" si="363">+I533+H533</f>
        <v>18000</v>
      </c>
    </row>
    <row r="534" spans="1:10" x14ac:dyDescent="0.25">
      <c r="A534" s="29">
        <v>42594</v>
      </c>
      <c r="B534" s="30" t="s">
        <v>133</v>
      </c>
      <c r="C534" s="26">
        <v>1300</v>
      </c>
      <c r="D534" s="26" t="s">
        <v>11</v>
      </c>
      <c r="E534" s="31">
        <v>580</v>
      </c>
      <c r="F534" s="31">
        <v>590</v>
      </c>
      <c r="G534" s="13">
        <v>0</v>
      </c>
      <c r="H534" s="8">
        <f t="shared" si="362"/>
        <v>13000</v>
      </c>
      <c r="I534" s="8">
        <v>0</v>
      </c>
      <c r="J534" s="8">
        <f t="shared" si="363"/>
        <v>13000</v>
      </c>
    </row>
    <row r="535" spans="1:10" x14ac:dyDescent="0.25">
      <c r="A535" s="29">
        <v>42594</v>
      </c>
      <c r="B535" s="30" t="s">
        <v>227</v>
      </c>
      <c r="C535" s="26">
        <v>1400</v>
      </c>
      <c r="D535" s="26" t="s">
        <v>11</v>
      </c>
      <c r="E535" s="31">
        <v>372.8</v>
      </c>
      <c r="F535" s="31">
        <v>368</v>
      </c>
      <c r="G535" s="13">
        <v>0</v>
      </c>
      <c r="H535" s="8">
        <f t="shared" si="362"/>
        <v>-6720.0000000000164</v>
      </c>
      <c r="I535" s="8">
        <v>0</v>
      </c>
      <c r="J535" s="8">
        <f t="shared" si="363"/>
        <v>-6720.0000000000164</v>
      </c>
    </row>
    <row r="536" spans="1:10" x14ac:dyDescent="0.25">
      <c r="A536" s="29">
        <v>42593</v>
      </c>
      <c r="B536" s="30" t="s">
        <v>343</v>
      </c>
      <c r="C536" s="26">
        <v>8000</v>
      </c>
      <c r="D536" s="26" t="s">
        <v>14</v>
      </c>
      <c r="E536" s="31">
        <v>97</v>
      </c>
      <c r="F536" s="31">
        <v>95</v>
      </c>
      <c r="G536" s="13">
        <v>0</v>
      </c>
      <c r="H536" s="8">
        <f t="shared" ref="H536:H538" si="364">(E536-F536)*C536</f>
        <v>16000</v>
      </c>
      <c r="I536" s="8">
        <v>0</v>
      </c>
      <c r="J536" s="8">
        <f t="shared" si="363"/>
        <v>16000</v>
      </c>
    </row>
    <row r="537" spans="1:10" x14ac:dyDescent="0.25">
      <c r="A537" s="29">
        <v>42593</v>
      </c>
      <c r="B537" s="30" t="s">
        <v>368</v>
      </c>
      <c r="C537" s="26">
        <v>2500</v>
      </c>
      <c r="D537" s="26" t="s">
        <v>14</v>
      </c>
      <c r="E537" s="31">
        <v>258</v>
      </c>
      <c r="F537" s="31">
        <v>250</v>
      </c>
      <c r="G537" s="13">
        <v>0</v>
      </c>
      <c r="H537" s="8">
        <f t="shared" si="364"/>
        <v>20000</v>
      </c>
      <c r="I537" s="8">
        <v>0</v>
      </c>
      <c r="J537" s="8">
        <f t="shared" si="363"/>
        <v>20000</v>
      </c>
    </row>
    <row r="538" spans="1:10" x14ac:dyDescent="0.25">
      <c r="A538" s="29">
        <v>42592</v>
      </c>
      <c r="B538" s="30" t="s">
        <v>191</v>
      </c>
      <c r="C538" s="26">
        <v>6000</v>
      </c>
      <c r="D538" s="26" t="s">
        <v>14</v>
      </c>
      <c r="E538" s="31">
        <v>121.6</v>
      </c>
      <c r="F538" s="31">
        <v>119</v>
      </c>
      <c r="G538" s="13">
        <v>0</v>
      </c>
      <c r="H538" s="8">
        <f t="shared" si="364"/>
        <v>15599.999999999965</v>
      </c>
      <c r="I538" s="8">
        <v>0</v>
      </c>
      <c r="J538" s="8">
        <f t="shared" si="363"/>
        <v>15599.999999999965</v>
      </c>
    </row>
    <row r="539" spans="1:10" x14ac:dyDescent="0.25">
      <c r="A539" s="29">
        <v>42592</v>
      </c>
      <c r="B539" s="30" t="s">
        <v>267</v>
      </c>
      <c r="C539" s="26">
        <v>700</v>
      </c>
      <c r="D539" s="26" t="s">
        <v>11</v>
      </c>
      <c r="E539" s="31">
        <v>913</v>
      </c>
      <c r="F539" s="31">
        <v>925</v>
      </c>
      <c r="G539" s="13">
        <v>0</v>
      </c>
      <c r="H539" s="8">
        <f t="shared" ref="H539" si="365">(F539-E539)*C539</f>
        <v>8400</v>
      </c>
      <c r="I539" s="8">
        <v>0</v>
      </c>
      <c r="J539" s="8">
        <f t="shared" ref="J539:J540" si="366">+I539+H539</f>
        <v>8400</v>
      </c>
    </row>
    <row r="540" spans="1:10" x14ac:dyDescent="0.25">
      <c r="A540" s="29">
        <v>42591</v>
      </c>
      <c r="B540" s="30" t="s">
        <v>267</v>
      </c>
      <c r="C540" s="26">
        <v>700</v>
      </c>
      <c r="D540" s="26" t="s">
        <v>14</v>
      </c>
      <c r="E540" s="31">
        <v>900</v>
      </c>
      <c r="F540" s="31">
        <v>880</v>
      </c>
      <c r="G540" s="13">
        <v>0</v>
      </c>
      <c r="H540" s="8">
        <f t="shared" ref="H540" si="367">(E540-F540)*C540</f>
        <v>14000</v>
      </c>
      <c r="I540" s="8">
        <v>0</v>
      </c>
      <c r="J540" s="8">
        <f t="shared" si="366"/>
        <v>14000</v>
      </c>
    </row>
    <row r="541" spans="1:10" x14ac:dyDescent="0.25">
      <c r="A541" s="29">
        <v>42590</v>
      </c>
      <c r="B541" s="30" t="s">
        <v>473</v>
      </c>
      <c r="C541" s="26">
        <v>500</v>
      </c>
      <c r="D541" s="26" t="s">
        <v>11</v>
      </c>
      <c r="E541" s="31">
        <v>1080</v>
      </c>
      <c r="F541" s="31">
        <v>1120</v>
      </c>
      <c r="G541" s="13">
        <v>0</v>
      </c>
      <c r="H541" s="8">
        <f t="shared" ref="H541:H543" si="368">(F541-E541)*C541</f>
        <v>20000</v>
      </c>
      <c r="I541" s="8">
        <v>0</v>
      </c>
      <c r="J541" s="8">
        <f t="shared" ref="J541:J544" si="369">+I541+H541</f>
        <v>20000</v>
      </c>
    </row>
    <row r="542" spans="1:10" x14ac:dyDescent="0.25">
      <c r="A542" s="29">
        <v>42587</v>
      </c>
      <c r="B542" s="30" t="s">
        <v>343</v>
      </c>
      <c r="C542" s="26">
        <v>8000</v>
      </c>
      <c r="D542" s="26" t="s">
        <v>11</v>
      </c>
      <c r="E542" s="31">
        <v>98</v>
      </c>
      <c r="F542" s="31">
        <v>100</v>
      </c>
      <c r="G542" s="13">
        <v>0</v>
      </c>
      <c r="H542" s="8">
        <f t="shared" si="368"/>
        <v>16000</v>
      </c>
      <c r="I542" s="8">
        <v>0</v>
      </c>
      <c r="J542" s="8">
        <f t="shared" si="369"/>
        <v>16000</v>
      </c>
    </row>
    <row r="543" spans="1:10" x14ac:dyDescent="0.25">
      <c r="A543" s="29">
        <v>42586</v>
      </c>
      <c r="B543" s="30" t="s">
        <v>215</v>
      </c>
      <c r="C543" s="26">
        <v>600</v>
      </c>
      <c r="D543" s="26" t="s">
        <v>11</v>
      </c>
      <c r="E543" s="31">
        <v>923.5</v>
      </c>
      <c r="F543" s="31">
        <v>938</v>
      </c>
      <c r="G543" s="13">
        <v>0</v>
      </c>
      <c r="H543" s="8">
        <f t="shared" si="368"/>
        <v>8700</v>
      </c>
      <c r="I543" s="8">
        <v>0</v>
      </c>
      <c r="J543" s="8">
        <f t="shared" si="369"/>
        <v>8700</v>
      </c>
    </row>
    <row r="544" spans="1:10" x14ac:dyDescent="0.25">
      <c r="A544" s="29">
        <v>42585</v>
      </c>
      <c r="B544" s="30" t="s">
        <v>138</v>
      </c>
      <c r="C544" s="26">
        <v>6000</v>
      </c>
      <c r="D544" s="26" t="s">
        <v>14</v>
      </c>
      <c r="E544" s="31">
        <v>157</v>
      </c>
      <c r="F544" s="31">
        <v>158.5</v>
      </c>
      <c r="G544" s="13">
        <v>0</v>
      </c>
      <c r="H544" s="8">
        <f t="shared" ref="H544" si="370">(E544-F544)*C544</f>
        <v>-9000</v>
      </c>
      <c r="I544" s="8">
        <v>0</v>
      </c>
      <c r="J544" s="8">
        <f t="shared" si="369"/>
        <v>-9000</v>
      </c>
    </row>
    <row r="545" spans="1:10" x14ac:dyDescent="0.25">
      <c r="A545" s="29">
        <v>42585</v>
      </c>
      <c r="B545" s="30" t="s">
        <v>432</v>
      </c>
      <c r="C545" s="26">
        <v>800</v>
      </c>
      <c r="D545" s="26" t="s">
        <v>11</v>
      </c>
      <c r="E545" s="31">
        <v>1144</v>
      </c>
      <c r="F545" s="31">
        <v>1135</v>
      </c>
      <c r="G545" s="13">
        <v>0</v>
      </c>
      <c r="H545" s="8">
        <f t="shared" ref="H545:H547" si="371">(F545-E545)*C545</f>
        <v>-7200</v>
      </c>
      <c r="I545" s="8">
        <v>0</v>
      </c>
      <c r="J545" s="8">
        <f t="shared" ref="J545:J549" si="372">+I545+H545</f>
        <v>-7200</v>
      </c>
    </row>
    <row r="546" spans="1:10" x14ac:dyDescent="0.25">
      <c r="A546" s="29">
        <v>42584</v>
      </c>
      <c r="B546" s="30" t="s">
        <v>290</v>
      </c>
      <c r="C546" s="26">
        <v>450</v>
      </c>
      <c r="D546" s="26" t="s">
        <v>11</v>
      </c>
      <c r="E546" s="31">
        <v>1251</v>
      </c>
      <c r="F546" s="31">
        <v>1285</v>
      </c>
      <c r="G546" s="13">
        <v>0</v>
      </c>
      <c r="H546" s="8">
        <f t="shared" si="371"/>
        <v>15300</v>
      </c>
      <c r="I546" s="8">
        <v>0</v>
      </c>
      <c r="J546" s="8">
        <f t="shared" si="372"/>
        <v>15300</v>
      </c>
    </row>
    <row r="547" spans="1:10" x14ac:dyDescent="0.25">
      <c r="A547" s="29">
        <v>42584</v>
      </c>
      <c r="B547" s="30" t="s">
        <v>431</v>
      </c>
      <c r="C547" s="26">
        <v>700</v>
      </c>
      <c r="D547" s="26" t="s">
        <v>11</v>
      </c>
      <c r="E547" s="31">
        <v>1240</v>
      </c>
      <c r="F547" s="31">
        <v>1260</v>
      </c>
      <c r="G547" s="13">
        <v>0</v>
      </c>
      <c r="H547" s="8">
        <f t="shared" si="371"/>
        <v>14000</v>
      </c>
      <c r="I547" s="8">
        <v>0</v>
      </c>
      <c r="J547" s="8">
        <f t="shared" si="372"/>
        <v>14000</v>
      </c>
    </row>
    <row r="548" spans="1:10" x14ac:dyDescent="0.25">
      <c r="A548" s="29">
        <v>42584</v>
      </c>
      <c r="B548" s="30" t="s">
        <v>138</v>
      </c>
      <c r="C548" s="26">
        <v>6000</v>
      </c>
      <c r="D548" s="26" t="s">
        <v>14</v>
      </c>
      <c r="E548" s="31">
        <v>162</v>
      </c>
      <c r="F548" s="31">
        <v>158.5</v>
      </c>
      <c r="G548" s="13">
        <v>0</v>
      </c>
      <c r="H548" s="8">
        <f t="shared" ref="H548:H549" si="373">(E548-F548)*C548</f>
        <v>21000</v>
      </c>
      <c r="I548" s="8">
        <v>0</v>
      </c>
      <c r="J548" s="8">
        <f t="shared" si="372"/>
        <v>21000</v>
      </c>
    </row>
    <row r="549" spans="1:10" x14ac:dyDescent="0.25">
      <c r="A549" s="29">
        <v>42584</v>
      </c>
      <c r="B549" s="30" t="s">
        <v>442</v>
      </c>
      <c r="C549" s="26">
        <v>3500</v>
      </c>
      <c r="D549" s="26" t="s">
        <v>14</v>
      </c>
      <c r="E549" s="31">
        <v>183</v>
      </c>
      <c r="F549" s="31">
        <v>176</v>
      </c>
      <c r="G549" s="13">
        <v>0</v>
      </c>
      <c r="H549" s="8">
        <f t="shared" si="373"/>
        <v>24500</v>
      </c>
      <c r="I549" s="8">
        <v>0</v>
      </c>
      <c r="J549" s="8">
        <f t="shared" si="372"/>
        <v>24500</v>
      </c>
    </row>
    <row r="550" spans="1:10" x14ac:dyDescent="0.25">
      <c r="A550" s="29">
        <v>42583</v>
      </c>
      <c r="B550" s="30" t="s">
        <v>438</v>
      </c>
      <c r="C550" s="26">
        <v>7000</v>
      </c>
      <c r="D550" s="26" t="s">
        <v>11</v>
      </c>
      <c r="E550" s="27">
        <v>106</v>
      </c>
      <c r="F550" s="31">
        <v>108.5</v>
      </c>
      <c r="G550" s="13">
        <v>0</v>
      </c>
      <c r="H550" s="8">
        <f t="shared" ref="H550:H551" si="374">(F550-E550)*C550</f>
        <v>17500</v>
      </c>
      <c r="I550" s="8">
        <v>0</v>
      </c>
      <c r="J550" s="8">
        <f t="shared" ref="J550:J551" si="375">+I550+H550</f>
        <v>17500</v>
      </c>
    </row>
    <row r="551" spans="1:10" x14ac:dyDescent="0.25">
      <c r="A551" s="29">
        <v>42583</v>
      </c>
      <c r="B551" s="30" t="s">
        <v>231</v>
      </c>
      <c r="C551" s="26">
        <v>1300</v>
      </c>
      <c r="D551" s="26" t="s">
        <v>11</v>
      </c>
      <c r="E551" s="27">
        <v>501</v>
      </c>
      <c r="F551" s="31">
        <v>506</v>
      </c>
      <c r="G551" s="13">
        <v>0</v>
      </c>
      <c r="H551" s="8">
        <f t="shared" si="374"/>
        <v>6500</v>
      </c>
      <c r="I551" s="8">
        <v>0</v>
      </c>
      <c r="J551" s="8">
        <f t="shared" si="375"/>
        <v>6500</v>
      </c>
    </row>
    <row r="552" spans="1:10" x14ac:dyDescent="0.25">
      <c r="A552" s="39"/>
      <c r="B552" s="39"/>
      <c r="C552" s="39"/>
      <c r="D552" s="39"/>
      <c r="E552" s="40"/>
      <c r="F552" s="40"/>
      <c r="G552" s="41">
        <v>0</v>
      </c>
      <c r="H552" s="42"/>
      <c r="I552" s="36">
        <v>0</v>
      </c>
      <c r="J552" s="42"/>
    </row>
    <row r="553" spans="1:10" x14ac:dyDescent="0.25">
      <c r="A553" s="29">
        <v>42580</v>
      </c>
      <c r="B553" s="30" t="s">
        <v>188</v>
      </c>
      <c r="C553" s="26">
        <v>500</v>
      </c>
      <c r="D553" s="26" t="s">
        <v>11</v>
      </c>
      <c r="E553" s="27">
        <v>1002</v>
      </c>
      <c r="F553" s="27">
        <v>1018</v>
      </c>
      <c r="G553" s="13">
        <v>0</v>
      </c>
      <c r="H553" s="8">
        <f t="shared" ref="H553:H554" si="376">(F553-E553)*C553</f>
        <v>8000</v>
      </c>
      <c r="I553" s="8">
        <v>0</v>
      </c>
      <c r="J553" s="8">
        <f t="shared" ref="J553:J555" si="377">+I553+H553</f>
        <v>8000</v>
      </c>
    </row>
    <row r="554" spans="1:10" x14ac:dyDescent="0.25">
      <c r="A554" s="29">
        <v>42578</v>
      </c>
      <c r="B554" s="30" t="s">
        <v>13</v>
      </c>
      <c r="C554" s="26">
        <v>300</v>
      </c>
      <c r="D554" s="26" t="s">
        <v>11</v>
      </c>
      <c r="E554" s="27">
        <v>1180</v>
      </c>
      <c r="F554" s="27">
        <v>1200</v>
      </c>
      <c r="G554" s="13">
        <v>0</v>
      </c>
      <c r="H554" s="8">
        <f t="shared" si="376"/>
        <v>6000</v>
      </c>
      <c r="I554" s="8">
        <v>0</v>
      </c>
      <c r="J554" s="8">
        <f t="shared" si="377"/>
        <v>6000</v>
      </c>
    </row>
    <row r="555" spans="1:10" x14ac:dyDescent="0.25">
      <c r="A555" s="29">
        <v>42578</v>
      </c>
      <c r="B555" s="30" t="s">
        <v>191</v>
      </c>
      <c r="C555" s="26">
        <v>6000</v>
      </c>
      <c r="D555" s="26" t="s">
        <v>14</v>
      </c>
      <c r="E555" s="27">
        <v>130</v>
      </c>
      <c r="F555" s="27">
        <v>131.5</v>
      </c>
      <c r="G555" s="13">
        <v>0</v>
      </c>
      <c r="H555" s="8">
        <f t="shared" ref="H555" si="378">(E555-F555)*C555</f>
        <v>-9000</v>
      </c>
      <c r="I555" s="8">
        <v>0</v>
      </c>
      <c r="J555" s="8">
        <f t="shared" si="377"/>
        <v>-9000</v>
      </c>
    </row>
    <row r="556" spans="1:10" x14ac:dyDescent="0.25">
      <c r="A556" s="29">
        <v>42577</v>
      </c>
      <c r="B556" s="30" t="s">
        <v>434</v>
      </c>
      <c r="C556" s="26">
        <v>1200</v>
      </c>
      <c r="D556" s="26" t="s">
        <v>11</v>
      </c>
      <c r="E556" s="27">
        <v>544</v>
      </c>
      <c r="F556" s="27">
        <v>555</v>
      </c>
      <c r="G556" s="13">
        <v>0</v>
      </c>
      <c r="H556" s="8">
        <f t="shared" ref="H556" si="379">(F556-E556)*C556</f>
        <v>13200</v>
      </c>
      <c r="I556" s="8">
        <v>0</v>
      </c>
      <c r="J556" s="8">
        <f t="shared" ref="J556:J557" si="380">+I556+H556</f>
        <v>13200</v>
      </c>
    </row>
    <row r="557" spans="1:10" x14ac:dyDescent="0.25">
      <c r="A557" s="29">
        <v>42577</v>
      </c>
      <c r="B557" s="30" t="s">
        <v>247</v>
      </c>
      <c r="C557" s="26">
        <v>1000</v>
      </c>
      <c r="D557" s="26" t="s">
        <v>14</v>
      </c>
      <c r="E557" s="27">
        <v>584.5</v>
      </c>
      <c r="F557" s="27">
        <v>587</v>
      </c>
      <c r="G557" s="13">
        <v>0</v>
      </c>
      <c r="H557" s="8">
        <f t="shared" ref="H557" si="381">(E557-F557)*C557</f>
        <v>-2500</v>
      </c>
      <c r="I557" s="8">
        <v>0</v>
      </c>
      <c r="J557" s="8">
        <f t="shared" si="380"/>
        <v>-2500</v>
      </c>
    </row>
    <row r="558" spans="1:10" x14ac:dyDescent="0.25">
      <c r="A558" s="29">
        <v>42576</v>
      </c>
      <c r="B558" s="30" t="s">
        <v>177</v>
      </c>
      <c r="C558" s="26">
        <v>6000</v>
      </c>
      <c r="D558" s="26" t="s">
        <v>11</v>
      </c>
      <c r="E558" s="31">
        <v>162.5</v>
      </c>
      <c r="F558" s="31">
        <v>165</v>
      </c>
      <c r="G558" s="13">
        <v>0</v>
      </c>
      <c r="H558" s="8">
        <f t="shared" ref="H558:H560" si="382">(F558-E558)*C558</f>
        <v>15000</v>
      </c>
      <c r="I558" s="8">
        <v>0</v>
      </c>
      <c r="J558" s="8">
        <f t="shared" ref="J558:J561" si="383">+I558+H558</f>
        <v>15000</v>
      </c>
    </row>
    <row r="559" spans="1:10" x14ac:dyDescent="0.25">
      <c r="A559" s="29">
        <v>42576</v>
      </c>
      <c r="B559" s="30" t="s">
        <v>13</v>
      </c>
      <c r="C559" s="26">
        <v>300</v>
      </c>
      <c r="D559" s="26" t="s">
        <v>11</v>
      </c>
      <c r="E559" s="31">
        <v>1180</v>
      </c>
      <c r="F559" s="31">
        <v>1210</v>
      </c>
      <c r="G559" s="13">
        <v>0</v>
      </c>
      <c r="H559" s="8">
        <f t="shared" si="382"/>
        <v>9000</v>
      </c>
      <c r="I559" s="8">
        <v>0</v>
      </c>
      <c r="J559" s="8">
        <f t="shared" si="383"/>
        <v>9000</v>
      </c>
    </row>
    <row r="560" spans="1:10" x14ac:dyDescent="0.25">
      <c r="A560" s="29">
        <v>42576</v>
      </c>
      <c r="B560" s="30" t="s">
        <v>474</v>
      </c>
      <c r="C560" s="26">
        <v>5000</v>
      </c>
      <c r="D560" s="26" t="s">
        <v>11</v>
      </c>
      <c r="E560" s="31">
        <v>270</v>
      </c>
      <c r="F560" s="31">
        <v>273</v>
      </c>
      <c r="G560" s="13">
        <v>0</v>
      </c>
      <c r="H560" s="8">
        <f t="shared" si="382"/>
        <v>15000</v>
      </c>
      <c r="I560" s="8">
        <v>0</v>
      </c>
      <c r="J560" s="8">
        <f t="shared" si="383"/>
        <v>15000</v>
      </c>
    </row>
    <row r="561" spans="1:10" x14ac:dyDescent="0.25">
      <c r="A561" s="29">
        <v>42573</v>
      </c>
      <c r="B561" s="26" t="s">
        <v>475</v>
      </c>
      <c r="C561" s="26">
        <v>1500</v>
      </c>
      <c r="D561" s="26" t="s">
        <v>14</v>
      </c>
      <c r="E561" s="27">
        <v>394</v>
      </c>
      <c r="F561" s="27">
        <v>383</v>
      </c>
      <c r="G561" s="13">
        <v>0</v>
      </c>
      <c r="H561" s="8">
        <f t="shared" ref="H561" si="384">(E561-F561)*C561</f>
        <v>16500</v>
      </c>
      <c r="I561" s="8">
        <v>0</v>
      </c>
      <c r="J561" s="8">
        <f t="shared" si="383"/>
        <v>16500</v>
      </c>
    </row>
    <row r="562" spans="1:10" x14ac:dyDescent="0.25">
      <c r="A562" s="29">
        <v>42573</v>
      </c>
      <c r="B562" s="26" t="s">
        <v>343</v>
      </c>
      <c r="C562" s="26">
        <v>8000</v>
      </c>
      <c r="D562" s="26" t="s">
        <v>11</v>
      </c>
      <c r="E562" s="27">
        <v>100.5</v>
      </c>
      <c r="F562" s="27">
        <v>101.5</v>
      </c>
      <c r="G562" s="13">
        <v>0</v>
      </c>
      <c r="H562" s="8">
        <f t="shared" ref="H562:H563" si="385">(F562-E562)*C562</f>
        <v>8000</v>
      </c>
      <c r="I562" s="8">
        <v>0</v>
      </c>
      <c r="J562" s="8">
        <f t="shared" ref="J562:J566" si="386">+I562+H562</f>
        <v>8000</v>
      </c>
    </row>
    <row r="563" spans="1:10" x14ac:dyDescent="0.25">
      <c r="A563" s="29">
        <v>42573</v>
      </c>
      <c r="B563" s="26" t="s">
        <v>188</v>
      </c>
      <c r="C563" s="26">
        <v>500</v>
      </c>
      <c r="D563" s="26" t="s">
        <v>11</v>
      </c>
      <c r="E563" s="27">
        <v>971</v>
      </c>
      <c r="F563" s="27">
        <v>982</v>
      </c>
      <c r="G563" s="13">
        <v>0</v>
      </c>
      <c r="H563" s="8">
        <f t="shared" si="385"/>
        <v>5500</v>
      </c>
      <c r="I563" s="8">
        <v>0</v>
      </c>
      <c r="J563" s="8">
        <f t="shared" si="386"/>
        <v>5500</v>
      </c>
    </row>
    <row r="564" spans="1:10" x14ac:dyDescent="0.25">
      <c r="A564" s="29">
        <v>42572</v>
      </c>
      <c r="B564" s="26" t="s">
        <v>191</v>
      </c>
      <c r="C564" s="26">
        <v>7000</v>
      </c>
      <c r="D564" s="26" t="s">
        <v>14</v>
      </c>
      <c r="E564" s="27">
        <v>127.5</v>
      </c>
      <c r="F564" s="27">
        <v>123</v>
      </c>
      <c r="G564" s="13">
        <v>0</v>
      </c>
      <c r="H564" s="8">
        <f t="shared" ref="H564:H566" si="387">(E564-F564)*C564</f>
        <v>31500</v>
      </c>
      <c r="I564" s="8">
        <v>0</v>
      </c>
      <c r="J564" s="8">
        <f t="shared" si="386"/>
        <v>31500</v>
      </c>
    </row>
    <row r="565" spans="1:10" x14ac:dyDescent="0.25">
      <c r="A565" s="29">
        <v>42572</v>
      </c>
      <c r="B565" s="26" t="s">
        <v>476</v>
      </c>
      <c r="C565" s="26">
        <v>2000</v>
      </c>
      <c r="D565" s="26" t="s">
        <v>14</v>
      </c>
      <c r="E565" s="27">
        <v>356.5</v>
      </c>
      <c r="F565" s="27">
        <v>351</v>
      </c>
      <c r="G565" s="13">
        <v>0</v>
      </c>
      <c r="H565" s="8">
        <f t="shared" si="387"/>
        <v>11000</v>
      </c>
      <c r="I565" s="8">
        <v>0</v>
      </c>
      <c r="J565" s="8">
        <f t="shared" si="386"/>
        <v>11000</v>
      </c>
    </row>
    <row r="566" spans="1:10" x14ac:dyDescent="0.25">
      <c r="A566" s="29">
        <v>42570</v>
      </c>
      <c r="B566" s="26" t="s">
        <v>358</v>
      </c>
      <c r="C566" s="26">
        <v>2000</v>
      </c>
      <c r="D566" s="26" t="s">
        <v>14</v>
      </c>
      <c r="E566" s="27">
        <v>359</v>
      </c>
      <c r="F566" s="27">
        <v>363.5</v>
      </c>
      <c r="G566" s="13">
        <v>0</v>
      </c>
      <c r="H566" s="8">
        <f t="shared" si="387"/>
        <v>-9000</v>
      </c>
      <c r="I566" s="8">
        <v>0</v>
      </c>
      <c r="J566" s="8">
        <f t="shared" si="386"/>
        <v>-9000</v>
      </c>
    </row>
    <row r="567" spans="1:10" x14ac:dyDescent="0.25">
      <c r="A567" s="29">
        <v>42569</v>
      </c>
      <c r="B567" s="26" t="s">
        <v>477</v>
      </c>
      <c r="C567" s="26">
        <v>2100</v>
      </c>
      <c r="D567" s="26" t="s">
        <v>11</v>
      </c>
      <c r="E567" s="27">
        <v>320</v>
      </c>
      <c r="F567" s="27">
        <v>328</v>
      </c>
      <c r="G567" s="13">
        <v>0</v>
      </c>
      <c r="H567" s="8">
        <f t="shared" ref="H567:H576" si="388">(F567-E567)*C567</f>
        <v>16800</v>
      </c>
      <c r="I567" s="8">
        <v>0</v>
      </c>
      <c r="J567" s="8">
        <f t="shared" ref="J567:J577" si="389">+I567+H567</f>
        <v>16800</v>
      </c>
    </row>
    <row r="568" spans="1:10" x14ac:dyDescent="0.25">
      <c r="A568" s="29">
        <v>42566</v>
      </c>
      <c r="B568" s="26" t="s">
        <v>419</v>
      </c>
      <c r="C568" s="26">
        <v>150</v>
      </c>
      <c r="D568" s="26" t="s">
        <v>11</v>
      </c>
      <c r="E568" s="27">
        <v>4460</v>
      </c>
      <c r="F568" s="27">
        <v>4520</v>
      </c>
      <c r="G568" s="13">
        <v>0</v>
      </c>
      <c r="H568" s="8">
        <f t="shared" si="388"/>
        <v>9000</v>
      </c>
      <c r="I568" s="8">
        <v>0</v>
      </c>
      <c r="J568" s="8">
        <f t="shared" si="389"/>
        <v>9000</v>
      </c>
    </row>
    <row r="569" spans="1:10" x14ac:dyDescent="0.25">
      <c r="A569" s="29">
        <v>42565</v>
      </c>
      <c r="B569" s="26" t="s">
        <v>191</v>
      </c>
      <c r="C569" s="26">
        <v>7000</v>
      </c>
      <c r="D569" s="26" t="s">
        <v>11</v>
      </c>
      <c r="E569" s="27">
        <v>128</v>
      </c>
      <c r="F569" s="27">
        <v>131</v>
      </c>
      <c r="G569" s="13">
        <v>0</v>
      </c>
      <c r="H569" s="8">
        <f t="shared" si="388"/>
        <v>21000</v>
      </c>
      <c r="I569" s="8">
        <v>0</v>
      </c>
      <c r="J569" s="8">
        <f t="shared" si="389"/>
        <v>21000</v>
      </c>
    </row>
    <row r="570" spans="1:10" x14ac:dyDescent="0.25">
      <c r="A570" s="29">
        <v>42564</v>
      </c>
      <c r="B570" s="26" t="s">
        <v>343</v>
      </c>
      <c r="C570" s="26">
        <v>8000</v>
      </c>
      <c r="D570" s="26" t="s">
        <v>11</v>
      </c>
      <c r="E570" s="27">
        <v>104</v>
      </c>
      <c r="F570" s="27">
        <v>104.6</v>
      </c>
      <c r="G570" s="13">
        <v>0</v>
      </c>
      <c r="H570" s="8">
        <f t="shared" si="388"/>
        <v>4799.9999999999545</v>
      </c>
      <c r="I570" s="8">
        <v>0</v>
      </c>
      <c r="J570" s="8">
        <f t="shared" si="389"/>
        <v>4799.9999999999545</v>
      </c>
    </row>
    <row r="571" spans="1:10" x14ac:dyDescent="0.25">
      <c r="A571" s="29">
        <v>42563</v>
      </c>
      <c r="B571" s="26" t="s">
        <v>440</v>
      </c>
      <c r="C571" s="26">
        <v>2000</v>
      </c>
      <c r="D571" s="26" t="s">
        <v>11</v>
      </c>
      <c r="E571" s="27">
        <v>329</v>
      </c>
      <c r="F571" s="27">
        <v>335</v>
      </c>
      <c r="G571" s="13">
        <v>0</v>
      </c>
      <c r="H571" s="8">
        <f t="shared" si="388"/>
        <v>12000</v>
      </c>
      <c r="I571" s="8">
        <v>0</v>
      </c>
      <c r="J571" s="8">
        <f t="shared" si="389"/>
        <v>12000</v>
      </c>
    </row>
    <row r="572" spans="1:10" x14ac:dyDescent="0.25">
      <c r="A572" s="29">
        <v>42563</v>
      </c>
      <c r="B572" s="26" t="s">
        <v>124</v>
      </c>
      <c r="C572" s="26">
        <v>2000</v>
      </c>
      <c r="D572" s="26" t="s">
        <v>11</v>
      </c>
      <c r="E572" s="27">
        <v>336.5</v>
      </c>
      <c r="F572" s="27">
        <v>333.5</v>
      </c>
      <c r="G572" s="13">
        <v>0</v>
      </c>
      <c r="H572" s="8">
        <f t="shared" si="388"/>
        <v>-6000</v>
      </c>
      <c r="I572" s="8">
        <v>0</v>
      </c>
      <c r="J572" s="8">
        <f t="shared" si="389"/>
        <v>-6000</v>
      </c>
    </row>
    <row r="573" spans="1:10" x14ac:dyDescent="0.25">
      <c r="A573" s="29">
        <v>42562</v>
      </c>
      <c r="B573" s="26" t="s">
        <v>478</v>
      </c>
      <c r="C573" s="26">
        <v>1100</v>
      </c>
      <c r="D573" s="26" t="s">
        <v>11</v>
      </c>
      <c r="E573" s="27">
        <v>686</v>
      </c>
      <c r="F573" s="27">
        <v>695</v>
      </c>
      <c r="G573" s="13">
        <v>0</v>
      </c>
      <c r="H573" s="8">
        <f t="shared" si="388"/>
        <v>9900</v>
      </c>
      <c r="I573" s="8">
        <v>0</v>
      </c>
      <c r="J573" s="8">
        <f t="shared" si="389"/>
        <v>9900</v>
      </c>
    </row>
    <row r="574" spans="1:10" x14ac:dyDescent="0.25">
      <c r="A574" s="29">
        <v>42559</v>
      </c>
      <c r="B574" s="26" t="s">
        <v>479</v>
      </c>
      <c r="C574" s="26">
        <v>200</v>
      </c>
      <c r="D574" s="26" t="s">
        <v>11</v>
      </c>
      <c r="E574" s="27">
        <v>3150</v>
      </c>
      <c r="F574" s="27">
        <v>3200</v>
      </c>
      <c r="G574" s="13">
        <v>0</v>
      </c>
      <c r="H574" s="8">
        <f t="shared" si="388"/>
        <v>10000</v>
      </c>
      <c r="I574" s="8">
        <v>0</v>
      </c>
      <c r="J574" s="8">
        <f t="shared" si="389"/>
        <v>10000</v>
      </c>
    </row>
    <row r="575" spans="1:10" x14ac:dyDescent="0.25">
      <c r="A575" s="29">
        <v>42559</v>
      </c>
      <c r="B575" s="26" t="s">
        <v>480</v>
      </c>
      <c r="C575" s="26">
        <v>1500</v>
      </c>
      <c r="D575" s="26" t="s">
        <v>11</v>
      </c>
      <c r="E575" s="27">
        <v>405</v>
      </c>
      <c r="F575" s="27">
        <v>413</v>
      </c>
      <c r="G575" s="13">
        <v>0</v>
      </c>
      <c r="H575" s="8">
        <f t="shared" si="388"/>
        <v>12000</v>
      </c>
      <c r="I575" s="8">
        <v>0</v>
      </c>
      <c r="J575" s="8">
        <f t="shared" si="389"/>
        <v>12000</v>
      </c>
    </row>
    <row r="576" spans="1:10" x14ac:dyDescent="0.25">
      <c r="A576" s="29">
        <v>42558</v>
      </c>
      <c r="B576" s="26" t="s">
        <v>203</v>
      </c>
      <c r="C576" s="26">
        <v>2000</v>
      </c>
      <c r="D576" s="26" t="s">
        <v>11</v>
      </c>
      <c r="E576" s="27">
        <v>374</v>
      </c>
      <c r="F576" s="27">
        <v>380</v>
      </c>
      <c r="G576" s="13">
        <v>0</v>
      </c>
      <c r="H576" s="8">
        <f t="shared" si="388"/>
        <v>12000</v>
      </c>
      <c r="I576" s="8">
        <v>0</v>
      </c>
      <c r="J576" s="8">
        <f t="shared" si="389"/>
        <v>12000</v>
      </c>
    </row>
    <row r="577" spans="1:10" x14ac:dyDescent="0.25">
      <c r="A577" s="29">
        <v>42556</v>
      </c>
      <c r="B577" s="26" t="s">
        <v>481</v>
      </c>
      <c r="C577" s="26">
        <v>2100</v>
      </c>
      <c r="D577" s="26" t="s">
        <v>14</v>
      </c>
      <c r="E577" s="27">
        <v>300</v>
      </c>
      <c r="F577" s="27">
        <v>297</v>
      </c>
      <c r="G577" s="13">
        <v>0</v>
      </c>
      <c r="H577" s="8">
        <f t="shared" ref="H577" si="390">(E577-F577)*C577</f>
        <v>6300</v>
      </c>
      <c r="I577" s="8">
        <v>0</v>
      </c>
      <c r="J577" s="8">
        <f t="shared" si="389"/>
        <v>6300</v>
      </c>
    </row>
    <row r="578" spans="1:10" x14ac:dyDescent="0.25">
      <c r="A578" s="29">
        <v>42552</v>
      </c>
      <c r="B578" s="26" t="s">
        <v>203</v>
      </c>
      <c r="C578" s="26">
        <v>2000</v>
      </c>
      <c r="D578" s="26" t="s">
        <v>11</v>
      </c>
      <c r="E578" s="27">
        <v>369</v>
      </c>
      <c r="F578" s="27">
        <v>374</v>
      </c>
      <c r="G578" s="13">
        <v>0</v>
      </c>
      <c r="H578" s="8">
        <f t="shared" ref="H578" si="391">(F578-E578)*C578</f>
        <v>10000</v>
      </c>
      <c r="I578" s="8">
        <v>0</v>
      </c>
      <c r="J578" s="8">
        <f t="shared" ref="J578" si="392">+I578+H578</f>
        <v>10000</v>
      </c>
    </row>
    <row r="579" spans="1:10" x14ac:dyDescent="0.25">
      <c r="A579" s="39"/>
      <c r="B579" s="43"/>
      <c r="C579" s="43"/>
      <c r="D579" s="43"/>
      <c r="E579" s="40"/>
      <c r="F579" s="40"/>
      <c r="G579" s="41">
        <v>0</v>
      </c>
      <c r="H579" s="42"/>
      <c r="I579" s="42"/>
      <c r="J579" s="42"/>
    </row>
    <row r="580" spans="1:10" x14ac:dyDescent="0.25">
      <c r="A580" s="29">
        <v>42551</v>
      </c>
      <c r="B580" s="26" t="s">
        <v>358</v>
      </c>
      <c r="C580" s="26">
        <v>2000</v>
      </c>
      <c r="D580" s="26" t="s">
        <v>11</v>
      </c>
      <c r="E580" s="27">
        <v>312.5</v>
      </c>
      <c r="F580" s="27">
        <v>318</v>
      </c>
      <c r="G580" s="13">
        <v>0</v>
      </c>
      <c r="H580" s="8">
        <f t="shared" ref="H580:H585" si="393">(F580-E580)*C580</f>
        <v>11000</v>
      </c>
      <c r="I580" s="8">
        <v>0</v>
      </c>
      <c r="J580" s="8">
        <f t="shared" ref="J580:J586" si="394">+I580+H580</f>
        <v>11000</v>
      </c>
    </row>
    <row r="581" spans="1:10" x14ac:dyDescent="0.25">
      <c r="A581" s="29">
        <v>42550</v>
      </c>
      <c r="B581" s="26" t="s">
        <v>201</v>
      </c>
      <c r="C581" s="26">
        <v>500</v>
      </c>
      <c r="D581" s="26" t="s">
        <v>11</v>
      </c>
      <c r="E581" s="27">
        <v>1110</v>
      </c>
      <c r="F581" s="27">
        <v>1135</v>
      </c>
      <c r="G581" s="13">
        <v>0</v>
      </c>
      <c r="H581" s="8">
        <f t="shared" si="393"/>
        <v>12500</v>
      </c>
      <c r="I581" s="8">
        <v>0</v>
      </c>
      <c r="J581" s="8">
        <f t="shared" si="394"/>
        <v>12500</v>
      </c>
    </row>
    <row r="582" spans="1:10" x14ac:dyDescent="0.25">
      <c r="A582" s="29">
        <v>42549</v>
      </c>
      <c r="B582" s="26" t="s">
        <v>320</v>
      </c>
      <c r="C582" s="26">
        <v>1300</v>
      </c>
      <c r="D582" s="26" t="s">
        <v>11</v>
      </c>
      <c r="E582" s="27">
        <v>517</v>
      </c>
      <c r="F582" s="27">
        <v>525</v>
      </c>
      <c r="G582" s="13">
        <v>0</v>
      </c>
      <c r="H582" s="8">
        <f t="shared" si="393"/>
        <v>10400</v>
      </c>
      <c r="I582" s="8">
        <v>0</v>
      </c>
      <c r="J582" s="8">
        <f t="shared" si="394"/>
        <v>10400</v>
      </c>
    </row>
    <row r="583" spans="1:10" x14ac:dyDescent="0.25">
      <c r="A583" s="29">
        <v>42549</v>
      </c>
      <c r="B583" s="26" t="s">
        <v>196</v>
      </c>
      <c r="C583" s="26">
        <v>1200</v>
      </c>
      <c r="D583" s="26" t="s">
        <v>11</v>
      </c>
      <c r="E583" s="27">
        <v>429</v>
      </c>
      <c r="F583" s="27">
        <v>439</v>
      </c>
      <c r="G583" s="13">
        <v>0</v>
      </c>
      <c r="H583" s="8">
        <f t="shared" si="393"/>
        <v>12000</v>
      </c>
      <c r="I583" s="8">
        <v>0</v>
      </c>
      <c r="J583" s="8">
        <f t="shared" si="394"/>
        <v>12000</v>
      </c>
    </row>
    <row r="584" spans="1:10" x14ac:dyDescent="0.25">
      <c r="A584" s="29">
        <v>42548</v>
      </c>
      <c r="B584" s="26" t="s">
        <v>196</v>
      </c>
      <c r="C584" s="26">
        <v>1200</v>
      </c>
      <c r="D584" s="26" t="s">
        <v>11</v>
      </c>
      <c r="E584" s="27">
        <v>430</v>
      </c>
      <c r="F584" s="27">
        <v>438</v>
      </c>
      <c r="G584" s="13">
        <v>0</v>
      </c>
      <c r="H584" s="8">
        <f t="shared" si="393"/>
        <v>9600</v>
      </c>
      <c r="I584" s="8">
        <v>0</v>
      </c>
      <c r="J584" s="8">
        <f t="shared" si="394"/>
        <v>9600</v>
      </c>
    </row>
    <row r="585" spans="1:10" x14ac:dyDescent="0.25">
      <c r="A585" s="29">
        <v>42545</v>
      </c>
      <c r="B585" s="26" t="s">
        <v>343</v>
      </c>
      <c r="C585" s="26">
        <v>6000</v>
      </c>
      <c r="D585" s="26" t="s">
        <v>11</v>
      </c>
      <c r="E585" s="27">
        <v>96.6</v>
      </c>
      <c r="F585" s="27">
        <v>97.5</v>
      </c>
      <c r="G585" s="13">
        <v>0</v>
      </c>
      <c r="H585" s="8">
        <f t="shared" si="393"/>
        <v>5400.0000000000346</v>
      </c>
      <c r="I585" s="8">
        <v>0</v>
      </c>
      <c r="J585" s="8">
        <f t="shared" si="394"/>
        <v>5400.0000000000346</v>
      </c>
    </row>
    <row r="586" spans="1:10" x14ac:dyDescent="0.25">
      <c r="A586" s="29">
        <v>42545</v>
      </c>
      <c r="B586" s="26" t="s">
        <v>320</v>
      </c>
      <c r="C586" s="26">
        <v>1300</v>
      </c>
      <c r="D586" s="26" t="s">
        <v>14</v>
      </c>
      <c r="E586" s="27">
        <v>494</v>
      </c>
      <c r="F586" s="27">
        <v>501</v>
      </c>
      <c r="G586" s="13">
        <v>0</v>
      </c>
      <c r="H586" s="8">
        <f t="shared" ref="H586" si="395">(E586-F586)*C586</f>
        <v>-9100</v>
      </c>
      <c r="I586" s="8">
        <v>0</v>
      </c>
      <c r="J586" s="8">
        <f t="shared" si="394"/>
        <v>-9100</v>
      </c>
    </row>
    <row r="587" spans="1:10" x14ac:dyDescent="0.25">
      <c r="A587" s="29">
        <v>42544</v>
      </c>
      <c r="B587" s="26" t="s">
        <v>313</v>
      </c>
      <c r="C587" s="26">
        <v>3000</v>
      </c>
      <c r="D587" s="26" t="s">
        <v>11</v>
      </c>
      <c r="E587" s="27">
        <v>148</v>
      </c>
      <c r="F587" s="27">
        <v>146</v>
      </c>
      <c r="G587" s="13">
        <v>0</v>
      </c>
      <c r="H587" s="8">
        <f t="shared" ref="H587:H589" si="396">(F587-E587)*C587</f>
        <v>-6000</v>
      </c>
      <c r="I587" s="8">
        <v>0</v>
      </c>
      <c r="J587" s="8">
        <f t="shared" ref="J587:J590" si="397">+I587+H587</f>
        <v>-6000</v>
      </c>
    </row>
    <row r="588" spans="1:10" x14ac:dyDescent="0.25">
      <c r="A588" s="29">
        <v>42544</v>
      </c>
      <c r="B588" s="26" t="s">
        <v>320</v>
      </c>
      <c r="C588" s="26">
        <v>1300</v>
      </c>
      <c r="D588" s="26" t="s">
        <v>11</v>
      </c>
      <c r="E588" s="27">
        <v>535</v>
      </c>
      <c r="F588" s="27">
        <v>545</v>
      </c>
      <c r="G588" s="13">
        <v>0</v>
      </c>
      <c r="H588" s="8">
        <f t="shared" si="396"/>
        <v>13000</v>
      </c>
      <c r="I588" s="8">
        <v>0</v>
      </c>
      <c r="J588" s="8">
        <f t="shared" si="397"/>
        <v>13000</v>
      </c>
    </row>
    <row r="589" spans="1:10" x14ac:dyDescent="0.25">
      <c r="A589" s="29">
        <v>42543</v>
      </c>
      <c r="B589" s="26" t="s">
        <v>482</v>
      </c>
      <c r="C589" s="26">
        <v>1100</v>
      </c>
      <c r="D589" s="26" t="s">
        <v>11</v>
      </c>
      <c r="E589" s="27">
        <v>484</v>
      </c>
      <c r="F589" s="27">
        <v>490</v>
      </c>
      <c r="G589" s="13">
        <v>0</v>
      </c>
      <c r="H589" s="8">
        <f t="shared" si="396"/>
        <v>6600</v>
      </c>
      <c r="I589" s="8">
        <v>0</v>
      </c>
      <c r="J589" s="8">
        <f t="shared" si="397"/>
        <v>6600</v>
      </c>
    </row>
    <row r="590" spans="1:10" x14ac:dyDescent="0.25">
      <c r="A590" s="29">
        <v>42542</v>
      </c>
      <c r="B590" s="26" t="s">
        <v>390</v>
      </c>
      <c r="C590" s="26">
        <v>300</v>
      </c>
      <c r="D590" s="26" t="s">
        <v>14</v>
      </c>
      <c r="E590" s="27">
        <v>1500</v>
      </c>
      <c r="F590" s="27">
        <v>1480</v>
      </c>
      <c r="G590" s="13">
        <v>0</v>
      </c>
      <c r="H590" s="8">
        <f t="shared" ref="H590" si="398">(E590-F590)*C590</f>
        <v>6000</v>
      </c>
      <c r="I590" s="8">
        <v>0</v>
      </c>
      <c r="J590" s="8">
        <f t="shared" si="397"/>
        <v>6000</v>
      </c>
    </row>
    <row r="591" spans="1:10" x14ac:dyDescent="0.25">
      <c r="A591" s="29">
        <v>42541</v>
      </c>
      <c r="B591" s="26" t="s">
        <v>27</v>
      </c>
      <c r="C591" s="26">
        <v>4000</v>
      </c>
      <c r="D591" s="26" t="s">
        <v>11</v>
      </c>
      <c r="E591" s="27">
        <v>184</v>
      </c>
      <c r="F591" s="27">
        <v>187</v>
      </c>
      <c r="G591" s="13">
        <v>0</v>
      </c>
      <c r="H591" s="8">
        <f t="shared" ref="H591:H593" si="399">(F591-E591)*C591</f>
        <v>12000</v>
      </c>
      <c r="I591" s="8">
        <v>0</v>
      </c>
      <c r="J591" s="8">
        <f t="shared" ref="J591:J594" si="400">+I591+H591</f>
        <v>12000</v>
      </c>
    </row>
    <row r="592" spans="1:10" x14ac:dyDescent="0.25">
      <c r="A592" s="29">
        <v>42538</v>
      </c>
      <c r="B592" s="26" t="s">
        <v>177</v>
      </c>
      <c r="C592" s="26">
        <v>5000</v>
      </c>
      <c r="D592" s="26" t="s">
        <v>11</v>
      </c>
      <c r="E592" s="27">
        <v>135</v>
      </c>
      <c r="F592" s="27">
        <v>137</v>
      </c>
      <c r="G592" s="13">
        <v>0</v>
      </c>
      <c r="H592" s="8">
        <f t="shared" si="399"/>
        <v>10000</v>
      </c>
      <c r="I592" s="8">
        <v>0</v>
      </c>
      <c r="J592" s="8">
        <f t="shared" si="400"/>
        <v>10000</v>
      </c>
    </row>
    <row r="593" spans="1:10" x14ac:dyDescent="0.25">
      <c r="A593" s="29">
        <v>42537</v>
      </c>
      <c r="B593" s="26" t="s">
        <v>483</v>
      </c>
      <c r="C593" s="26">
        <v>7000</v>
      </c>
      <c r="D593" s="26" t="s">
        <v>11</v>
      </c>
      <c r="E593" s="27">
        <v>65</v>
      </c>
      <c r="F593" s="27">
        <v>66.5</v>
      </c>
      <c r="G593" s="13">
        <v>0</v>
      </c>
      <c r="H593" s="8">
        <f t="shared" si="399"/>
        <v>10500</v>
      </c>
      <c r="I593" s="8">
        <v>0</v>
      </c>
      <c r="J593" s="8">
        <f t="shared" si="400"/>
        <v>10500</v>
      </c>
    </row>
    <row r="594" spans="1:10" x14ac:dyDescent="0.25">
      <c r="A594" s="29">
        <v>42537</v>
      </c>
      <c r="B594" s="26" t="s">
        <v>267</v>
      </c>
      <c r="C594" s="26">
        <v>1000</v>
      </c>
      <c r="D594" s="26" t="s">
        <v>14</v>
      </c>
      <c r="E594" s="27">
        <v>856</v>
      </c>
      <c r="F594" s="27">
        <v>867</v>
      </c>
      <c r="G594" s="13">
        <v>0</v>
      </c>
      <c r="H594" s="8">
        <f t="shared" ref="H594" si="401">(E594-F594)*C594</f>
        <v>-11000</v>
      </c>
      <c r="I594" s="8">
        <v>0</v>
      </c>
      <c r="J594" s="8">
        <f t="shared" si="400"/>
        <v>-11000</v>
      </c>
    </row>
    <row r="595" spans="1:10" x14ac:dyDescent="0.25">
      <c r="A595" s="29">
        <v>42536</v>
      </c>
      <c r="B595" s="26" t="s">
        <v>483</v>
      </c>
      <c r="C595" s="26">
        <v>7000</v>
      </c>
      <c r="D595" s="26" t="s">
        <v>11</v>
      </c>
      <c r="E595" s="27">
        <v>64</v>
      </c>
      <c r="F595" s="27">
        <v>65</v>
      </c>
      <c r="G595" s="13">
        <v>0</v>
      </c>
      <c r="H595" s="8">
        <f t="shared" ref="H595:H596" si="402">(F595-E595)*C595</f>
        <v>7000</v>
      </c>
      <c r="I595" s="8">
        <v>0</v>
      </c>
      <c r="J595" s="8">
        <f t="shared" ref="J595:J598" si="403">+I595+H595</f>
        <v>7000</v>
      </c>
    </row>
    <row r="596" spans="1:10" x14ac:dyDescent="0.25">
      <c r="A596" s="29">
        <v>42535</v>
      </c>
      <c r="B596" s="26" t="s">
        <v>304</v>
      </c>
      <c r="C596" s="26">
        <v>2000</v>
      </c>
      <c r="D596" s="26" t="s">
        <v>11</v>
      </c>
      <c r="E596" s="27">
        <v>370</v>
      </c>
      <c r="F596" s="27">
        <v>375</v>
      </c>
      <c r="G596" s="13">
        <v>0</v>
      </c>
      <c r="H596" s="8">
        <f t="shared" si="402"/>
        <v>10000</v>
      </c>
      <c r="I596" s="8">
        <v>0</v>
      </c>
      <c r="J596" s="8">
        <f t="shared" si="403"/>
        <v>10000</v>
      </c>
    </row>
    <row r="597" spans="1:10" x14ac:dyDescent="0.25">
      <c r="A597" s="29">
        <v>42534</v>
      </c>
      <c r="B597" s="26" t="s">
        <v>177</v>
      </c>
      <c r="C597" s="26">
        <v>5000</v>
      </c>
      <c r="D597" s="26" t="s">
        <v>14</v>
      </c>
      <c r="E597" s="27">
        <v>131</v>
      </c>
      <c r="F597" s="27">
        <v>129</v>
      </c>
      <c r="G597" s="13">
        <v>0</v>
      </c>
      <c r="H597" s="8">
        <f t="shared" ref="H597:H598" si="404">(E597-F597)*C597</f>
        <v>10000</v>
      </c>
      <c r="I597" s="8">
        <v>0</v>
      </c>
      <c r="J597" s="8">
        <f t="shared" si="403"/>
        <v>10000</v>
      </c>
    </row>
    <row r="598" spans="1:10" x14ac:dyDescent="0.25">
      <c r="A598" s="29">
        <v>42531</v>
      </c>
      <c r="B598" s="26" t="s">
        <v>475</v>
      </c>
      <c r="C598" s="26">
        <v>750</v>
      </c>
      <c r="D598" s="26" t="s">
        <v>14</v>
      </c>
      <c r="E598" s="27">
        <v>462</v>
      </c>
      <c r="F598" s="27">
        <v>451</v>
      </c>
      <c r="G598" s="13">
        <v>0</v>
      </c>
      <c r="H598" s="8">
        <f t="shared" si="404"/>
        <v>8250</v>
      </c>
      <c r="I598" s="8">
        <v>0</v>
      </c>
      <c r="J598" s="8">
        <f t="shared" si="403"/>
        <v>8250</v>
      </c>
    </row>
    <row r="599" spans="1:10" x14ac:dyDescent="0.25">
      <c r="A599" s="29">
        <v>42531</v>
      </c>
      <c r="B599" s="26" t="s">
        <v>484</v>
      </c>
      <c r="C599" s="26">
        <v>200</v>
      </c>
      <c r="D599" s="26" t="s">
        <v>11</v>
      </c>
      <c r="E599" s="27">
        <v>3100</v>
      </c>
      <c r="F599" s="27">
        <v>3080</v>
      </c>
      <c r="G599" s="13">
        <v>0</v>
      </c>
      <c r="H599" s="8">
        <f t="shared" ref="H599:H605" si="405">(F599-E599)*C599</f>
        <v>-4000</v>
      </c>
      <c r="I599" s="8">
        <v>0</v>
      </c>
      <c r="J599" s="8">
        <f t="shared" ref="J599:J606" si="406">+I599+H599</f>
        <v>-4000</v>
      </c>
    </row>
    <row r="600" spans="1:10" x14ac:dyDescent="0.25">
      <c r="A600" s="29">
        <v>42530</v>
      </c>
      <c r="B600" s="26" t="s">
        <v>124</v>
      </c>
      <c r="C600" s="26">
        <v>1700</v>
      </c>
      <c r="D600" s="26" t="s">
        <v>11</v>
      </c>
      <c r="E600" s="27">
        <v>317</v>
      </c>
      <c r="F600" s="27">
        <v>325</v>
      </c>
      <c r="G600" s="13">
        <v>0</v>
      </c>
      <c r="H600" s="8">
        <f t="shared" si="405"/>
        <v>13600</v>
      </c>
      <c r="I600" s="8">
        <v>0</v>
      </c>
      <c r="J600" s="8">
        <f t="shared" si="406"/>
        <v>13600</v>
      </c>
    </row>
    <row r="601" spans="1:10" x14ac:dyDescent="0.25">
      <c r="A601" s="29">
        <v>42529</v>
      </c>
      <c r="B601" s="26" t="s">
        <v>475</v>
      </c>
      <c r="C601" s="26">
        <v>750</v>
      </c>
      <c r="D601" s="26" t="s">
        <v>11</v>
      </c>
      <c r="E601" s="27">
        <v>457</v>
      </c>
      <c r="F601" s="27">
        <v>469</v>
      </c>
      <c r="G601" s="13">
        <v>0</v>
      </c>
      <c r="H601" s="8">
        <f t="shared" si="405"/>
        <v>9000</v>
      </c>
      <c r="I601" s="8">
        <v>0</v>
      </c>
      <c r="J601" s="8">
        <f t="shared" si="406"/>
        <v>9000</v>
      </c>
    </row>
    <row r="602" spans="1:10" x14ac:dyDescent="0.25">
      <c r="A602" s="29">
        <v>42528</v>
      </c>
      <c r="B602" s="26" t="s">
        <v>485</v>
      </c>
      <c r="C602" s="26">
        <v>2000</v>
      </c>
      <c r="D602" s="26" t="s">
        <v>11</v>
      </c>
      <c r="E602" s="27">
        <v>467.5</v>
      </c>
      <c r="F602" s="27">
        <v>464</v>
      </c>
      <c r="G602" s="13">
        <v>0</v>
      </c>
      <c r="H602" s="8">
        <f t="shared" si="405"/>
        <v>-7000</v>
      </c>
      <c r="I602" s="8">
        <v>0</v>
      </c>
      <c r="J602" s="8">
        <f t="shared" si="406"/>
        <v>-7000</v>
      </c>
    </row>
    <row r="603" spans="1:10" x14ac:dyDescent="0.25">
      <c r="A603" s="29">
        <v>42527</v>
      </c>
      <c r="B603" s="26" t="s">
        <v>177</v>
      </c>
      <c r="C603" s="26">
        <v>5000</v>
      </c>
      <c r="D603" s="26" t="s">
        <v>11</v>
      </c>
      <c r="E603" s="27">
        <v>133</v>
      </c>
      <c r="F603" s="27">
        <v>135</v>
      </c>
      <c r="G603" s="13">
        <v>0</v>
      </c>
      <c r="H603" s="8">
        <f t="shared" si="405"/>
        <v>10000</v>
      </c>
      <c r="I603" s="8">
        <v>0</v>
      </c>
      <c r="J603" s="8">
        <f t="shared" si="406"/>
        <v>10000</v>
      </c>
    </row>
    <row r="604" spans="1:10" x14ac:dyDescent="0.25">
      <c r="A604" s="29">
        <v>42524</v>
      </c>
      <c r="B604" s="26" t="s">
        <v>486</v>
      </c>
      <c r="C604" s="26">
        <v>2100</v>
      </c>
      <c r="D604" s="26" t="s">
        <v>11</v>
      </c>
      <c r="E604" s="27">
        <v>321</v>
      </c>
      <c r="F604" s="27">
        <v>328</v>
      </c>
      <c r="G604" s="13">
        <v>0</v>
      </c>
      <c r="H604" s="8">
        <f t="shared" si="405"/>
        <v>14700</v>
      </c>
      <c r="I604" s="8">
        <v>0</v>
      </c>
      <c r="J604" s="8">
        <f t="shared" si="406"/>
        <v>14700</v>
      </c>
    </row>
    <row r="605" spans="1:10" x14ac:dyDescent="0.25">
      <c r="A605" s="29">
        <v>42524</v>
      </c>
      <c r="B605" s="26" t="s">
        <v>247</v>
      </c>
      <c r="C605" s="26">
        <v>1000</v>
      </c>
      <c r="D605" s="26" t="s">
        <v>11</v>
      </c>
      <c r="E605" s="27">
        <v>614</v>
      </c>
      <c r="F605" s="27">
        <v>605</v>
      </c>
      <c r="G605" s="13">
        <v>0</v>
      </c>
      <c r="H605" s="8">
        <f t="shared" si="405"/>
        <v>-9000</v>
      </c>
      <c r="I605" s="8">
        <v>0</v>
      </c>
      <c r="J605" s="8">
        <f t="shared" si="406"/>
        <v>-9000</v>
      </c>
    </row>
    <row r="606" spans="1:10" x14ac:dyDescent="0.25">
      <c r="A606" s="29">
        <v>42523</v>
      </c>
      <c r="B606" s="26" t="s">
        <v>36</v>
      </c>
      <c r="C606" s="26">
        <v>900</v>
      </c>
      <c r="D606" s="26" t="s">
        <v>14</v>
      </c>
      <c r="E606" s="27">
        <v>572</v>
      </c>
      <c r="F606" s="27">
        <v>556</v>
      </c>
      <c r="G606" s="13">
        <v>0</v>
      </c>
      <c r="H606" s="8">
        <f t="shared" ref="H606" si="407">(E606-F606)*C606</f>
        <v>14400</v>
      </c>
      <c r="I606" s="8">
        <v>0</v>
      </c>
      <c r="J606" s="8">
        <f t="shared" si="406"/>
        <v>14400</v>
      </c>
    </row>
    <row r="607" spans="1:10" x14ac:dyDescent="0.25">
      <c r="A607" s="29">
        <v>42523</v>
      </c>
      <c r="B607" s="26" t="s">
        <v>358</v>
      </c>
      <c r="C607" s="26">
        <v>200</v>
      </c>
      <c r="D607" s="26" t="s">
        <v>11</v>
      </c>
      <c r="E607" s="27">
        <v>338</v>
      </c>
      <c r="F607" s="27">
        <v>345</v>
      </c>
      <c r="G607" s="13">
        <v>0</v>
      </c>
      <c r="H607" s="8">
        <f t="shared" ref="H607" si="408">(F607-E607)*C607</f>
        <v>1400</v>
      </c>
      <c r="I607" s="8">
        <v>0</v>
      </c>
      <c r="J607" s="8">
        <f t="shared" ref="J607:J609" si="409">+I607+H607</f>
        <v>1400</v>
      </c>
    </row>
    <row r="608" spans="1:10" x14ac:dyDescent="0.25">
      <c r="A608" s="29">
        <v>42522</v>
      </c>
      <c r="B608" s="26" t="s">
        <v>383</v>
      </c>
      <c r="C608" s="26">
        <v>700</v>
      </c>
      <c r="D608" s="26" t="s">
        <v>14</v>
      </c>
      <c r="E608" s="27">
        <v>1019</v>
      </c>
      <c r="F608" s="27">
        <v>1028</v>
      </c>
      <c r="G608" s="13">
        <v>0</v>
      </c>
      <c r="H608" s="8">
        <f t="shared" ref="H608:H609" si="410">(E608-F608)*C608</f>
        <v>-6300</v>
      </c>
      <c r="I608" s="8">
        <v>0</v>
      </c>
      <c r="J608" s="8">
        <f t="shared" si="409"/>
        <v>-6300</v>
      </c>
    </row>
    <row r="609" spans="1:10" x14ac:dyDescent="0.25">
      <c r="A609" s="29">
        <v>42522</v>
      </c>
      <c r="B609" s="26" t="s">
        <v>320</v>
      </c>
      <c r="C609" s="26">
        <v>1300</v>
      </c>
      <c r="D609" s="26" t="s">
        <v>14</v>
      </c>
      <c r="E609" s="27">
        <v>135</v>
      </c>
      <c r="F609" s="27">
        <v>122</v>
      </c>
      <c r="G609" s="13">
        <v>0</v>
      </c>
      <c r="H609" s="8">
        <f t="shared" si="410"/>
        <v>16900</v>
      </c>
      <c r="I609" s="8">
        <v>0</v>
      </c>
      <c r="J609" s="8">
        <f t="shared" si="409"/>
        <v>16900</v>
      </c>
    </row>
    <row r="610" spans="1:10" x14ac:dyDescent="0.25">
      <c r="A610" s="39"/>
      <c r="B610" s="43"/>
      <c r="C610" s="43"/>
      <c r="D610" s="43"/>
      <c r="E610" s="40"/>
      <c r="F610" s="40"/>
      <c r="G610" s="41">
        <v>0</v>
      </c>
      <c r="H610" s="42"/>
      <c r="I610" s="42"/>
      <c r="J610" s="42"/>
    </row>
    <row r="611" spans="1:10" x14ac:dyDescent="0.25">
      <c r="A611" s="29">
        <v>42521</v>
      </c>
      <c r="B611" s="26" t="s">
        <v>196</v>
      </c>
      <c r="C611" s="26">
        <v>2400</v>
      </c>
      <c r="D611" s="26" t="s">
        <v>11</v>
      </c>
      <c r="E611" s="27">
        <v>415.5</v>
      </c>
      <c r="F611" s="27">
        <v>427</v>
      </c>
      <c r="G611" s="13">
        <v>0</v>
      </c>
      <c r="H611" s="8">
        <f t="shared" ref="H611:H618" si="411">(F611-E611)*C611</f>
        <v>27600</v>
      </c>
      <c r="I611" s="8">
        <v>0</v>
      </c>
      <c r="J611" s="8">
        <f t="shared" ref="J611:J619" si="412">+I611+H611</f>
        <v>27600</v>
      </c>
    </row>
    <row r="612" spans="1:10" x14ac:dyDescent="0.25">
      <c r="A612" s="29">
        <v>42520</v>
      </c>
      <c r="B612" s="26" t="s">
        <v>475</v>
      </c>
      <c r="C612" s="26">
        <v>750</v>
      </c>
      <c r="D612" s="26" t="s">
        <v>11</v>
      </c>
      <c r="E612" s="27">
        <v>445</v>
      </c>
      <c r="F612" s="27">
        <v>456</v>
      </c>
      <c r="G612" s="13">
        <v>0</v>
      </c>
      <c r="H612" s="8">
        <f t="shared" si="411"/>
        <v>8250</v>
      </c>
      <c r="I612" s="8">
        <v>0</v>
      </c>
      <c r="J612" s="8">
        <f t="shared" si="412"/>
        <v>8250</v>
      </c>
    </row>
    <row r="613" spans="1:10" x14ac:dyDescent="0.25">
      <c r="A613" s="29">
        <v>42517</v>
      </c>
      <c r="B613" s="26" t="s">
        <v>484</v>
      </c>
      <c r="C613" s="26">
        <v>200</v>
      </c>
      <c r="D613" s="26" t="s">
        <v>11</v>
      </c>
      <c r="E613" s="27">
        <v>3015</v>
      </c>
      <c r="F613" s="27">
        <v>3050</v>
      </c>
      <c r="G613" s="13">
        <v>0</v>
      </c>
      <c r="H613" s="8">
        <f t="shared" si="411"/>
        <v>7000</v>
      </c>
      <c r="I613" s="8">
        <v>0</v>
      </c>
      <c r="J613" s="8">
        <f t="shared" si="412"/>
        <v>7000</v>
      </c>
    </row>
    <row r="614" spans="1:10" x14ac:dyDescent="0.25">
      <c r="A614" s="29">
        <v>42517</v>
      </c>
      <c r="B614" s="26" t="s">
        <v>487</v>
      </c>
      <c r="C614" s="26">
        <v>6000</v>
      </c>
      <c r="D614" s="26" t="s">
        <v>11</v>
      </c>
      <c r="E614" s="27">
        <v>99</v>
      </c>
      <c r="F614" s="27">
        <v>102</v>
      </c>
      <c r="G614" s="13">
        <v>0</v>
      </c>
      <c r="H614" s="8">
        <f t="shared" si="411"/>
        <v>18000</v>
      </c>
      <c r="I614" s="8">
        <v>0</v>
      </c>
      <c r="J614" s="8">
        <f t="shared" si="412"/>
        <v>18000</v>
      </c>
    </row>
    <row r="615" spans="1:10" x14ac:dyDescent="0.25">
      <c r="A615" s="29">
        <v>42517</v>
      </c>
      <c r="B615" s="26" t="s">
        <v>211</v>
      </c>
      <c r="C615" s="26">
        <v>600</v>
      </c>
      <c r="D615" s="26" t="s">
        <v>11</v>
      </c>
      <c r="E615" s="27">
        <v>1225</v>
      </c>
      <c r="F615" s="27">
        <v>1214</v>
      </c>
      <c r="G615" s="13">
        <v>0</v>
      </c>
      <c r="H615" s="8">
        <f t="shared" si="411"/>
        <v>-6600</v>
      </c>
      <c r="I615" s="8">
        <v>0</v>
      </c>
      <c r="J615" s="8">
        <f t="shared" si="412"/>
        <v>-6600</v>
      </c>
    </row>
    <row r="616" spans="1:10" x14ac:dyDescent="0.25">
      <c r="A616" s="29">
        <v>42516</v>
      </c>
      <c r="B616" s="26" t="s">
        <v>211</v>
      </c>
      <c r="C616" s="26">
        <v>600</v>
      </c>
      <c r="D616" s="26" t="s">
        <v>11</v>
      </c>
      <c r="E616" s="27">
        <v>1160</v>
      </c>
      <c r="F616" s="27">
        <v>1175</v>
      </c>
      <c r="G616" s="13">
        <v>0</v>
      </c>
      <c r="H616" s="8">
        <f t="shared" si="411"/>
        <v>9000</v>
      </c>
      <c r="I616" s="8">
        <v>0</v>
      </c>
      <c r="J616" s="8">
        <f t="shared" si="412"/>
        <v>9000</v>
      </c>
    </row>
    <row r="617" spans="1:10" x14ac:dyDescent="0.25">
      <c r="A617" s="29">
        <v>42516</v>
      </c>
      <c r="B617" s="26" t="s">
        <v>475</v>
      </c>
      <c r="C617" s="26">
        <v>750</v>
      </c>
      <c r="D617" s="26" t="s">
        <v>11</v>
      </c>
      <c r="E617" s="27">
        <v>434</v>
      </c>
      <c r="F617" s="27">
        <v>441</v>
      </c>
      <c r="G617" s="13">
        <v>0</v>
      </c>
      <c r="H617" s="8">
        <f t="shared" si="411"/>
        <v>5250</v>
      </c>
      <c r="I617" s="8">
        <v>0</v>
      </c>
      <c r="J617" s="8">
        <f t="shared" si="412"/>
        <v>5250</v>
      </c>
    </row>
    <row r="618" spans="1:10" x14ac:dyDescent="0.25">
      <c r="A618" s="29">
        <v>42515</v>
      </c>
      <c r="B618" s="26" t="s">
        <v>487</v>
      </c>
      <c r="C618" s="26">
        <v>6000</v>
      </c>
      <c r="D618" s="26" t="s">
        <v>11</v>
      </c>
      <c r="E618" s="27">
        <v>98</v>
      </c>
      <c r="F618" s="27">
        <v>101</v>
      </c>
      <c r="G618" s="13">
        <v>0</v>
      </c>
      <c r="H618" s="8">
        <f t="shared" si="411"/>
        <v>18000</v>
      </c>
      <c r="I618" s="8">
        <v>0</v>
      </c>
      <c r="J618" s="8">
        <f t="shared" si="412"/>
        <v>18000</v>
      </c>
    </row>
    <row r="619" spans="1:10" x14ac:dyDescent="0.25">
      <c r="A619" s="29">
        <v>42514</v>
      </c>
      <c r="B619" s="26" t="s">
        <v>320</v>
      </c>
      <c r="C619" s="26">
        <v>1300</v>
      </c>
      <c r="D619" s="26" t="s">
        <v>14</v>
      </c>
      <c r="E619" s="27">
        <v>501</v>
      </c>
      <c r="F619" s="27">
        <v>491</v>
      </c>
      <c r="G619" s="13">
        <v>0</v>
      </c>
      <c r="H619" s="8">
        <f t="shared" ref="H619" si="413">(E619-F619)*C619</f>
        <v>13000</v>
      </c>
      <c r="I619" s="8">
        <v>0</v>
      </c>
      <c r="J619" s="8">
        <f t="shared" si="412"/>
        <v>13000</v>
      </c>
    </row>
    <row r="620" spans="1:10" x14ac:dyDescent="0.25">
      <c r="A620" s="29">
        <v>42513</v>
      </c>
      <c r="B620" s="26" t="s">
        <v>488</v>
      </c>
      <c r="C620" s="26">
        <v>800</v>
      </c>
      <c r="D620" s="26" t="s">
        <v>11</v>
      </c>
      <c r="E620" s="27">
        <v>595</v>
      </c>
      <c r="F620" s="27">
        <v>605</v>
      </c>
      <c r="G620" s="13">
        <v>0</v>
      </c>
      <c r="H620" s="8">
        <f t="shared" ref="H620:H623" si="414">(F620-E620)*C620</f>
        <v>8000</v>
      </c>
      <c r="I620" s="8">
        <v>0</v>
      </c>
      <c r="J620" s="8">
        <f t="shared" ref="J620:J624" si="415">+I620+H620</f>
        <v>8000</v>
      </c>
    </row>
    <row r="621" spans="1:10" x14ac:dyDescent="0.25">
      <c r="A621" s="29">
        <v>42510</v>
      </c>
      <c r="B621" s="26" t="s">
        <v>295</v>
      </c>
      <c r="C621" s="26">
        <v>1600</v>
      </c>
      <c r="D621" s="26" t="s">
        <v>11</v>
      </c>
      <c r="E621" s="27">
        <v>329.75</v>
      </c>
      <c r="F621" s="27">
        <v>335</v>
      </c>
      <c r="G621" s="13">
        <v>0</v>
      </c>
      <c r="H621" s="8">
        <f t="shared" si="414"/>
        <v>8400</v>
      </c>
      <c r="I621" s="8">
        <v>0</v>
      </c>
      <c r="J621" s="8">
        <f t="shared" si="415"/>
        <v>8400</v>
      </c>
    </row>
    <row r="622" spans="1:10" x14ac:dyDescent="0.25">
      <c r="A622" s="29">
        <v>42509</v>
      </c>
      <c r="B622" s="26" t="s">
        <v>487</v>
      </c>
      <c r="C622" s="26">
        <v>6000</v>
      </c>
      <c r="D622" s="26" t="s">
        <v>11</v>
      </c>
      <c r="E622" s="27">
        <v>91.5</v>
      </c>
      <c r="F622" s="27">
        <v>95</v>
      </c>
      <c r="G622" s="13">
        <v>0</v>
      </c>
      <c r="H622" s="8">
        <f t="shared" si="414"/>
        <v>21000</v>
      </c>
      <c r="I622" s="8">
        <v>0</v>
      </c>
      <c r="J622" s="8">
        <f t="shared" si="415"/>
        <v>21000</v>
      </c>
    </row>
    <row r="623" spans="1:10" x14ac:dyDescent="0.25">
      <c r="A623" s="29">
        <v>42508</v>
      </c>
      <c r="B623" s="26" t="s">
        <v>489</v>
      </c>
      <c r="C623" s="26">
        <v>2000</v>
      </c>
      <c r="D623" s="26" t="s">
        <v>11</v>
      </c>
      <c r="E623" s="27">
        <v>327.5</v>
      </c>
      <c r="F623" s="27">
        <v>339</v>
      </c>
      <c r="G623" s="13">
        <v>0</v>
      </c>
      <c r="H623" s="8">
        <f t="shared" si="414"/>
        <v>23000</v>
      </c>
      <c r="I623" s="8">
        <v>0</v>
      </c>
      <c r="J623" s="8">
        <f t="shared" si="415"/>
        <v>23000</v>
      </c>
    </row>
    <row r="624" spans="1:10" x14ac:dyDescent="0.25">
      <c r="A624" s="29">
        <v>42507</v>
      </c>
      <c r="B624" s="26" t="s">
        <v>177</v>
      </c>
      <c r="C624" s="26">
        <v>5000</v>
      </c>
      <c r="D624" s="26" t="s">
        <v>14</v>
      </c>
      <c r="E624" s="27">
        <v>126.5</v>
      </c>
      <c r="F624" s="27">
        <v>129.80000000000001</v>
      </c>
      <c r="G624" s="13">
        <v>0</v>
      </c>
      <c r="H624" s="8">
        <f t="shared" ref="H624" si="416">(E624-F624)*C624</f>
        <v>-16500.000000000058</v>
      </c>
      <c r="I624" s="8">
        <v>0</v>
      </c>
      <c r="J624" s="8">
        <f t="shared" si="415"/>
        <v>-16500.000000000058</v>
      </c>
    </row>
    <row r="625" spans="1:10" x14ac:dyDescent="0.25">
      <c r="A625" s="29">
        <v>42506</v>
      </c>
      <c r="B625" s="26" t="s">
        <v>490</v>
      </c>
      <c r="C625" s="26">
        <v>1000</v>
      </c>
      <c r="D625" s="26" t="s">
        <v>11</v>
      </c>
      <c r="E625" s="27">
        <v>585</v>
      </c>
      <c r="F625" s="27">
        <v>598</v>
      </c>
      <c r="G625" s="13">
        <v>0</v>
      </c>
      <c r="H625" s="8">
        <f t="shared" ref="H625" si="417">(F625-E625)*C625</f>
        <v>13000</v>
      </c>
      <c r="I625" s="8">
        <v>0</v>
      </c>
      <c r="J625" s="8">
        <f t="shared" ref="J625:J626" si="418">+I625+H625</f>
        <v>13000</v>
      </c>
    </row>
    <row r="626" spans="1:10" x14ac:dyDescent="0.25">
      <c r="A626" s="29">
        <v>42506</v>
      </c>
      <c r="B626" s="26" t="s">
        <v>320</v>
      </c>
      <c r="C626" s="26">
        <v>1300</v>
      </c>
      <c r="D626" s="26" t="s">
        <v>14</v>
      </c>
      <c r="E626" s="27">
        <v>510</v>
      </c>
      <c r="F626" s="27">
        <v>502</v>
      </c>
      <c r="G626" s="13">
        <v>0</v>
      </c>
      <c r="H626" s="8">
        <f t="shared" ref="H626" si="419">(E626-F626)*C626</f>
        <v>10400</v>
      </c>
      <c r="I626" s="8">
        <v>0</v>
      </c>
      <c r="J626" s="8">
        <f t="shared" si="418"/>
        <v>10400</v>
      </c>
    </row>
    <row r="627" spans="1:10" x14ac:dyDescent="0.25">
      <c r="A627" s="29">
        <v>42503</v>
      </c>
      <c r="B627" s="26" t="s">
        <v>82</v>
      </c>
      <c r="C627" s="26">
        <v>900</v>
      </c>
      <c r="D627" s="26" t="s">
        <v>11</v>
      </c>
      <c r="E627" s="27">
        <v>652</v>
      </c>
      <c r="F627" s="27">
        <v>665</v>
      </c>
      <c r="G627" s="13">
        <v>0</v>
      </c>
      <c r="H627" s="8">
        <f t="shared" ref="H627:H638" si="420">(F627-E627)*C627</f>
        <v>11700</v>
      </c>
      <c r="I627" s="8">
        <v>0</v>
      </c>
      <c r="J627" s="8">
        <f t="shared" ref="J627:J639" si="421">+I627+H627</f>
        <v>11700</v>
      </c>
    </row>
    <row r="628" spans="1:10" x14ac:dyDescent="0.25">
      <c r="A628" s="29">
        <v>42503</v>
      </c>
      <c r="B628" s="26" t="s">
        <v>247</v>
      </c>
      <c r="C628" s="26">
        <v>1000</v>
      </c>
      <c r="D628" s="26" t="s">
        <v>11</v>
      </c>
      <c r="E628" s="27">
        <v>613</v>
      </c>
      <c r="F628" s="27">
        <v>625</v>
      </c>
      <c r="G628" s="13">
        <v>0</v>
      </c>
      <c r="H628" s="8">
        <f t="shared" si="420"/>
        <v>12000</v>
      </c>
      <c r="I628" s="8">
        <v>0</v>
      </c>
      <c r="J628" s="8">
        <f t="shared" si="421"/>
        <v>12000</v>
      </c>
    </row>
    <row r="629" spans="1:10" x14ac:dyDescent="0.25">
      <c r="A629" s="29">
        <v>42503</v>
      </c>
      <c r="B629" s="26" t="s">
        <v>247</v>
      </c>
      <c r="C629" s="26">
        <v>1000</v>
      </c>
      <c r="D629" s="26" t="s">
        <v>11</v>
      </c>
      <c r="E629" s="27">
        <v>613</v>
      </c>
      <c r="F629" s="27">
        <v>625</v>
      </c>
      <c r="G629" s="13">
        <v>0</v>
      </c>
      <c r="H629" s="8">
        <f t="shared" si="420"/>
        <v>12000</v>
      </c>
      <c r="I629" s="8">
        <v>0</v>
      </c>
      <c r="J629" s="8">
        <f t="shared" si="421"/>
        <v>12000</v>
      </c>
    </row>
    <row r="630" spans="1:10" x14ac:dyDescent="0.25">
      <c r="A630" s="29">
        <v>42502</v>
      </c>
      <c r="B630" s="26" t="s">
        <v>485</v>
      </c>
      <c r="C630" s="26">
        <v>1300</v>
      </c>
      <c r="D630" s="26" t="s">
        <v>11</v>
      </c>
      <c r="E630" s="27">
        <v>444</v>
      </c>
      <c r="F630" s="27">
        <v>456</v>
      </c>
      <c r="G630" s="13">
        <v>0</v>
      </c>
      <c r="H630" s="8">
        <f t="shared" si="420"/>
        <v>15600</v>
      </c>
      <c r="I630" s="8">
        <v>0</v>
      </c>
      <c r="J630" s="8">
        <f t="shared" si="421"/>
        <v>15600</v>
      </c>
    </row>
    <row r="631" spans="1:10" x14ac:dyDescent="0.25">
      <c r="A631" s="29">
        <v>42502</v>
      </c>
      <c r="B631" s="26" t="s">
        <v>491</v>
      </c>
      <c r="C631" s="26">
        <v>600</v>
      </c>
      <c r="D631" s="26" t="s">
        <v>11</v>
      </c>
      <c r="E631" s="27">
        <v>934</v>
      </c>
      <c r="F631" s="27">
        <v>941</v>
      </c>
      <c r="G631" s="13">
        <v>0</v>
      </c>
      <c r="H631" s="8">
        <f t="shared" si="420"/>
        <v>4200</v>
      </c>
      <c r="I631" s="8">
        <v>0</v>
      </c>
      <c r="J631" s="8">
        <f t="shared" si="421"/>
        <v>4200</v>
      </c>
    </row>
    <row r="632" spans="1:10" x14ac:dyDescent="0.25">
      <c r="A632" s="29">
        <v>42501</v>
      </c>
      <c r="B632" s="26" t="s">
        <v>491</v>
      </c>
      <c r="C632" s="26">
        <v>600</v>
      </c>
      <c r="D632" s="26" t="s">
        <v>11</v>
      </c>
      <c r="E632" s="27">
        <v>907</v>
      </c>
      <c r="F632" s="27">
        <v>920</v>
      </c>
      <c r="G632" s="13">
        <v>0</v>
      </c>
      <c r="H632" s="8">
        <f t="shared" si="420"/>
        <v>7800</v>
      </c>
      <c r="I632" s="8">
        <v>0</v>
      </c>
      <c r="J632" s="8">
        <f t="shared" si="421"/>
        <v>7800</v>
      </c>
    </row>
    <row r="633" spans="1:10" x14ac:dyDescent="0.25">
      <c r="A633" s="29">
        <v>42501</v>
      </c>
      <c r="B633" s="26" t="s">
        <v>295</v>
      </c>
      <c r="C633" s="26">
        <v>1600</v>
      </c>
      <c r="D633" s="26" t="s">
        <v>11</v>
      </c>
      <c r="E633" s="27">
        <v>315</v>
      </c>
      <c r="F633" s="27">
        <v>322</v>
      </c>
      <c r="G633" s="13">
        <v>0</v>
      </c>
      <c r="H633" s="8">
        <f t="shared" si="420"/>
        <v>11200</v>
      </c>
      <c r="I633" s="8">
        <v>0</v>
      </c>
      <c r="J633" s="8">
        <f t="shared" si="421"/>
        <v>11200</v>
      </c>
    </row>
    <row r="634" spans="1:10" x14ac:dyDescent="0.25">
      <c r="A634" s="29">
        <v>42500</v>
      </c>
      <c r="B634" s="26" t="s">
        <v>386</v>
      </c>
      <c r="C634" s="26">
        <v>700</v>
      </c>
      <c r="D634" s="26" t="s">
        <v>11</v>
      </c>
      <c r="E634" s="27">
        <v>717</v>
      </c>
      <c r="F634" s="27">
        <v>727</v>
      </c>
      <c r="G634" s="13">
        <v>0</v>
      </c>
      <c r="H634" s="8">
        <f t="shared" si="420"/>
        <v>7000</v>
      </c>
      <c r="I634" s="8">
        <v>0</v>
      </c>
      <c r="J634" s="8">
        <f t="shared" si="421"/>
        <v>7000</v>
      </c>
    </row>
    <row r="635" spans="1:10" x14ac:dyDescent="0.25">
      <c r="A635" s="29">
        <v>42500</v>
      </c>
      <c r="B635" s="26" t="s">
        <v>343</v>
      </c>
      <c r="C635" s="26">
        <v>6000</v>
      </c>
      <c r="D635" s="26" t="s">
        <v>11</v>
      </c>
      <c r="E635" s="27">
        <v>84</v>
      </c>
      <c r="F635" s="27">
        <v>87</v>
      </c>
      <c r="G635" s="13">
        <v>0</v>
      </c>
      <c r="H635" s="8">
        <f t="shared" si="420"/>
        <v>18000</v>
      </c>
      <c r="I635" s="8">
        <v>0</v>
      </c>
      <c r="J635" s="8">
        <f t="shared" si="421"/>
        <v>18000</v>
      </c>
    </row>
    <row r="636" spans="1:10" x14ac:dyDescent="0.25">
      <c r="A636" s="29">
        <v>42500</v>
      </c>
      <c r="B636" s="26" t="s">
        <v>492</v>
      </c>
      <c r="C636" s="26">
        <v>7000</v>
      </c>
      <c r="D636" s="26" t="s">
        <v>11</v>
      </c>
      <c r="E636" s="27">
        <v>64.3</v>
      </c>
      <c r="F636" s="27">
        <v>71</v>
      </c>
      <c r="G636" s="13">
        <v>0</v>
      </c>
      <c r="H636" s="8">
        <f t="shared" si="420"/>
        <v>46900.000000000022</v>
      </c>
      <c r="I636" s="8">
        <v>0</v>
      </c>
      <c r="J636" s="8">
        <f t="shared" si="421"/>
        <v>46900.000000000022</v>
      </c>
    </row>
    <row r="637" spans="1:10" x14ac:dyDescent="0.25">
      <c r="A637" s="29">
        <v>42499</v>
      </c>
      <c r="B637" s="26" t="s">
        <v>82</v>
      </c>
      <c r="C637" s="26">
        <v>900</v>
      </c>
      <c r="D637" s="26" t="s">
        <v>11</v>
      </c>
      <c r="E637" s="32">
        <v>652</v>
      </c>
      <c r="F637" s="32">
        <v>662</v>
      </c>
      <c r="G637" s="13">
        <v>0</v>
      </c>
      <c r="H637" s="8">
        <f t="shared" si="420"/>
        <v>9000</v>
      </c>
      <c r="I637" s="8">
        <v>0</v>
      </c>
      <c r="J637" s="8">
        <f t="shared" si="421"/>
        <v>9000</v>
      </c>
    </row>
    <row r="638" spans="1:10" x14ac:dyDescent="0.25">
      <c r="A638" s="29">
        <v>42499</v>
      </c>
      <c r="B638" s="26" t="s">
        <v>344</v>
      </c>
      <c r="C638" s="26">
        <v>8000</v>
      </c>
      <c r="D638" s="26" t="s">
        <v>11</v>
      </c>
      <c r="E638" s="32">
        <v>55.2</v>
      </c>
      <c r="F638" s="32">
        <v>56.5</v>
      </c>
      <c r="G638" s="13">
        <v>0</v>
      </c>
      <c r="H638" s="8">
        <f t="shared" si="420"/>
        <v>10399.999999999978</v>
      </c>
      <c r="I638" s="8">
        <v>0</v>
      </c>
      <c r="J638" s="8">
        <f t="shared" si="421"/>
        <v>10399.999999999978</v>
      </c>
    </row>
    <row r="639" spans="1:10" x14ac:dyDescent="0.25">
      <c r="A639" s="29">
        <v>42499</v>
      </c>
      <c r="B639" s="26" t="s">
        <v>60</v>
      </c>
      <c r="C639" s="26">
        <v>1000</v>
      </c>
      <c r="D639" s="26" t="s">
        <v>14</v>
      </c>
      <c r="E639" s="32">
        <v>595.5</v>
      </c>
      <c r="F639" s="32">
        <v>585.5</v>
      </c>
      <c r="G639" s="13">
        <v>0</v>
      </c>
      <c r="H639" s="8">
        <f t="shared" ref="H639" si="422">(E639-F639)*C639</f>
        <v>10000</v>
      </c>
      <c r="I639" s="8">
        <v>0</v>
      </c>
      <c r="J639" s="8">
        <f t="shared" si="421"/>
        <v>10000</v>
      </c>
    </row>
    <row r="640" spans="1:10" x14ac:dyDescent="0.25">
      <c r="A640" s="29">
        <v>42496</v>
      </c>
      <c r="B640" s="26" t="s">
        <v>177</v>
      </c>
      <c r="C640" s="26">
        <v>5000</v>
      </c>
      <c r="D640" s="26" t="s">
        <v>11</v>
      </c>
      <c r="E640" s="32">
        <v>125</v>
      </c>
      <c r="F640" s="32">
        <v>127</v>
      </c>
      <c r="G640" s="13">
        <v>0</v>
      </c>
      <c r="H640" s="8">
        <f t="shared" ref="H640" si="423">(F640-E640)*C640</f>
        <v>10000</v>
      </c>
      <c r="I640" s="8">
        <v>0</v>
      </c>
      <c r="J640" s="8">
        <f t="shared" ref="J640:J642" si="424">+I640+H640</f>
        <v>10000</v>
      </c>
    </row>
    <row r="641" spans="1:10" x14ac:dyDescent="0.25">
      <c r="A641" s="29">
        <v>42496</v>
      </c>
      <c r="B641" s="26" t="s">
        <v>351</v>
      </c>
      <c r="C641" s="26">
        <v>300</v>
      </c>
      <c r="D641" s="26" t="s">
        <v>14</v>
      </c>
      <c r="E641" s="32">
        <v>1595</v>
      </c>
      <c r="F641" s="32">
        <v>1588</v>
      </c>
      <c r="G641" s="13">
        <v>0</v>
      </c>
      <c r="H641" s="8">
        <f t="shared" ref="H641:H642" si="425">(E641-F641)*C641</f>
        <v>2100</v>
      </c>
      <c r="I641" s="8">
        <v>0</v>
      </c>
      <c r="J641" s="8">
        <f t="shared" si="424"/>
        <v>2100</v>
      </c>
    </row>
    <row r="642" spans="1:10" x14ac:dyDescent="0.25">
      <c r="A642" s="29">
        <v>42496</v>
      </c>
      <c r="B642" s="26" t="s">
        <v>60</v>
      </c>
      <c r="C642" s="26">
        <v>1000</v>
      </c>
      <c r="D642" s="26" t="s">
        <v>14</v>
      </c>
      <c r="E642" s="32">
        <v>584</v>
      </c>
      <c r="F642" s="32">
        <v>575</v>
      </c>
      <c r="G642" s="13">
        <v>0</v>
      </c>
      <c r="H642" s="8">
        <f t="shared" si="425"/>
        <v>9000</v>
      </c>
      <c r="I642" s="8">
        <v>0</v>
      </c>
      <c r="J642" s="8">
        <f t="shared" si="424"/>
        <v>9000</v>
      </c>
    </row>
    <row r="643" spans="1:10" x14ac:dyDescent="0.25">
      <c r="A643" s="29">
        <v>42495</v>
      </c>
      <c r="B643" s="26" t="s">
        <v>320</v>
      </c>
      <c r="C643" s="26">
        <v>1300</v>
      </c>
      <c r="D643" s="26" t="s">
        <v>11</v>
      </c>
      <c r="E643" s="32">
        <v>518</v>
      </c>
      <c r="F643" s="32">
        <v>525</v>
      </c>
      <c r="G643" s="13">
        <v>0</v>
      </c>
      <c r="H643" s="8">
        <f t="shared" ref="H643:H644" si="426">(F643-E643)*C643</f>
        <v>9100</v>
      </c>
      <c r="I643" s="8">
        <v>0</v>
      </c>
      <c r="J643" s="8">
        <f t="shared" ref="J643:J646" si="427">+I643+H643</f>
        <v>9100</v>
      </c>
    </row>
    <row r="644" spans="1:10" x14ac:dyDescent="0.25">
      <c r="A644" s="29">
        <v>42495</v>
      </c>
      <c r="B644" s="26" t="s">
        <v>493</v>
      </c>
      <c r="C644" s="26">
        <v>1200</v>
      </c>
      <c r="D644" s="26" t="s">
        <v>11</v>
      </c>
      <c r="E644" s="32">
        <v>283</v>
      </c>
      <c r="F644" s="32">
        <v>280</v>
      </c>
      <c r="G644" s="13">
        <v>0</v>
      </c>
      <c r="H644" s="8">
        <f t="shared" si="426"/>
        <v>-3600</v>
      </c>
      <c r="I644" s="8">
        <v>0</v>
      </c>
      <c r="J644" s="8">
        <f t="shared" si="427"/>
        <v>-3600</v>
      </c>
    </row>
    <row r="645" spans="1:10" x14ac:dyDescent="0.25">
      <c r="A645" s="29">
        <v>42495</v>
      </c>
      <c r="B645" s="26" t="s">
        <v>494</v>
      </c>
      <c r="C645" s="26">
        <v>600</v>
      </c>
      <c r="D645" s="26" t="s">
        <v>14</v>
      </c>
      <c r="E645" s="32">
        <v>872</v>
      </c>
      <c r="F645" s="32">
        <v>858</v>
      </c>
      <c r="G645" s="13">
        <v>0</v>
      </c>
      <c r="H645" s="8">
        <f t="shared" ref="H645:H646" si="428">(E645-F645)*C645</f>
        <v>8400</v>
      </c>
      <c r="I645" s="8">
        <v>0</v>
      </c>
      <c r="J645" s="8">
        <f t="shared" si="427"/>
        <v>8400</v>
      </c>
    </row>
    <row r="646" spans="1:10" x14ac:dyDescent="0.25">
      <c r="A646" s="29">
        <v>42494</v>
      </c>
      <c r="B646" s="26" t="s">
        <v>177</v>
      </c>
      <c r="C646" s="26">
        <v>5000</v>
      </c>
      <c r="D646" s="26" t="s">
        <v>14</v>
      </c>
      <c r="E646" s="32">
        <v>122.5</v>
      </c>
      <c r="F646" s="32">
        <v>120.5</v>
      </c>
      <c r="G646" s="13">
        <v>0</v>
      </c>
      <c r="H646" s="8">
        <f t="shared" si="428"/>
        <v>10000</v>
      </c>
      <c r="I646" s="8">
        <v>0</v>
      </c>
      <c r="J646" s="8">
        <f t="shared" si="427"/>
        <v>10000</v>
      </c>
    </row>
    <row r="647" spans="1:10" x14ac:dyDescent="0.25">
      <c r="A647" s="29">
        <v>42494</v>
      </c>
      <c r="B647" s="26" t="s">
        <v>343</v>
      </c>
      <c r="C647" s="26">
        <v>6000</v>
      </c>
      <c r="D647" s="26" t="s">
        <v>11</v>
      </c>
      <c r="E647" s="32">
        <v>82.4</v>
      </c>
      <c r="F647" s="32">
        <v>81</v>
      </c>
      <c r="G647" s="13">
        <v>0</v>
      </c>
      <c r="H647" s="8">
        <f t="shared" ref="H647" si="429">(F647-E647)*C647</f>
        <v>-8400.0000000000346</v>
      </c>
      <c r="I647" s="8">
        <v>0</v>
      </c>
      <c r="J647" s="8">
        <f t="shared" ref="J647:J649" si="430">+I647+H647</f>
        <v>-8400.0000000000346</v>
      </c>
    </row>
    <row r="648" spans="1:10" x14ac:dyDescent="0.25">
      <c r="A648" s="29">
        <v>42494</v>
      </c>
      <c r="B648" s="26" t="s">
        <v>320</v>
      </c>
      <c r="C648" s="26">
        <v>1300</v>
      </c>
      <c r="D648" s="26" t="s">
        <v>14</v>
      </c>
      <c r="E648" s="32">
        <v>540</v>
      </c>
      <c r="F648" s="32">
        <v>532</v>
      </c>
      <c r="G648" s="13">
        <v>0</v>
      </c>
      <c r="H648" s="8">
        <f t="shared" ref="H648:H649" si="431">(E648-F648)*C648</f>
        <v>10400</v>
      </c>
      <c r="I648" s="8">
        <v>0</v>
      </c>
      <c r="J648" s="8">
        <f t="shared" si="430"/>
        <v>10400</v>
      </c>
    </row>
    <row r="649" spans="1:10" x14ac:dyDescent="0.25">
      <c r="A649" s="29">
        <v>42493</v>
      </c>
      <c r="B649" s="26" t="s">
        <v>177</v>
      </c>
      <c r="C649" s="26">
        <v>5000</v>
      </c>
      <c r="D649" s="26" t="s">
        <v>14</v>
      </c>
      <c r="E649" s="32">
        <v>131</v>
      </c>
      <c r="F649" s="32">
        <v>129</v>
      </c>
      <c r="G649" s="13">
        <v>0</v>
      </c>
      <c r="H649" s="8">
        <f t="shared" si="431"/>
        <v>10000</v>
      </c>
      <c r="I649" s="8">
        <v>0</v>
      </c>
      <c r="J649" s="8">
        <f t="shared" si="430"/>
        <v>10000</v>
      </c>
    </row>
    <row r="650" spans="1:10" x14ac:dyDescent="0.25">
      <c r="A650" s="29">
        <v>42493</v>
      </c>
      <c r="B650" s="33" t="s">
        <v>439</v>
      </c>
      <c r="C650" s="26">
        <v>2000</v>
      </c>
      <c r="D650" s="33" t="s">
        <v>11</v>
      </c>
      <c r="E650" s="27">
        <v>321</v>
      </c>
      <c r="F650" s="27">
        <v>324</v>
      </c>
      <c r="G650" s="13">
        <v>0</v>
      </c>
      <c r="H650" s="8">
        <f t="shared" ref="H650:H651" si="432">(F650-E650)*C650</f>
        <v>6000</v>
      </c>
      <c r="I650" s="8">
        <v>0</v>
      </c>
      <c r="J650" s="8">
        <f t="shared" ref="J650:J652" si="433">+I650+H650</f>
        <v>6000</v>
      </c>
    </row>
    <row r="651" spans="1:10" x14ac:dyDescent="0.25">
      <c r="A651" s="29">
        <v>42493</v>
      </c>
      <c r="B651" s="33" t="s">
        <v>60</v>
      </c>
      <c r="C651" s="26">
        <v>1000</v>
      </c>
      <c r="D651" s="33" t="s">
        <v>11</v>
      </c>
      <c r="E651" s="27">
        <v>573</v>
      </c>
      <c r="F651" s="27">
        <v>563</v>
      </c>
      <c r="G651" s="13">
        <v>0</v>
      </c>
      <c r="H651" s="8">
        <f t="shared" si="432"/>
        <v>-10000</v>
      </c>
      <c r="I651" s="8">
        <v>0</v>
      </c>
      <c r="J651" s="8">
        <f t="shared" si="433"/>
        <v>-10000</v>
      </c>
    </row>
    <row r="652" spans="1:10" x14ac:dyDescent="0.25">
      <c r="A652" s="29">
        <v>42492</v>
      </c>
      <c r="B652" s="33" t="s">
        <v>336</v>
      </c>
      <c r="C652" s="26">
        <v>1500</v>
      </c>
      <c r="D652" s="33" t="s">
        <v>14</v>
      </c>
      <c r="E652" s="27">
        <v>407.5</v>
      </c>
      <c r="F652" s="27">
        <v>402.5</v>
      </c>
      <c r="G652" s="13">
        <v>0</v>
      </c>
      <c r="H652" s="8">
        <f t="shared" ref="H652" si="434">(E652-F652)*C652</f>
        <v>7500</v>
      </c>
      <c r="I652" s="8">
        <v>0</v>
      </c>
      <c r="J652" s="8">
        <f t="shared" si="433"/>
        <v>7500</v>
      </c>
    </row>
    <row r="653" spans="1:10" x14ac:dyDescent="0.25">
      <c r="A653" s="29">
        <v>42492</v>
      </c>
      <c r="B653" s="26" t="s">
        <v>312</v>
      </c>
      <c r="C653" s="26">
        <v>300</v>
      </c>
      <c r="D653" s="26" t="s">
        <v>11</v>
      </c>
      <c r="E653" s="27">
        <v>1182</v>
      </c>
      <c r="F653" s="27">
        <v>1197</v>
      </c>
      <c r="G653" s="13">
        <v>0</v>
      </c>
      <c r="H653" s="8">
        <f t="shared" ref="H653:H654" si="435">(F653-E653)*C653</f>
        <v>4500</v>
      </c>
      <c r="I653" s="8">
        <v>0</v>
      </c>
      <c r="J653" s="8">
        <f t="shared" ref="J653:J654" si="436">+I653+H653</f>
        <v>4500</v>
      </c>
    </row>
    <row r="654" spans="1:10" x14ac:dyDescent="0.25">
      <c r="A654" s="29">
        <v>42492</v>
      </c>
      <c r="B654" s="33" t="s">
        <v>235</v>
      </c>
      <c r="C654" s="26">
        <v>2100</v>
      </c>
      <c r="D654" s="33" t="s">
        <v>11</v>
      </c>
      <c r="E654" s="27">
        <v>295</v>
      </c>
      <c r="F654" s="27">
        <v>297.5</v>
      </c>
      <c r="G654" s="13">
        <v>0</v>
      </c>
      <c r="H654" s="8">
        <f t="shared" si="435"/>
        <v>5250</v>
      </c>
      <c r="I654" s="8">
        <v>0</v>
      </c>
      <c r="J654" s="8">
        <f t="shared" si="436"/>
        <v>5250</v>
      </c>
    </row>
    <row r="655" spans="1:10" x14ac:dyDescent="0.25">
      <c r="A655" s="39"/>
      <c r="B655" s="43"/>
      <c r="C655" s="43"/>
      <c r="D655" s="43"/>
      <c r="E655" s="40"/>
      <c r="F655" s="40"/>
      <c r="G655" s="41">
        <v>0</v>
      </c>
      <c r="H655" s="42"/>
      <c r="I655" s="42"/>
      <c r="J655" s="42"/>
    </row>
    <row r="656" spans="1:10" x14ac:dyDescent="0.25">
      <c r="A656" s="29">
        <v>42489</v>
      </c>
      <c r="B656" s="26" t="s">
        <v>341</v>
      </c>
      <c r="C656" s="26">
        <v>400</v>
      </c>
      <c r="D656" s="26" t="s">
        <v>14</v>
      </c>
      <c r="E656" s="27">
        <v>1140</v>
      </c>
      <c r="F656" s="27">
        <v>1130</v>
      </c>
      <c r="G656" s="13">
        <v>0</v>
      </c>
      <c r="H656" s="8">
        <f t="shared" ref="H656" si="437">(E656-F656)*C656</f>
        <v>4000</v>
      </c>
      <c r="I656" s="8">
        <v>0</v>
      </c>
      <c r="J656" s="8">
        <f t="shared" ref="J656" si="438">+I656+H656</f>
        <v>4000</v>
      </c>
    </row>
    <row r="657" spans="1:10" x14ac:dyDescent="0.25">
      <c r="A657" s="29">
        <v>42489</v>
      </c>
      <c r="B657" s="26" t="s">
        <v>268</v>
      </c>
      <c r="C657" s="26">
        <v>9000</v>
      </c>
      <c r="D657" s="26" t="s">
        <v>11</v>
      </c>
      <c r="E657" s="27">
        <v>65.5</v>
      </c>
      <c r="F657" s="27">
        <v>68.2</v>
      </c>
      <c r="G657" s="13">
        <v>0</v>
      </c>
      <c r="H657" s="8">
        <f t="shared" ref="H657:H662" si="439">(F657-E657)*C657</f>
        <v>24300.000000000025</v>
      </c>
      <c r="I657" s="8">
        <v>0</v>
      </c>
      <c r="J657" s="8">
        <f t="shared" ref="J657:J662" si="440">+I657+H657</f>
        <v>24300.000000000025</v>
      </c>
    </row>
    <row r="658" spans="1:10" x14ac:dyDescent="0.25">
      <c r="A658" s="29">
        <v>42488</v>
      </c>
      <c r="B658" s="26" t="s">
        <v>267</v>
      </c>
      <c r="C658" s="26">
        <v>700</v>
      </c>
      <c r="D658" s="26" t="s">
        <v>11</v>
      </c>
      <c r="E658" s="27">
        <v>1135</v>
      </c>
      <c r="F658" s="27">
        <v>1158</v>
      </c>
      <c r="G658" s="13">
        <v>0</v>
      </c>
      <c r="H658" s="8">
        <f t="shared" si="439"/>
        <v>16100</v>
      </c>
      <c r="I658" s="8">
        <v>0</v>
      </c>
      <c r="J658" s="8">
        <f t="shared" si="440"/>
        <v>16100</v>
      </c>
    </row>
    <row r="659" spans="1:10" x14ac:dyDescent="0.25">
      <c r="A659" s="29">
        <v>42487</v>
      </c>
      <c r="B659" s="26" t="s">
        <v>124</v>
      </c>
      <c r="C659" s="26">
        <v>1700</v>
      </c>
      <c r="D659" s="26" t="s">
        <v>11</v>
      </c>
      <c r="E659" s="27">
        <v>290</v>
      </c>
      <c r="F659" s="27">
        <v>292.3</v>
      </c>
      <c r="G659" s="13">
        <v>0</v>
      </c>
      <c r="H659" s="8">
        <f t="shared" si="439"/>
        <v>3910.0000000000191</v>
      </c>
      <c r="I659" s="8">
        <v>0</v>
      </c>
      <c r="J659" s="8">
        <f t="shared" si="440"/>
        <v>3910.0000000000191</v>
      </c>
    </row>
    <row r="660" spans="1:10" x14ac:dyDescent="0.25">
      <c r="A660" s="29">
        <v>42487</v>
      </c>
      <c r="B660" s="26" t="s">
        <v>494</v>
      </c>
      <c r="C660" s="26">
        <v>600</v>
      </c>
      <c r="D660" s="26" t="s">
        <v>11</v>
      </c>
      <c r="E660" s="32">
        <v>884</v>
      </c>
      <c r="F660" s="32">
        <v>891</v>
      </c>
      <c r="G660" s="13">
        <v>0</v>
      </c>
      <c r="H660" s="8">
        <f t="shared" si="439"/>
        <v>4200</v>
      </c>
      <c r="I660" s="8">
        <v>0</v>
      </c>
      <c r="J660" s="8">
        <f t="shared" si="440"/>
        <v>4200</v>
      </c>
    </row>
    <row r="661" spans="1:10" x14ac:dyDescent="0.25">
      <c r="A661" s="29">
        <v>42486</v>
      </c>
      <c r="B661" s="26" t="s">
        <v>481</v>
      </c>
      <c r="C661" s="26">
        <v>2100</v>
      </c>
      <c r="D661" s="26" t="s">
        <v>11</v>
      </c>
      <c r="E661" s="32">
        <v>302</v>
      </c>
      <c r="F661" s="32">
        <v>305.2</v>
      </c>
      <c r="G661" s="13">
        <v>0</v>
      </c>
      <c r="H661" s="8">
        <f t="shared" si="439"/>
        <v>6719.9999999999764</v>
      </c>
      <c r="I661" s="8">
        <v>0</v>
      </c>
      <c r="J661" s="8">
        <f t="shared" si="440"/>
        <v>6719.9999999999764</v>
      </c>
    </row>
    <row r="662" spans="1:10" x14ac:dyDescent="0.25">
      <c r="A662" s="29">
        <v>42486</v>
      </c>
      <c r="B662" s="26" t="s">
        <v>494</v>
      </c>
      <c r="C662" s="26">
        <v>600</v>
      </c>
      <c r="D662" s="26" t="s">
        <v>11</v>
      </c>
      <c r="E662" s="32">
        <v>872</v>
      </c>
      <c r="F662" s="32">
        <v>880</v>
      </c>
      <c r="G662" s="13">
        <v>0</v>
      </c>
      <c r="H662" s="8">
        <f t="shared" si="439"/>
        <v>4800</v>
      </c>
      <c r="I662" s="8">
        <v>0</v>
      </c>
      <c r="J662" s="8">
        <f t="shared" si="440"/>
        <v>4800</v>
      </c>
    </row>
    <row r="663" spans="1:10" x14ac:dyDescent="0.25">
      <c r="A663" s="29">
        <v>42482</v>
      </c>
      <c r="B663" s="26" t="s">
        <v>495</v>
      </c>
      <c r="C663" s="26">
        <v>2000</v>
      </c>
      <c r="D663" s="26" t="s">
        <v>11</v>
      </c>
      <c r="E663" s="32">
        <v>171.5</v>
      </c>
      <c r="F663" s="32">
        <v>174</v>
      </c>
      <c r="G663" s="13">
        <v>0</v>
      </c>
      <c r="H663" s="8">
        <f t="shared" ref="H663:H678" si="441">(F663-E663)*C663</f>
        <v>5000</v>
      </c>
      <c r="I663" s="8">
        <v>0</v>
      </c>
      <c r="J663" s="8">
        <f t="shared" ref="J663:J679" si="442">+I663+H663</f>
        <v>5000</v>
      </c>
    </row>
    <row r="664" spans="1:10" x14ac:dyDescent="0.25">
      <c r="A664" s="29">
        <v>42482</v>
      </c>
      <c r="B664" s="26" t="s">
        <v>370</v>
      </c>
      <c r="C664" s="26">
        <v>1100</v>
      </c>
      <c r="D664" s="26" t="s">
        <v>11</v>
      </c>
      <c r="E664" s="32">
        <v>588</v>
      </c>
      <c r="F664" s="32">
        <v>588</v>
      </c>
      <c r="G664" s="13">
        <v>0</v>
      </c>
      <c r="H664" s="8">
        <f t="shared" si="441"/>
        <v>0</v>
      </c>
      <c r="I664" s="8">
        <v>0</v>
      </c>
      <c r="J664" s="8">
        <f t="shared" si="442"/>
        <v>0</v>
      </c>
    </row>
    <row r="665" spans="1:10" x14ac:dyDescent="0.25">
      <c r="A665" s="29">
        <v>42481</v>
      </c>
      <c r="B665" s="26" t="s">
        <v>125</v>
      </c>
      <c r="C665" s="26">
        <v>600</v>
      </c>
      <c r="D665" s="26" t="s">
        <v>11</v>
      </c>
      <c r="E665" s="32">
        <v>860</v>
      </c>
      <c r="F665" s="32">
        <v>874</v>
      </c>
      <c r="G665" s="13">
        <v>0</v>
      </c>
      <c r="H665" s="8">
        <f t="shared" si="441"/>
        <v>8400</v>
      </c>
      <c r="I665" s="8">
        <v>0</v>
      </c>
      <c r="J665" s="8">
        <f t="shared" si="442"/>
        <v>8400</v>
      </c>
    </row>
    <row r="666" spans="1:10" x14ac:dyDescent="0.25">
      <c r="A666" s="29">
        <v>42481</v>
      </c>
      <c r="B666" s="26" t="s">
        <v>179</v>
      </c>
      <c r="C666" s="26">
        <v>2000</v>
      </c>
      <c r="D666" s="26" t="s">
        <v>11</v>
      </c>
      <c r="E666" s="32">
        <v>174</v>
      </c>
      <c r="F666" s="32">
        <v>177</v>
      </c>
      <c r="G666" s="13">
        <v>0</v>
      </c>
      <c r="H666" s="8">
        <f t="shared" si="441"/>
        <v>6000</v>
      </c>
      <c r="I666" s="8">
        <v>0</v>
      </c>
      <c r="J666" s="8">
        <f t="shared" si="442"/>
        <v>6000</v>
      </c>
    </row>
    <row r="667" spans="1:10" x14ac:dyDescent="0.25">
      <c r="A667" s="29">
        <v>42480</v>
      </c>
      <c r="B667" s="26" t="s">
        <v>496</v>
      </c>
      <c r="C667" s="26">
        <v>1500</v>
      </c>
      <c r="D667" s="26" t="s">
        <v>11</v>
      </c>
      <c r="E667" s="32">
        <v>408.5</v>
      </c>
      <c r="F667" s="32">
        <v>417</v>
      </c>
      <c r="G667" s="13">
        <v>0</v>
      </c>
      <c r="H667" s="8">
        <f t="shared" si="441"/>
        <v>12750</v>
      </c>
      <c r="I667" s="8">
        <v>0</v>
      </c>
      <c r="J667" s="8">
        <f t="shared" si="442"/>
        <v>12750</v>
      </c>
    </row>
    <row r="668" spans="1:10" x14ac:dyDescent="0.25">
      <c r="A668" s="29">
        <v>42478</v>
      </c>
      <c r="B668" s="26" t="s">
        <v>193</v>
      </c>
      <c r="C668" s="26">
        <v>1000</v>
      </c>
      <c r="D668" s="26" t="s">
        <v>11</v>
      </c>
      <c r="E668" s="32">
        <v>506</v>
      </c>
      <c r="F668" s="32">
        <v>507.3</v>
      </c>
      <c r="G668" s="13">
        <v>0</v>
      </c>
      <c r="H668" s="8">
        <f t="shared" si="441"/>
        <v>1300.0000000000114</v>
      </c>
      <c r="I668" s="8">
        <v>0</v>
      </c>
      <c r="J668" s="8">
        <f t="shared" si="442"/>
        <v>1300.0000000000114</v>
      </c>
    </row>
    <row r="669" spans="1:10" x14ac:dyDescent="0.25">
      <c r="A669" s="29">
        <v>42473</v>
      </c>
      <c r="B669" s="26" t="s">
        <v>497</v>
      </c>
      <c r="C669" s="26">
        <v>1300</v>
      </c>
      <c r="D669" s="26" t="s">
        <v>11</v>
      </c>
      <c r="E669" s="32">
        <v>368</v>
      </c>
      <c r="F669" s="32">
        <v>375</v>
      </c>
      <c r="G669" s="13">
        <v>0</v>
      </c>
      <c r="H669" s="8">
        <f t="shared" si="441"/>
        <v>9100</v>
      </c>
      <c r="I669" s="8">
        <v>0</v>
      </c>
      <c r="J669" s="8">
        <f t="shared" si="442"/>
        <v>9100</v>
      </c>
    </row>
    <row r="670" spans="1:10" x14ac:dyDescent="0.25">
      <c r="A670" s="29">
        <v>42473</v>
      </c>
      <c r="B670" s="26" t="s">
        <v>364</v>
      </c>
      <c r="C670" s="26">
        <v>1500</v>
      </c>
      <c r="D670" s="26" t="s">
        <v>11</v>
      </c>
      <c r="E670" s="32">
        <v>356</v>
      </c>
      <c r="F670" s="32">
        <v>361</v>
      </c>
      <c r="G670" s="13">
        <v>0</v>
      </c>
      <c r="H670" s="8">
        <f t="shared" si="441"/>
        <v>7500</v>
      </c>
      <c r="I670" s="8">
        <v>0</v>
      </c>
      <c r="J670" s="8">
        <f t="shared" si="442"/>
        <v>7500</v>
      </c>
    </row>
    <row r="671" spans="1:10" x14ac:dyDescent="0.25">
      <c r="A671" s="29">
        <v>42472</v>
      </c>
      <c r="B671" s="26" t="s">
        <v>193</v>
      </c>
      <c r="C671" s="26">
        <v>1000</v>
      </c>
      <c r="D671" s="26" t="s">
        <v>11</v>
      </c>
      <c r="E671" s="32">
        <v>495</v>
      </c>
      <c r="F671" s="32">
        <v>504</v>
      </c>
      <c r="G671" s="13">
        <v>0</v>
      </c>
      <c r="H671" s="8">
        <f t="shared" si="441"/>
        <v>9000</v>
      </c>
      <c r="I671" s="8">
        <v>0</v>
      </c>
      <c r="J671" s="8">
        <f t="shared" si="442"/>
        <v>9000</v>
      </c>
    </row>
    <row r="672" spans="1:10" x14ac:dyDescent="0.25">
      <c r="A672" s="29">
        <v>42472</v>
      </c>
      <c r="B672" s="26" t="s">
        <v>497</v>
      </c>
      <c r="C672" s="26">
        <v>1300</v>
      </c>
      <c r="D672" s="26" t="s">
        <v>11</v>
      </c>
      <c r="E672" s="32">
        <v>358</v>
      </c>
      <c r="F672" s="32">
        <v>366</v>
      </c>
      <c r="G672" s="13">
        <v>0</v>
      </c>
      <c r="H672" s="8">
        <f t="shared" si="441"/>
        <v>10400</v>
      </c>
      <c r="I672" s="8">
        <v>0</v>
      </c>
      <c r="J672" s="8">
        <f t="shared" si="442"/>
        <v>10400</v>
      </c>
    </row>
    <row r="673" spans="1:10" x14ac:dyDescent="0.25">
      <c r="A673" s="29">
        <v>42471</v>
      </c>
      <c r="B673" s="26" t="s">
        <v>498</v>
      </c>
      <c r="C673" s="26">
        <v>800</v>
      </c>
      <c r="D673" s="26" t="s">
        <v>11</v>
      </c>
      <c r="E673" s="32">
        <v>615</v>
      </c>
      <c r="F673" s="32">
        <v>626.5</v>
      </c>
      <c r="G673" s="13">
        <v>0</v>
      </c>
      <c r="H673" s="8">
        <f t="shared" si="441"/>
        <v>9200</v>
      </c>
      <c r="I673" s="8">
        <v>0</v>
      </c>
      <c r="J673" s="8">
        <f t="shared" si="442"/>
        <v>9200</v>
      </c>
    </row>
    <row r="674" spans="1:10" x14ac:dyDescent="0.25">
      <c r="A674" s="29">
        <v>42471</v>
      </c>
      <c r="B674" s="26" t="s">
        <v>499</v>
      </c>
      <c r="C674" s="26">
        <v>600</v>
      </c>
      <c r="D674" s="26" t="s">
        <v>11</v>
      </c>
      <c r="E674" s="32">
        <v>886</v>
      </c>
      <c r="F674" s="32">
        <v>896</v>
      </c>
      <c r="G674" s="13">
        <v>0</v>
      </c>
      <c r="H674" s="8">
        <f t="shared" si="441"/>
        <v>6000</v>
      </c>
      <c r="I674" s="8">
        <v>0</v>
      </c>
      <c r="J674" s="8">
        <f t="shared" si="442"/>
        <v>6000</v>
      </c>
    </row>
    <row r="675" spans="1:10" x14ac:dyDescent="0.25">
      <c r="A675" s="29">
        <v>42468</v>
      </c>
      <c r="B675" s="26" t="s">
        <v>150</v>
      </c>
      <c r="C675" s="26">
        <v>5000</v>
      </c>
      <c r="D675" s="26" t="s">
        <v>11</v>
      </c>
      <c r="E675" s="32">
        <v>119.5</v>
      </c>
      <c r="F675" s="32">
        <v>121.5</v>
      </c>
      <c r="G675" s="13">
        <v>0</v>
      </c>
      <c r="H675" s="8">
        <f t="shared" si="441"/>
        <v>10000</v>
      </c>
      <c r="I675" s="8">
        <v>0</v>
      </c>
      <c r="J675" s="8">
        <f t="shared" si="442"/>
        <v>10000</v>
      </c>
    </row>
    <row r="676" spans="1:10" x14ac:dyDescent="0.25">
      <c r="A676" s="29">
        <v>42467</v>
      </c>
      <c r="B676" s="26" t="s">
        <v>82</v>
      </c>
      <c r="C676" s="26">
        <v>900</v>
      </c>
      <c r="D676" s="26" t="s">
        <v>11</v>
      </c>
      <c r="E676" s="32">
        <v>626</v>
      </c>
      <c r="F676" s="32">
        <v>626</v>
      </c>
      <c r="G676" s="13">
        <v>0</v>
      </c>
      <c r="H676" s="8">
        <f t="shared" si="441"/>
        <v>0</v>
      </c>
      <c r="I676" s="8">
        <v>0</v>
      </c>
      <c r="J676" s="8">
        <f t="shared" si="442"/>
        <v>0</v>
      </c>
    </row>
    <row r="677" spans="1:10" x14ac:dyDescent="0.25">
      <c r="A677" s="29">
        <v>42466</v>
      </c>
      <c r="B677" s="26" t="s">
        <v>30</v>
      </c>
      <c r="C677" s="26">
        <v>3000</v>
      </c>
      <c r="D677" s="26" t="s">
        <v>11</v>
      </c>
      <c r="E677" s="32">
        <v>110.2</v>
      </c>
      <c r="F677" s="32">
        <v>111.9</v>
      </c>
      <c r="G677" s="13">
        <v>0</v>
      </c>
      <c r="H677" s="8">
        <f t="shared" si="441"/>
        <v>5100.0000000000082</v>
      </c>
      <c r="I677" s="8">
        <v>0</v>
      </c>
      <c r="J677" s="8">
        <f t="shared" si="442"/>
        <v>5100.0000000000082</v>
      </c>
    </row>
    <row r="678" spans="1:10" x14ac:dyDescent="0.25">
      <c r="A678" s="29">
        <v>42465</v>
      </c>
      <c r="B678" s="26" t="s">
        <v>500</v>
      </c>
      <c r="C678" s="26">
        <v>7000</v>
      </c>
      <c r="D678" s="26" t="s">
        <v>11</v>
      </c>
      <c r="E678" s="32">
        <v>61.5</v>
      </c>
      <c r="F678" s="32">
        <v>65</v>
      </c>
      <c r="G678" s="13">
        <v>0</v>
      </c>
      <c r="H678" s="8">
        <f t="shared" si="441"/>
        <v>24500</v>
      </c>
      <c r="I678" s="8">
        <v>0</v>
      </c>
      <c r="J678" s="8">
        <f t="shared" si="442"/>
        <v>24500</v>
      </c>
    </row>
    <row r="679" spans="1:10" x14ac:dyDescent="0.25">
      <c r="A679" s="29">
        <v>42465</v>
      </c>
      <c r="B679" s="26" t="s">
        <v>150</v>
      </c>
      <c r="C679" s="26">
        <v>5000</v>
      </c>
      <c r="D679" s="26" t="s">
        <v>14</v>
      </c>
      <c r="E679" s="32">
        <v>118.15</v>
      </c>
      <c r="F679" s="32">
        <v>118.3</v>
      </c>
      <c r="G679" s="13">
        <v>0</v>
      </c>
      <c r="H679" s="8">
        <f t="shared" ref="H679" si="443">(E679-F679)*C679</f>
        <v>-749.99999999995737</v>
      </c>
      <c r="I679" s="8">
        <v>0</v>
      </c>
      <c r="J679" s="8">
        <f t="shared" si="442"/>
        <v>-749.99999999995737</v>
      </c>
    </row>
    <row r="680" spans="1:10" x14ac:dyDescent="0.25">
      <c r="A680" s="29">
        <v>42464</v>
      </c>
      <c r="B680" s="26" t="s">
        <v>166</v>
      </c>
      <c r="C680" s="26">
        <v>6000</v>
      </c>
      <c r="D680" s="26" t="s">
        <v>11</v>
      </c>
      <c r="E680" s="32">
        <v>80.8</v>
      </c>
      <c r="F680" s="32">
        <v>81.099999999999994</v>
      </c>
      <c r="G680" s="13">
        <v>0</v>
      </c>
      <c r="H680" s="8">
        <f t="shared" ref="H680:H683" si="444">(F680-E680)*C680</f>
        <v>1799.9999999999829</v>
      </c>
      <c r="I680" s="8">
        <v>0</v>
      </c>
      <c r="J680" s="8">
        <f t="shared" ref="J680:J683" si="445">+I680+H680</f>
        <v>1799.9999999999829</v>
      </c>
    </row>
    <row r="681" spans="1:10" x14ac:dyDescent="0.25">
      <c r="A681" s="29">
        <v>42464</v>
      </c>
      <c r="B681" s="26" t="s">
        <v>501</v>
      </c>
      <c r="C681" s="26">
        <v>900</v>
      </c>
      <c r="D681" s="26" t="s">
        <v>11</v>
      </c>
      <c r="E681" s="32">
        <v>587</v>
      </c>
      <c r="F681" s="32">
        <v>599</v>
      </c>
      <c r="G681" s="13">
        <v>0</v>
      </c>
      <c r="H681" s="8">
        <f t="shared" si="444"/>
        <v>10800</v>
      </c>
      <c r="I681" s="8">
        <v>0</v>
      </c>
      <c r="J681" s="8">
        <f t="shared" si="445"/>
        <v>10800</v>
      </c>
    </row>
    <row r="682" spans="1:10" x14ac:dyDescent="0.25">
      <c r="A682" s="29">
        <v>42461</v>
      </c>
      <c r="B682" s="26" t="s">
        <v>502</v>
      </c>
      <c r="C682" s="26">
        <v>900</v>
      </c>
      <c r="D682" s="26" t="s">
        <v>11</v>
      </c>
      <c r="E682" s="32">
        <v>560</v>
      </c>
      <c r="F682" s="32">
        <v>570</v>
      </c>
      <c r="G682" s="13">
        <v>0</v>
      </c>
      <c r="H682" s="8">
        <f t="shared" si="444"/>
        <v>9000</v>
      </c>
      <c r="I682" s="8">
        <v>0</v>
      </c>
      <c r="J682" s="8">
        <f t="shared" si="445"/>
        <v>9000</v>
      </c>
    </row>
    <row r="683" spans="1:10" x14ac:dyDescent="0.25">
      <c r="A683" s="29">
        <v>42461</v>
      </c>
      <c r="B683" s="26" t="s">
        <v>320</v>
      </c>
      <c r="C683" s="26">
        <v>1300</v>
      </c>
      <c r="D683" s="26" t="s">
        <v>11</v>
      </c>
      <c r="E683" s="32">
        <v>548</v>
      </c>
      <c r="F683" s="32">
        <v>553</v>
      </c>
      <c r="G683" s="13">
        <v>0</v>
      </c>
      <c r="H683" s="8">
        <f t="shared" si="444"/>
        <v>6500</v>
      </c>
      <c r="I683" s="8">
        <v>0</v>
      </c>
      <c r="J683" s="8">
        <f t="shared" si="445"/>
        <v>6500</v>
      </c>
    </row>
    <row r="684" spans="1:10" x14ac:dyDescent="0.25">
      <c r="A684" s="43"/>
      <c r="B684" s="43"/>
      <c r="C684" s="43"/>
      <c r="D684" s="43"/>
      <c r="E684" s="40"/>
      <c r="F684" s="40"/>
      <c r="G684" s="41">
        <v>0</v>
      </c>
      <c r="H684" s="42"/>
      <c r="I684" s="42"/>
      <c r="J684" s="42"/>
    </row>
    <row r="685" spans="1:10" x14ac:dyDescent="0.25">
      <c r="A685" s="29">
        <v>42460</v>
      </c>
      <c r="B685" s="26" t="s">
        <v>115</v>
      </c>
      <c r="C685" s="26">
        <v>400</v>
      </c>
      <c r="D685" s="26" t="s">
        <v>11</v>
      </c>
      <c r="E685" s="32">
        <v>1319</v>
      </c>
      <c r="F685" s="32">
        <v>1332</v>
      </c>
      <c r="G685" s="13">
        <v>0</v>
      </c>
      <c r="H685" s="8">
        <f t="shared" ref="H685:H687" si="446">(F685-E685)*C685</f>
        <v>5200</v>
      </c>
      <c r="I685" s="8">
        <v>0</v>
      </c>
      <c r="J685" s="8">
        <f t="shared" ref="J685:J690" si="447">+I685+H685</f>
        <v>5200</v>
      </c>
    </row>
    <row r="686" spans="1:10" x14ac:dyDescent="0.25">
      <c r="A686" s="29">
        <v>42458</v>
      </c>
      <c r="B686" s="26" t="s">
        <v>351</v>
      </c>
      <c r="C686" s="26">
        <v>300</v>
      </c>
      <c r="D686" s="26" t="s">
        <v>11</v>
      </c>
      <c r="E686" s="27">
        <v>1380</v>
      </c>
      <c r="F686" s="27">
        <v>1412</v>
      </c>
      <c r="G686" s="13">
        <v>0</v>
      </c>
      <c r="H686" s="8">
        <f t="shared" si="446"/>
        <v>9600</v>
      </c>
      <c r="I686" s="8">
        <v>0</v>
      </c>
      <c r="J686" s="8">
        <f t="shared" si="447"/>
        <v>9600</v>
      </c>
    </row>
    <row r="687" spans="1:10" x14ac:dyDescent="0.25">
      <c r="A687" s="29">
        <v>42458</v>
      </c>
      <c r="B687" s="26" t="s">
        <v>211</v>
      </c>
      <c r="C687" s="26">
        <v>600</v>
      </c>
      <c r="D687" s="26" t="s">
        <v>11</v>
      </c>
      <c r="E687" s="27">
        <v>916</v>
      </c>
      <c r="F687" s="27">
        <v>924.5</v>
      </c>
      <c r="G687" s="13">
        <v>0</v>
      </c>
      <c r="H687" s="8">
        <f t="shared" si="446"/>
        <v>5100</v>
      </c>
      <c r="I687" s="8">
        <v>0</v>
      </c>
      <c r="J687" s="8">
        <f t="shared" si="447"/>
        <v>5100</v>
      </c>
    </row>
    <row r="688" spans="1:10" x14ac:dyDescent="0.25">
      <c r="A688" s="29">
        <v>42457</v>
      </c>
      <c r="B688" s="26" t="s">
        <v>124</v>
      </c>
      <c r="C688" s="26">
        <v>1700</v>
      </c>
      <c r="D688" s="26" t="s">
        <v>14</v>
      </c>
      <c r="E688" s="27">
        <v>271</v>
      </c>
      <c r="F688" s="27">
        <v>268</v>
      </c>
      <c r="G688" s="13">
        <v>0</v>
      </c>
      <c r="H688" s="8">
        <f t="shared" ref="H688:H690" si="448">(E688-F688)*C688</f>
        <v>5100</v>
      </c>
      <c r="I688" s="8">
        <v>0</v>
      </c>
      <c r="J688" s="8">
        <f t="shared" si="447"/>
        <v>5100</v>
      </c>
    </row>
    <row r="689" spans="1:10" x14ac:dyDescent="0.25">
      <c r="A689" s="29">
        <v>42457</v>
      </c>
      <c r="B689" s="26" t="s">
        <v>338</v>
      </c>
      <c r="C689" s="26">
        <v>1000</v>
      </c>
      <c r="D689" s="26" t="s">
        <v>14</v>
      </c>
      <c r="E689" s="27">
        <v>528</v>
      </c>
      <c r="F689" s="27">
        <v>522</v>
      </c>
      <c r="G689" s="13">
        <v>0</v>
      </c>
      <c r="H689" s="8">
        <f t="shared" si="448"/>
        <v>6000</v>
      </c>
      <c r="I689" s="8">
        <v>0</v>
      </c>
      <c r="J689" s="8">
        <f t="shared" si="447"/>
        <v>6000</v>
      </c>
    </row>
    <row r="690" spans="1:10" x14ac:dyDescent="0.25">
      <c r="A690" s="29">
        <v>42452</v>
      </c>
      <c r="B690" s="26" t="s">
        <v>338</v>
      </c>
      <c r="C690" s="26">
        <v>1000</v>
      </c>
      <c r="D690" s="26" t="s">
        <v>14</v>
      </c>
      <c r="E690" s="27">
        <v>530</v>
      </c>
      <c r="F690" s="27">
        <v>524</v>
      </c>
      <c r="G690" s="13">
        <v>0</v>
      </c>
      <c r="H690" s="8">
        <f t="shared" si="448"/>
        <v>6000</v>
      </c>
      <c r="I690" s="8">
        <v>0</v>
      </c>
      <c r="J690" s="8">
        <f t="shared" si="447"/>
        <v>6000</v>
      </c>
    </row>
    <row r="691" spans="1:10" x14ac:dyDescent="0.25">
      <c r="A691" s="29">
        <v>42451</v>
      </c>
      <c r="B691" s="26" t="s">
        <v>427</v>
      </c>
      <c r="C691" s="26">
        <v>3000</v>
      </c>
      <c r="D691" s="26" t="s">
        <v>11</v>
      </c>
      <c r="E691" s="27">
        <v>262.5</v>
      </c>
      <c r="F691" s="27">
        <v>264.10000000000002</v>
      </c>
      <c r="G691" s="13">
        <v>0</v>
      </c>
      <c r="H691" s="8">
        <f t="shared" ref="H691:H694" si="449">(F691-E691)*C691</f>
        <v>4800.0000000000682</v>
      </c>
      <c r="I691" s="8">
        <v>0</v>
      </c>
      <c r="J691" s="8">
        <f t="shared" ref="J691:J701" si="450">+I691+H691</f>
        <v>4800.0000000000682</v>
      </c>
    </row>
    <row r="692" spans="1:10" x14ac:dyDescent="0.25">
      <c r="A692" s="29">
        <v>42450</v>
      </c>
      <c r="B692" s="26" t="s">
        <v>36</v>
      </c>
      <c r="C692" s="26">
        <v>900</v>
      </c>
      <c r="D692" s="26" t="s">
        <v>11</v>
      </c>
      <c r="E692" s="27">
        <v>534</v>
      </c>
      <c r="F692" s="27">
        <v>540</v>
      </c>
      <c r="G692" s="13">
        <v>0</v>
      </c>
      <c r="H692" s="8">
        <f t="shared" si="449"/>
        <v>5400</v>
      </c>
      <c r="I692" s="8">
        <v>0</v>
      </c>
      <c r="J692" s="8">
        <f t="shared" si="450"/>
        <v>5400</v>
      </c>
    </row>
    <row r="693" spans="1:10" x14ac:dyDescent="0.25">
      <c r="A693" s="29">
        <v>42447</v>
      </c>
      <c r="B693" s="26" t="s">
        <v>224</v>
      </c>
      <c r="C693" s="26">
        <v>700</v>
      </c>
      <c r="D693" s="26" t="s">
        <v>11</v>
      </c>
      <c r="E693" s="27">
        <v>1080</v>
      </c>
      <c r="F693" s="27">
        <v>1094</v>
      </c>
      <c r="G693" s="13">
        <v>0</v>
      </c>
      <c r="H693" s="8">
        <f t="shared" si="449"/>
        <v>9800</v>
      </c>
      <c r="I693" s="8">
        <v>0</v>
      </c>
      <c r="J693" s="8">
        <f t="shared" si="450"/>
        <v>9800</v>
      </c>
    </row>
    <row r="694" spans="1:10" x14ac:dyDescent="0.25">
      <c r="A694" s="29">
        <v>42447</v>
      </c>
      <c r="B694" s="26" t="s">
        <v>320</v>
      </c>
      <c r="C694" s="26">
        <v>1300</v>
      </c>
      <c r="D694" s="26" t="s">
        <v>11</v>
      </c>
      <c r="E694" s="27">
        <v>504</v>
      </c>
      <c r="F694" s="27">
        <v>510</v>
      </c>
      <c r="G694" s="13">
        <v>0</v>
      </c>
      <c r="H694" s="8">
        <f t="shared" si="449"/>
        <v>7800</v>
      </c>
      <c r="I694" s="8">
        <v>0</v>
      </c>
      <c r="J694" s="8">
        <f t="shared" si="450"/>
        <v>7800</v>
      </c>
    </row>
    <row r="695" spans="1:10" x14ac:dyDescent="0.25">
      <c r="A695" s="29">
        <v>42446</v>
      </c>
      <c r="B695" s="26" t="s">
        <v>224</v>
      </c>
      <c r="C695" s="26">
        <v>700</v>
      </c>
      <c r="D695" s="26" t="s">
        <v>14</v>
      </c>
      <c r="E695" s="27">
        <v>1094</v>
      </c>
      <c r="F695" s="27">
        <v>1084</v>
      </c>
      <c r="G695" s="13">
        <v>0</v>
      </c>
      <c r="H695" s="8">
        <f t="shared" ref="H695:H701" si="451">(E695-F695)*C695</f>
        <v>7000</v>
      </c>
      <c r="I695" s="8">
        <v>0</v>
      </c>
      <c r="J695" s="8">
        <f t="shared" si="450"/>
        <v>7000</v>
      </c>
    </row>
    <row r="696" spans="1:10" x14ac:dyDescent="0.25">
      <c r="A696" s="29">
        <v>42446</v>
      </c>
      <c r="B696" s="26" t="s">
        <v>36</v>
      </c>
      <c r="C696" s="26">
        <v>900</v>
      </c>
      <c r="D696" s="26" t="s">
        <v>14</v>
      </c>
      <c r="E696" s="27">
        <v>528</v>
      </c>
      <c r="F696" s="27">
        <v>524</v>
      </c>
      <c r="G696" s="13">
        <v>0</v>
      </c>
      <c r="H696" s="8">
        <f t="shared" si="451"/>
        <v>3600</v>
      </c>
      <c r="I696" s="8">
        <v>0</v>
      </c>
      <c r="J696" s="8">
        <f t="shared" si="450"/>
        <v>3600</v>
      </c>
    </row>
    <row r="697" spans="1:10" x14ac:dyDescent="0.25">
      <c r="A697" s="29">
        <v>42445</v>
      </c>
      <c r="B697" s="26" t="s">
        <v>338</v>
      </c>
      <c r="C697" s="26">
        <v>1000</v>
      </c>
      <c r="D697" s="26" t="s">
        <v>14</v>
      </c>
      <c r="E697" s="27">
        <v>515</v>
      </c>
      <c r="F697" s="27">
        <v>522.5</v>
      </c>
      <c r="G697" s="13">
        <v>0</v>
      </c>
      <c r="H697" s="8">
        <f t="shared" si="451"/>
        <v>-7500</v>
      </c>
      <c r="I697" s="8">
        <v>0</v>
      </c>
      <c r="J697" s="8">
        <f t="shared" si="450"/>
        <v>-7500</v>
      </c>
    </row>
    <row r="698" spans="1:10" x14ac:dyDescent="0.25">
      <c r="A698" s="29">
        <v>42445</v>
      </c>
      <c r="B698" s="26" t="s">
        <v>503</v>
      </c>
      <c r="C698" s="26">
        <v>1300</v>
      </c>
      <c r="D698" s="26" t="s">
        <v>14</v>
      </c>
      <c r="E698" s="27">
        <v>492</v>
      </c>
      <c r="F698" s="27">
        <v>484</v>
      </c>
      <c r="G698" s="13">
        <v>0</v>
      </c>
      <c r="H698" s="8">
        <f t="shared" si="451"/>
        <v>10400</v>
      </c>
      <c r="I698" s="8">
        <v>0</v>
      </c>
      <c r="J698" s="8">
        <f t="shared" si="450"/>
        <v>10400</v>
      </c>
    </row>
    <row r="699" spans="1:10" x14ac:dyDescent="0.25">
      <c r="A699" s="29">
        <v>42444</v>
      </c>
      <c r="B699" s="26" t="s">
        <v>370</v>
      </c>
      <c r="C699" s="26">
        <v>1100</v>
      </c>
      <c r="D699" s="26" t="s">
        <v>14</v>
      </c>
      <c r="E699" s="27">
        <v>518.5</v>
      </c>
      <c r="F699" s="27">
        <v>511</v>
      </c>
      <c r="G699" s="13">
        <v>0</v>
      </c>
      <c r="H699" s="8">
        <f t="shared" si="451"/>
        <v>8250</v>
      </c>
      <c r="I699" s="8">
        <v>0</v>
      </c>
      <c r="J699" s="8">
        <f t="shared" si="450"/>
        <v>8250</v>
      </c>
    </row>
    <row r="700" spans="1:10" x14ac:dyDescent="0.25">
      <c r="A700" s="29">
        <v>42443</v>
      </c>
      <c r="B700" s="26" t="s">
        <v>497</v>
      </c>
      <c r="C700" s="26">
        <v>1300</v>
      </c>
      <c r="D700" s="26" t="s">
        <v>14</v>
      </c>
      <c r="E700" s="27">
        <v>354</v>
      </c>
      <c r="F700" s="27">
        <v>350</v>
      </c>
      <c r="G700" s="13">
        <v>0</v>
      </c>
      <c r="H700" s="8">
        <f t="shared" si="451"/>
        <v>5200</v>
      </c>
      <c r="I700" s="8">
        <v>0</v>
      </c>
      <c r="J700" s="8">
        <f t="shared" si="450"/>
        <v>5200</v>
      </c>
    </row>
    <row r="701" spans="1:10" x14ac:dyDescent="0.25">
      <c r="A701" s="29">
        <v>42443</v>
      </c>
      <c r="B701" s="26" t="s">
        <v>150</v>
      </c>
      <c r="C701" s="26">
        <v>5000</v>
      </c>
      <c r="D701" s="26" t="s">
        <v>14</v>
      </c>
      <c r="E701" s="27">
        <v>127</v>
      </c>
      <c r="F701" s="27">
        <v>125</v>
      </c>
      <c r="G701" s="13">
        <v>0</v>
      </c>
      <c r="H701" s="8">
        <f t="shared" si="451"/>
        <v>10000</v>
      </c>
      <c r="I701" s="8">
        <v>0</v>
      </c>
      <c r="J701" s="8">
        <f t="shared" si="450"/>
        <v>10000</v>
      </c>
    </row>
    <row r="702" spans="1:10" x14ac:dyDescent="0.25">
      <c r="A702" s="29">
        <v>42443</v>
      </c>
      <c r="B702" s="26" t="s">
        <v>203</v>
      </c>
      <c r="C702" s="26">
        <v>2000</v>
      </c>
      <c r="D702" s="26" t="s">
        <v>11</v>
      </c>
      <c r="E702" s="27">
        <v>358</v>
      </c>
      <c r="F702" s="27">
        <v>364</v>
      </c>
      <c r="G702" s="13">
        <v>0</v>
      </c>
      <c r="H702" s="8">
        <f t="shared" ref="H702:H703" si="452">(F702-E702)*C702</f>
        <v>12000</v>
      </c>
      <c r="I702" s="8">
        <v>0</v>
      </c>
      <c r="J702" s="8">
        <f t="shared" ref="J702:J704" si="453">+I702+H702</f>
        <v>12000</v>
      </c>
    </row>
    <row r="703" spans="1:10" x14ac:dyDescent="0.25">
      <c r="A703" s="29">
        <v>42440</v>
      </c>
      <c r="B703" s="26" t="s">
        <v>273</v>
      </c>
      <c r="C703" s="26">
        <v>500</v>
      </c>
      <c r="D703" s="26" t="s">
        <v>11</v>
      </c>
      <c r="E703" s="27">
        <v>638</v>
      </c>
      <c r="F703" s="27">
        <v>652</v>
      </c>
      <c r="G703" s="13">
        <v>0</v>
      </c>
      <c r="H703" s="8">
        <f t="shared" si="452"/>
        <v>7000</v>
      </c>
      <c r="I703" s="8">
        <v>0</v>
      </c>
      <c r="J703" s="8">
        <f t="shared" si="453"/>
        <v>7000</v>
      </c>
    </row>
    <row r="704" spans="1:10" x14ac:dyDescent="0.25">
      <c r="A704" s="29">
        <v>42440</v>
      </c>
      <c r="B704" s="26" t="s">
        <v>193</v>
      </c>
      <c r="C704" s="26">
        <v>1000</v>
      </c>
      <c r="D704" s="26" t="s">
        <v>14</v>
      </c>
      <c r="E704" s="27">
        <v>460</v>
      </c>
      <c r="F704" s="27">
        <v>456</v>
      </c>
      <c r="G704" s="13">
        <v>0</v>
      </c>
      <c r="H704" s="8">
        <f t="shared" ref="H704" si="454">(E704-F704)*C704</f>
        <v>4000</v>
      </c>
      <c r="I704" s="8">
        <v>0</v>
      </c>
      <c r="J704" s="8">
        <f t="shared" si="453"/>
        <v>4000</v>
      </c>
    </row>
    <row r="705" spans="1:10" x14ac:dyDescent="0.25">
      <c r="A705" s="29">
        <v>42439</v>
      </c>
      <c r="B705" s="26" t="s">
        <v>150</v>
      </c>
      <c r="C705" s="26">
        <v>5000</v>
      </c>
      <c r="D705" s="26" t="s">
        <v>11</v>
      </c>
      <c r="E705" s="27">
        <v>125</v>
      </c>
      <c r="F705" s="27">
        <v>127</v>
      </c>
      <c r="G705" s="13">
        <v>0</v>
      </c>
      <c r="H705" s="8">
        <f t="shared" ref="H705:H713" si="455">(F705-E705)*C705</f>
        <v>10000</v>
      </c>
      <c r="I705" s="8">
        <v>0</v>
      </c>
      <c r="J705" s="8">
        <f t="shared" ref="J705:J714" si="456">+I705+H705</f>
        <v>10000</v>
      </c>
    </row>
    <row r="706" spans="1:10" x14ac:dyDescent="0.25">
      <c r="A706" s="29">
        <v>42439</v>
      </c>
      <c r="B706" s="26" t="s">
        <v>124</v>
      </c>
      <c r="C706" s="26">
        <v>1700</v>
      </c>
      <c r="D706" s="26" t="s">
        <v>11</v>
      </c>
      <c r="E706" s="27">
        <v>272</v>
      </c>
      <c r="F706" s="27">
        <v>275</v>
      </c>
      <c r="G706" s="13">
        <v>0</v>
      </c>
      <c r="H706" s="8">
        <f t="shared" si="455"/>
        <v>5100</v>
      </c>
      <c r="I706" s="8">
        <v>0</v>
      </c>
      <c r="J706" s="8">
        <f t="shared" si="456"/>
        <v>5100</v>
      </c>
    </row>
    <row r="707" spans="1:10" x14ac:dyDescent="0.25">
      <c r="A707" s="29">
        <v>42438</v>
      </c>
      <c r="B707" s="26" t="s">
        <v>191</v>
      </c>
      <c r="C707" s="26">
        <v>4000</v>
      </c>
      <c r="D707" s="26" t="s">
        <v>11</v>
      </c>
      <c r="E707" s="27">
        <v>82.7</v>
      </c>
      <c r="F707" s="27">
        <v>83.5</v>
      </c>
      <c r="G707" s="13">
        <v>0</v>
      </c>
      <c r="H707" s="8">
        <f t="shared" si="455"/>
        <v>3199.9999999999886</v>
      </c>
      <c r="I707" s="8">
        <v>0</v>
      </c>
      <c r="J707" s="8">
        <f t="shared" si="456"/>
        <v>3199.9999999999886</v>
      </c>
    </row>
    <row r="708" spans="1:10" x14ac:dyDescent="0.25">
      <c r="A708" s="29">
        <v>42438</v>
      </c>
      <c r="B708" s="26" t="s">
        <v>360</v>
      </c>
      <c r="C708" s="26">
        <v>1000</v>
      </c>
      <c r="D708" s="26" t="s">
        <v>11</v>
      </c>
      <c r="E708" s="27">
        <v>485</v>
      </c>
      <c r="F708" s="27">
        <v>488</v>
      </c>
      <c r="G708" s="13">
        <v>0</v>
      </c>
      <c r="H708" s="8">
        <f t="shared" si="455"/>
        <v>3000</v>
      </c>
      <c r="I708" s="8">
        <v>0</v>
      </c>
      <c r="J708" s="8">
        <f t="shared" si="456"/>
        <v>3000</v>
      </c>
    </row>
    <row r="709" spans="1:10" x14ac:dyDescent="0.25">
      <c r="A709" s="29">
        <v>42438</v>
      </c>
      <c r="B709" s="26" t="s">
        <v>227</v>
      </c>
      <c r="C709" s="26">
        <v>1300</v>
      </c>
      <c r="D709" s="26" t="s">
        <v>11</v>
      </c>
      <c r="E709" s="27">
        <v>376.5</v>
      </c>
      <c r="F709" s="27">
        <v>381</v>
      </c>
      <c r="G709" s="13">
        <v>0</v>
      </c>
      <c r="H709" s="8">
        <f t="shared" si="455"/>
        <v>5850</v>
      </c>
      <c r="I709" s="8">
        <v>0</v>
      </c>
      <c r="J709" s="8">
        <f t="shared" si="456"/>
        <v>5850</v>
      </c>
    </row>
    <row r="710" spans="1:10" x14ac:dyDescent="0.25">
      <c r="A710" s="29">
        <v>42437</v>
      </c>
      <c r="B710" s="26" t="s">
        <v>435</v>
      </c>
      <c r="C710" s="26">
        <v>1500</v>
      </c>
      <c r="D710" s="26" t="s">
        <v>11</v>
      </c>
      <c r="E710" s="27">
        <v>250</v>
      </c>
      <c r="F710" s="27">
        <v>260</v>
      </c>
      <c r="G710" s="13">
        <v>0</v>
      </c>
      <c r="H710" s="8">
        <f t="shared" si="455"/>
        <v>15000</v>
      </c>
      <c r="I710" s="8">
        <v>0</v>
      </c>
      <c r="J710" s="8">
        <f t="shared" si="456"/>
        <v>15000</v>
      </c>
    </row>
    <row r="711" spans="1:10" x14ac:dyDescent="0.25">
      <c r="A711" s="29">
        <v>42437</v>
      </c>
      <c r="B711" s="26" t="s">
        <v>187</v>
      </c>
      <c r="C711" s="26">
        <v>2000</v>
      </c>
      <c r="D711" s="26" t="s">
        <v>11</v>
      </c>
      <c r="E711" s="27">
        <v>108.5</v>
      </c>
      <c r="F711" s="27">
        <v>115</v>
      </c>
      <c r="G711" s="13">
        <v>0</v>
      </c>
      <c r="H711" s="8">
        <f t="shared" si="455"/>
        <v>13000</v>
      </c>
      <c r="I711" s="8">
        <v>0</v>
      </c>
      <c r="J711" s="8">
        <f t="shared" si="456"/>
        <v>13000</v>
      </c>
    </row>
    <row r="712" spans="1:10" x14ac:dyDescent="0.25">
      <c r="A712" s="29">
        <v>42437</v>
      </c>
      <c r="B712" s="26" t="s">
        <v>381</v>
      </c>
      <c r="C712" s="26">
        <v>500</v>
      </c>
      <c r="D712" s="26" t="s">
        <v>11</v>
      </c>
      <c r="E712" s="27">
        <v>619</v>
      </c>
      <c r="F712" s="27">
        <v>645</v>
      </c>
      <c r="G712" s="13">
        <v>0</v>
      </c>
      <c r="H712" s="8">
        <f t="shared" si="455"/>
        <v>13000</v>
      </c>
      <c r="I712" s="8">
        <v>0</v>
      </c>
      <c r="J712" s="8">
        <f t="shared" si="456"/>
        <v>13000</v>
      </c>
    </row>
    <row r="713" spans="1:10" x14ac:dyDescent="0.25">
      <c r="A713" s="29">
        <v>42437</v>
      </c>
      <c r="B713" s="26" t="s">
        <v>320</v>
      </c>
      <c r="C713" s="26">
        <v>1300</v>
      </c>
      <c r="D713" s="26" t="s">
        <v>11</v>
      </c>
      <c r="E713" s="27">
        <v>470</v>
      </c>
      <c r="F713" s="27">
        <v>463</v>
      </c>
      <c r="G713" s="13">
        <v>0</v>
      </c>
      <c r="H713" s="8">
        <f t="shared" si="455"/>
        <v>-9100</v>
      </c>
      <c r="I713" s="8">
        <v>0</v>
      </c>
      <c r="J713" s="8">
        <f t="shared" si="456"/>
        <v>-9100</v>
      </c>
    </row>
    <row r="714" spans="1:10" x14ac:dyDescent="0.25">
      <c r="A714" s="29">
        <v>42433</v>
      </c>
      <c r="B714" s="26" t="s">
        <v>320</v>
      </c>
      <c r="C714" s="26">
        <v>1300</v>
      </c>
      <c r="D714" s="26" t="s">
        <v>14</v>
      </c>
      <c r="E714" s="27">
        <v>460</v>
      </c>
      <c r="F714" s="27">
        <v>445</v>
      </c>
      <c r="G714" s="13">
        <v>0</v>
      </c>
      <c r="H714" s="8">
        <f t="shared" ref="H714" si="457">(E714-F714)*C714</f>
        <v>19500</v>
      </c>
      <c r="I714" s="8">
        <v>0</v>
      </c>
      <c r="J714" s="8">
        <f t="shared" si="456"/>
        <v>19500</v>
      </c>
    </row>
    <row r="715" spans="1:10" x14ac:dyDescent="0.25">
      <c r="A715" s="29">
        <v>42433</v>
      </c>
      <c r="B715" s="26" t="s">
        <v>264</v>
      </c>
      <c r="C715" s="26">
        <v>8000</v>
      </c>
      <c r="D715" s="26" t="s">
        <v>11</v>
      </c>
      <c r="E715" s="27">
        <v>170</v>
      </c>
      <c r="F715" s="27">
        <v>175</v>
      </c>
      <c r="G715" s="13">
        <v>0</v>
      </c>
      <c r="H715" s="8">
        <f t="shared" ref="H715:H729" si="458">(F715-E715)*C715</f>
        <v>40000</v>
      </c>
      <c r="I715" s="8">
        <v>0</v>
      </c>
      <c r="J715" s="8">
        <f t="shared" ref="J715:J729" si="459">+I715+H715</f>
        <v>40000</v>
      </c>
    </row>
    <row r="716" spans="1:10" x14ac:dyDescent="0.25">
      <c r="A716" s="29">
        <v>42433</v>
      </c>
      <c r="B716" s="26" t="s">
        <v>224</v>
      </c>
      <c r="C716" s="26">
        <v>700</v>
      </c>
      <c r="D716" s="26" t="s">
        <v>11</v>
      </c>
      <c r="E716" s="27">
        <v>1100</v>
      </c>
      <c r="F716" s="27">
        <v>1120</v>
      </c>
      <c r="G716" s="13">
        <v>0</v>
      </c>
      <c r="H716" s="8">
        <f t="shared" si="458"/>
        <v>14000</v>
      </c>
      <c r="I716" s="8">
        <v>0</v>
      </c>
      <c r="J716" s="8">
        <f t="shared" si="459"/>
        <v>14000</v>
      </c>
    </row>
    <row r="717" spans="1:10" x14ac:dyDescent="0.25">
      <c r="A717" s="29">
        <v>42433</v>
      </c>
      <c r="B717" s="26" t="s">
        <v>484</v>
      </c>
      <c r="C717" s="26">
        <v>200</v>
      </c>
      <c r="D717" s="26" t="s">
        <v>11</v>
      </c>
      <c r="E717" s="27">
        <v>2800</v>
      </c>
      <c r="F717" s="27">
        <v>2845</v>
      </c>
      <c r="G717" s="13">
        <v>0</v>
      </c>
      <c r="H717" s="8">
        <f t="shared" si="458"/>
        <v>9000</v>
      </c>
      <c r="I717" s="8">
        <v>0</v>
      </c>
      <c r="J717" s="8">
        <f t="shared" si="459"/>
        <v>9000</v>
      </c>
    </row>
    <row r="718" spans="1:10" x14ac:dyDescent="0.25">
      <c r="A718" s="29">
        <v>42432</v>
      </c>
      <c r="B718" s="26" t="s">
        <v>381</v>
      </c>
      <c r="C718" s="26">
        <v>500</v>
      </c>
      <c r="D718" s="26" t="s">
        <v>11</v>
      </c>
      <c r="E718" s="27">
        <v>596</v>
      </c>
      <c r="F718" s="27">
        <v>625</v>
      </c>
      <c r="G718" s="13">
        <v>0</v>
      </c>
      <c r="H718" s="8">
        <f t="shared" si="458"/>
        <v>14500</v>
      </c>
      <c r="I718" s="8">
        <v>0</v>
      </c>
      <c r="J718" s="8">
        <f t="shared" si="459"/>
        <v>14500</v>
      </c>
    </row>
    <row r="719" spans="1:10" x14ac:dyDescent="0.25">
      <c r="A719" s="29">
        <v>42432</v>
      </c>
      <c r="B719" s="26" t="s">
        <v>227</v>
      </c>
      <c r="C719" s="26">
        <v>1300</v>
      </c>
      <c r="D719" s="26" t="s">
        <v>11</v>
      </c>
      <c r="E719" s="27">
        <v>368</v>
      </c>
      <c r="F719" s="27">
        <v>375</v>
      </c>
      <c r="G719" s="13">
        <v>0</v>
      </c>
      <c r="H719" s="8">
        <f t="shared" si="458"/>
        <v>9100</v>
      </c>
      <c r="I719" s="8">
        <v>0</v>
      </c>
      <c r="J719" s="8">
        <f t="shared" si="459"/>
        <v>9100</v>
      </c>
    </row>
    <row r="720" spans="1:10" x14ac:dyDescent="0.25">
      <c r="A720" s="29">
        <v>42432</v>
      </c>
      <c r="B720" s="26" t="s">
        <v>193</v>
      </c>
      <c r="C720" s="26">
        <v>1000</v>
      </c>
      <c r="D720" s="26" t="s">
        <v>11</v>
      </c>
      <c r="E720" s="27">
        <v>466</v>
      </c>
      <c r="F720" s="27">
        <v>478</v>
      </c>
      <c r="G720" s="13">
        <v>0</v>
      </c>
      <c r="H720" s="8">
        <f t="shared" si="458"/>
        <v>12000</v>
      </c>
      <c r="I720" s="8">
        <v>0</v>
      </c>
      <c r="J720" s="8">
        <f t="shared" si="459"/>
        <v>12000</v>
      </c>
    </row>
    <row r="721" spans="1:10" x14ac:dyDescent="0.25">
      <c r="A721" s="29">
        <v>42431</v>
      </c>
      <c r="B721" s="26" t="s">
        <v>360</v>
      </c>
      <c r="C721" s="26">
        <v>1000</v>
      </c>
      <c r="D721" s="26" t="s">
        <v>11</v>
      </c>
      <c r="E721" s="27">
        <v>471.65</v>
      </c>
      <c r="F721" s="27">
        <v>480</v>
      </c>
      <c r="G721" s="13">
        <v>0</v>
      </c>
      <c r="H721" s="8">
        <f t="shared" si="458"/>
        <v>8350.0000000000218</v>
      </c>
      <c r="I721" s="8">
        <v>0</v>
      </c>
      <c r="J721" s="8">
        <f t="shared" si="459"/>
        <v>8350.0000000000218</v>
      </c>
    </row>
    <row r="722" spans="1:10" x14ac:dyDescent="0.25">
      <c r="A722" s="29">
        <v>42430</v>
      </c>
      <c r="B722" s="26" t="s">
        <v>321</v>
      </c>
      <c r="C722" s="26">
        <v>2100</v>
      </c>
      <c r="D722" s="26" t="s">
        <v>11</v>
      </c>
      <c r="E722" s="27">
        <v>240</v>
      </c>
      <c r="F722" s="27">
        <v>243</v>
      </c>
      <c r="G722" s="13">
        <v>0</v>
      </c>
      <c r="H722" s="8">
        <f t="shared" si="458"/>
        <v>6300</v>
      </c>
      <c r="I722" s="8">
        <v>0</v>
      </c>
      <c r="J722" s="8">
        <f t="shared" si="459"/>
        <v>6300</v>
      </c>
    </row>
    <row r="723" spans="1:10" x14ac:dyDescent="0.25">
      <c r="A723" s="29">
        <v>42430</v>
      </c>
      <c r="B723" s="26" t="s">
        <v>484</v>
      </c>
      <c r="C723" s="26">
        <v>200</v>
      </c>
      <c r="D723" s="26" t="s">
        <v>11</v>
      </c>
      <c r="E723" s="27">
        <v>2600</v>
      </c>
      <c r="F723" s="27">
        <v>2640</v>
      </c>
      <c r="G723" s="13">
        <v>0</v>
      </c>
      <c r="H723" s="8">
        <f t="shared" si="458"/>
        <v>8000</v>
      </c>
      <c r="I723" s="8">
        <v>0</v>
      </c>
      <c r="J723" s="8">
        <f t="shared" si="459"/>
        <v>8000</v>
      </c>
    </row>
    <row r="724" spans="1:10" x14ac:dyDescent="0.25">
      <c r="A724" s="44"/>
      <c r="B724" s="45"/>
      <c r="C724" s="45"/>
      <c r="D724" s="45"/>
      <c r="E724" s="46"/>
      <c r="F724" s="46"/>
      <c r="G724" s="41"/>
      <c r="H724" s="36"/>
      <c r="I724" s="36"/>
      <c r="J724" s="36"/>
    </row>
    <row r="725" spans="1:10" x14ac:dyDescent="0.25">
      <c r="A725" s="29">
        <v>42429</v>
      </c>
      <c r="B725" s="26" t="s">
        <v>247</v>
      </c>
      <c r="C725" s="26">
        <v>1000</v>
      </c>
      <c r="D725" s="26" t="s">
        <v>11</v>
      </c>
      <c r="E725" s="27">
        <v>385</v>
      </c>
      <c r="F725" s="27">
        <v>379</v>
      </c>
      <c r="G725" s="13">
        <v>0</v>
      </c>
      <c r="H725" s="8">
        <f t="shared" si="458"/>
        <v>-6000</v>
      </c>
      <c r="I725" s="8">
        <v>0</v>
      </c>
      <c r="J725" s="8">
        <f t="shared" si="459"/>
        <v>-6000</v>
      </c>
    </row>
    <row r="726" spans="1:10" x14ac:dyDescent="0.25">
      <c r="A726" s="29">
        <v>42426</v>
      </c>
      <c r="B726" s="26" t="s">
        <v>343</v>
      </c>
      <c r="C726" s="26">
        <v>6000</v>
      </c>
      <c r="D726" s="26" t="s">
        <v>11</v>
      </c>
      <c r="E726" s="27">
        <v>61</v>
      </c>
      <c r="F726" s="27">
        <v>64</v>
      </c>
      <c r="G726" s="13">
        <v>0</v>
      </c>
      <c r="H726" s="8">
        <f t="shared" si="458"/>
        <v>18000</v>
      </c>
      <c r="I726" s="8">
        <v>0</v>
      </c>
      <c r="J726" s="8">
        <f t="shared" si="459"/>
        <v>18000</v>
      </c>
    </row>
    <row r="727" spans="1:10" x14ac:dyDescent="0.25">
      <c r="A727" s="29">
        <v>42426</v>
      </c>
      <c r="B727" s="26" t="s">
        <v>193</v>
      </c>
      <c r="C727" s="26">
        <v>1000</v>
      </c>
      <c r="D727" s="26" t="s">
        <v>11</v>
      </c>
      <c r="E727" s="27">
        <v>440</v>
      </c>
      <c r="F727" s="27">
        <v>450</v>
      </c>
      <c r="G727" s="13">
        <v>0</v>
      </c>
      <c r="H727" s="8">
        <f t="shared" si="458"/>
        <v>10000</v>
      </c>
      <c r="I727" s="8">
        <v>0</v>
      </c>
      <c r="J727" s="8">
        <f t="shared" si="459"/>
        <v>10000</v>
      </c>
    </row>
    <row r="728" spans="1:10" x14ac:dyDescent="0.25">
      <c r="A728" s="29">
        <v>42426</v>
      </c>
      <c r="B728" s="26" t="s">
        <v>177</v>
      </c>
      <c r="C728" s="26">
        <v>5000</v>
      </c>
      <c r="D728" s="26" t="s">
        <v>11</v>
      </c>
      <c r="E728" s="27">
        <v>87</v>
      </c>
      <c r="F728" s="27">
        <v>88.1</v>
      </c>
      <c r="G728" s="13">
        <v>0</v>
      </c>
      <c r="H728" s="8">
        <f t="shared" si="458"/>
        <v>5499.9999999999718</v>
      </c>
      <c r="I728" s="8">
        <v>0</v>
      </c>
      <c r="J728" s="8">
        <f t="shared" si="459"/>
        <v>5499.9999999999718</v>
      </c>
    </row>
    <row r="729" spans="1:10" x14ac:dyDescent="0.25">
      <c r="A729" s="29">
        <v>42426</v>
      </c>
      <c r="B729" s="26" t="s">
        <v>155</v>
      </c>
      <c r="C729" s="26">
        <v>500</v>
      </c>
      <c r="D729" s="26" t="s">
        <v>11</v>
      </c>
      <c r="E729" s="27">
        <v>1061</v>
      </c>
      <c r="F729" s="27">
        <v>1072</v>
      </c>
      <c r="G729" s="13">
        <v>0</v>
      </c>
      <c r="H729" s="8">
        <f t="shared" si="458"/>
        <v>5500</v>
      </c>
      <c r="I729" s="8">
        <v>0</v>
      </c>
      <c r="J729" s="8">
        <f t="shared" si="459"/>
        <v>5500</v>
      </c>
    </row>
    <row r="730" spans="1:10" x14ac:dyDescent="0.25">
      <c r="A730" s="29">
        <v>42425</v>
      </c>
      <c r="B730" s="26" t="s">
        <v>36</v>
      </c>
      <c r="C730" s="26">
        <v>900</v>
      </c>
      <c r="D730" s="26" t="s">
        <v>11</v>
      </c>
      <c r="E730" s="27">
        <v>515</v>
      </c>
      <c r="F730" s="27">
        <v>508</v>
      </c>
      <c r="G730" s="13">
        <v>0</v>
      </c>
      <c r="H730" s="8">
        <f t="shared" ref="H730:H732" si="460">(F730-E730)*C730</f>
        <v>-6300</v>
      </c>
      <c r="I730" s="8">
        <v>0</v>
      </c>
      <c r="J730" s="8">
        <f t="shared" ref="J730:J734" si="461">+I730+H730</f>
        <v>-6300</v>
      </c>
    </row>
    <row r="731" spans="1:10" x14ac:dyDescent="0.25">
      <c r="A731" s="29">
        <v>42424</v>
      </c>
      <c r="B731" s="26" t="s">
        <v>482</v>
      </c>
      <c r="C731" s="26">
        <v>1100</v>
      </c>
      <c r="D731" s="26" t="s">
        <v>11</v>
      </c>
      <c r="E731" s="27">
        <v>406.8</v>
      </c>
      <c r="F731" s="27">
        <v>406.8</v>
      </c>
      <c r="G731" s="13">
        <v>0</v>
      </c>
      <c r="H731" s="8">
        <f t="shared" si="460"/>
        <v>0</v>
      </c>
      <c r="I731" s="8">
        <v>0</v>
      </c>
      <c r="J731" s="8">
        <f t="shared" si="461"/>
        <v>0</v>
      </c>
    </row>
    <row r="732" spans="1:10" x14ac:dyDescent="0.25">
      <c r="A732" s="29">
        <v>42424</v>
      </c>
      <c r="B732" s="26" t="s">
        <v>504</v>
      </c>
      <c r="C732" s="26">
        <v>400</v>
      </c>
      <c r="D732" s="26" t="s">
        <v>11</v>
      </c>
      <c r="E732" s="27">
        <v>906</v>
      </c>
      <c r="F732" s="27">
        <v>906</v>
      </c>
      <c r="G732" s="13">
        <v>0</v>
      </c>
      <c r="H732" s="8">
        <f t="shared" si="460"/>
        <v>0</v>
      </c>
      <c r="I732" s="8">
        <v>0</v>
      </c>
      <c r="J732" s="8">
        <f t="shared" si="461"/>
        <v>0</v>
      </c>
    </row>
    <row r="733" spans="1:10" x14ac:dyDescent="0.25">
      <c r="A733" s="29">
        <v>42423</v>
      </c>
      <c r="B733" s="26" t="s">
        <v>203</v>
      </c>
      <c r="C733" s="26">
        <v>2000</v>
      </c>
      <c r="D733" s="26" t="s">
        <v>14</v>
      </c>
      <c r="E733" s="27">
        <v>392</v>
      </c>
      <c r="F733" s="27">
        <v>383.5</v>
      </c>
      <c r="G733" s="13">
        <v>0</v>
      </c>
      <c r="H733" s="8">
        <f t="shared" ref="H733:H734" si="462">(E733-F733)*C733</f>
        <v>17000</v>
      </c>
      <c r="I733" s="8">
        <v>0</v>
      </c>
      <c r="J733" s="8">
        <f t="shared" si="461"/>
        <v>17000</v>
      </c>
    </row>
    <row r="734" spans="1:10" x14ac:dyDescent="0.25">
      <c r="A734" s="29">
        <v>42423</v>
      </c>
      <c r="B734" s="26" t="s">
        <v>443</v>
      </c>
      <c r="C734" s="26">
        <v>1200</v>
      </c>
      <c r="D734" s="26" t="s">
        <v>14</v>
      </c>
      <c r="E734" s="27">
        <v>326</v>
      </c>
      <c r="F734" s="27">
        <v>330</v>
      </c>
      <c r="G734" s="13">
        <v>0</v>
      </c>
      <c r="H734" s="8">
        <f t="shared" si="462"/>
        <v>-4800</v>
      </c>
      <c r="I734" s="8">
        <v>0</v>
      </c>
      <c r="J734" s="8">
        <f t="shared" si="461"/>
        <v>-4800</v>
      </c>
    </row>
    <row r="735" spans="1:10" x14ac:dyDescent="0.25">
      <c r="A735" s="29">
        <v>42422</v>
      </c>
      <c r="B735" s="26" t="s">
        <v>193</v>
      </c>
      <c r="C735" s="26">
        <v>1000</v>
      </c>
      <c r="D735" s="26" t="s">
        <v>11</v>
      </c>
      <c r="E735" s="27">
        <v>440</v>
      </c>
      <c r="F735" s="27">
        <v>449</v>
      </c>
      <c r="G735" s="13">
        <v>0</v>
      </c>
      <c r="H735" s="8">
        <f t="shared" ref="H735:H736" si="463">(F735-E735)*C735</f>
        <v>9000</v>
      </c>
      <c r="I735" s="8">
        <v>0</v>
      </c>
      <c r="J735" s="8">
        <f t="shared" ref="J735:J737" si="464">+I735+H735</f>
        <v>9000</v>
      </c>
    </row>
    <row r="736" spans="1:10" x14ac:dyDescent="0.25">
      <c r="A736" s="29">
        <v>42422</v>
      </c>
      <c r="B736" s="26" t="s">
        <v>320</v>
      </c>
      <c r="C736" s="26">
        <v>1500</v>
      </c>
      <c r="D736" s="26" t="s">
        <v>11</v>
      </c>
      <c r="E736" s="27">
        <v>424</v>
      </c>
      <c r="F736" s="27">
        <v>418</v>
      </c>
      <c r="G736" s="13">
        <v>0</v>
      </c>
      <c r="H736" s="8">
        <f t="shared" si="463"/>
        <v>-9000</v>
      </c>
      <c r="I736" s="8">
        <v>0</v>
      </c>
      <c r="J736" s="8">
        <f t="shared" si="464"/>
        <v>-9000</v>
      </c>
    </row>
    <row r="737" spans="1:10" x14ac:dyDescent="0.25">
      <c r="A737" s="29">
        <v>42422</v>
      </c>
      <c r="B737" s="26" t="s">
        <v>36</v>
      </c>
      <c r="C737" s="26">
        <v>900</v>
      </c>
      <c r="D737" s="26" t="s">
        <v>14</v>
      </c>
      <c r="E737" s="27">
        <v>550</v>
      </c>
      <c r="F737" s="27">
        <v>555.5</v>
      </c>
      <c r="G737" s="13">
        <v>0</v>
      </c>
      <c r="H737" s="8">
        <f t="shared" ref="H737" si="465">(E737-F737)*C737</f>
        <v>-4950</v>
      </c>
      <c r="I737" s="8">
        <v>0</v>
      </c>
      <c r="J737" s="8">
        <f t="shared" si="464"/>
        <v>-4950</v>
      </c>
    </row>
    <row r="738" spans="1:10" x14ac:dyDescent="0.25">
      <c r="A738" s="29">
        <v>42422</v>
      </c>
      <c r="B738" s="26" t="s">
        <v>488</v>
      </c>
      <c r="C738" s="26">
        <v>800</v>
      </c>
      <c r="D738" s="26" t="s">
        <v>11</v>
      </c>
      <c r="E738" s="27">
        <v>461</v>
      </c>
      <c r="F738" s="27">
        <v>469</v>
      </c>
      <c r="G738" s="13">
        <v>0</v>
      </c>
      <c r="H738" s="8">
        <f t="shared" ref="H738" si="466">(F738-E738)*C738</f>
        <v>6400</v>
      </c>
      <c r="I738" s="8">
        <v>0</v>
      </c>
      <c r="J738" s="8">
        <f t="shared" ref="J738:J739" si="467">+I738+H738</f>
        <v>6400</v>
      </c>
    </row>
    <row r="739" spans="1:10" x14ac:dyDescent="0.25">
      <c r="A739" s="29">
        <v>42419</v>
      </c>
      <c r="B739" s="26" t="s">
        <v>203</v>
      </c>
      <c r="C739" s="26">
        <v>2000</v>
      </c>
      <c r="D739" s="26" t="s">
        <v>14</v>
      </c>
      <c r="E739" s="27">
        <v>330</v>
      </c>
      <c r="F739" s="27">
        <v>328</v>
      </c>
      <c r="G739" s="13">
        <v>0</v>
      </c>
      <c r="H739" s="8">
        <f t="shared" ref="H739" si="468">(E739-F739)*C739</f>
        <v>4000</v>
      </c>
      <c r="I739" s="8">
        <v>0</v>
      </c>
      <c r="J739" s="8">
        <f t="shared" si="467"/>
        <v>4000</v>
      </c>
    </row>
    <row r="740" spans="1:10" x14ac:dyDescent="0.25">
      <c r="A740" s="29">
        <v>42419</v>
      </c>
      <c r="B740" s="26" t="s">
        <v>124</v>
      </c>
      <c r="C740" s="26">
        <v>1700</v>
      </c>
      <c r="D740" s="26" t="s">
        <v>11</v>
      </c>
      <c r="E740" s="27">
        <v>281.5</v>
      </c>
      <c r="F740" s="27">
        <v>281.5</v>
      </c>
      <c r="G740" s="13">
        <v>0</v>
      </c>
      <c r="H740" s="8">
        <f t="shared" ref="H740" si="469">(F740-E740)*C740</f>
        <v>0</v>
      </c>
      <c r="I740" s="8">
        <v>0</v>
      </c>
      <c r="J740" s="8">
        <f t="shared" ref="J740:J741" si="470">+I740+H740</f>
        <v>0</v>
      </c>
    </row>
    <row r="741" spans="1:10" x14ac:dyDescent="0.25">
      <c r="A741" s="29">
        <v>42419</v>
      </c>
      <c r="B741" s="26" t="s">
        <v>419</v>
      </c>
      <c r="C741" s="26">
        <v>125</v>
      </c>
      <c r="D741" s="26" t="s">
        <v>14</v>
      </c>
      <c r="E741" s="27">
        <v>3585</v>
      </c>
      <c r="F741" s="27">
        <v>3605</v>
      </c>
      <c r="G741" s="13">
        <v>0</v>
      </c>
      <c r="H741" s="8">
        <f t="shared" ref="H741" si="471">(E741-F741)*C741</f>
        <v>-2500</v>
      </c>
      <c r="I741" s="8">
        <v>0</v>
      </c>
      <c r="J741" s="8">
        <f t="shared" si="470"/>
        <v>-2500</v>
      </c>
    </row>
    <row r="742" spans="1:10" x14ac:dyDescent="0.25">
      <c r="A742" s="29">
        <v>42419</v>
      </c>
      <c r="B742" s="26" t="s">
        <v>321</v>
      </c>
      <c r="C742" s="26">
        <v>2100</v>
      </c>
      <c r="D742" s="26" t="s">
        <v>11</v>
      </c>
      <c r="E742" s="27">
        <v>240</v>
      </c>
      <c r="F742" s="27">
        <v>240</v>
      </c>
      <c r="G742" s="13">
        <v>0</v>
      </c>
      <c r="H742" s="8">
        <f t="shared" ref="H742:H743" si="472">(F742-E742)*C742</f>
        <v>0</v>
      </c>
      <c r="I742" s="8">
        <v>0</v>
      </c>
      <c r="J742" s="8">
        <f t="shared" ref="J742:J747" si="473">+I742+H742</f>
        <v>0</v>
      </c>
    </row>
    <row r="743" spans="1:10" x14ac:dyDescent="0.25">
      <c r="A743" s="29">
        <v>42419</v>
      </c>
      <c r="B743" s="26" t="s">
        <v>320</v>
      </c>
      <c r="C743" s="26">
        <v>1500</v>
      </c>
      <c r="D743" s="26" t="s">
        <v>11</v>
      </c>
      <c r="E743" s="27">
        <v>420</v>
      </c>
      <c r="F743" s="27">
        <v>414</v>
      </c>
      <c r="G743" s="13">
        <v>0</v>
      </c>
      <c r="H743" s="8">
        <f t="shared" si="472"/>
        <v>-9000</v>
      </c>
      <c r="I743" s="8">
        <v>0</v>
      </c>
      <c r="J743" s="8">
        <f t="shared" si="473"/>
        <v>-9000</v>
      </c>
    </row>
    <row r="744" spans="1:10" x14ac:dyDescent="0.25">
      <c r="A744" s="29">
        <v>42418</v>
      </c>
      <c r="B744" s="26" t="s">
        <v>505</v>
      </c>
      <c r="C744" s="26">
        <v>1000</v>
      </c>
      <c r="D744" s="26" t="s">
        <v>14</v>
      </c>
      <c r="E744" s="27">
        <v>616.5</v>
      </c>
      <c r="F744" s="27">
        <v>616.5</v>
      </c>
      <c r="G744" s="13">
        <v>0</v>
      </c>
      <c r="H744" s="8">
        <f t="shared" ref="H744:H747" si="474">(E744-F744)*C744</f>
        <v>0</v>
      </c>
      <c r="I744" s="8">
        <v>0</v>
      </c>
      <c r="J744" s="8">
        <f t="shared" si="473"/>
        <v>0</v>
      </c>
    </row>
    <row r="745" spans="1:10" x14ac:dyDescent="0.25">
      <c r="A745" s="29">
        <v>42418</v>
      </c>
      <c r="B745" s="26" t="s">
        <v>36</v>
      </c>
      <c r="C745" s="26">
        <v>900</v>
      </c>
      <c r="D745" s="26" t="s">
        <v>14</v>
      </c>
      <c r="E745" s="27">
        <v>544</v>
      </c>
      <c r="F745" s="27">
        <v>532</v>
      </c>
      <c r="G745" s="13">
        <v>0</v>
      </c>
      <c r="H745" s="8">
        <f t="shared" si="474"/>
        <v>10800</v>
      </c>
      <c r="I745" s="8">
        <v>0</v>
      </c>
      <c r="J745" s="8">
        <f t="shared" si="473"/>
        <v>10800</v>
      </c>
    </row>
    <row r="746" spans="1:10" x14ac:dyDescent="0.25">
      <c r="A746" s="29">
        <v>42418</v>
      </c>
      <c r="B746" s="26" t="s">
        <v>324</v>
      </c>
      <c r="C746" s="26">
        <v>2000</v>
      </c>
      <c r="D746" s="26" t="s">
        <v>14</v>
      </c>
      <c r="E746" s="27">
        <v>159.80000000000001</v>
      </c>
      <c r="F746" s="27">
        <v>155.5</v>
      </c>
      <c r="G746" s="13">
        <v>0</v>
      </c>
      <c r="H746" s="8">
        <f t="shared" si="474"/>
        <v>8600.0000000000218</v>
      </c>
      <c r="I746" s="8">
        <v>0</v>
      </c>
      <c r="J746" s="8">
        <f t="shared" si="473"/>
        <v>8600.0000000000218</v>
      </c>
    </row>
    <row r="747" spans="1:10" x14ac:dyDescent="0.25">
      <c r="A747" s="29">
        <v>42417</v>
      </c>
      <c r="B747" s="26" t="s">
        <v>203</v>
      </c>
      <c r="C747" s="26">
        <v>2000</v>
      </c>
      <c r="D747" s="26" t="s">
        <v>14</v>
      </c>
      <c r="E747" s="27">
        <v>328</v>
      </c>
      <c r="F747" s="27">
        <v>333</v>
      </c>
      <c r="G747" s="13">
        <v>0</v>
      </c>
      <c r="H747" s="8">
        <f t="shared" si="474"/>
        <v>-10000</v>
      </c>
      <c r="I747" s="8">
        <v>0</v>
      </c>
      <c r="J747" s="8">
        <f t="shared" si="473"/>
        <v>-10000</v>
      </c>
    </row>
    <row r="748" spans="1:10" x14ac:dyDescent="0.25">
      <c r="A748" s="29">
        <v>42417</v>
      </c>
      <c r="B748" s="26" t="s">
        <v>179</v>
      </c>
      <c r="C748" s="26">
        <v>2000</v>
      </c>
      <c r="D748" s="26" t="s">
        <v>11</v>
      </c>
      <c r="E748" s="27">
        <v>150</v>
      </c>
      <c r="F748" s="27">
        <v>155</v>
      </c>
      <c r="G748" s="13">
        <v>0</v>
      </c>
      <c r="H748" s="8">
        <f t="shared" ref="H748:H749" si="475">(F748-E748)*C748</f>
        <v>10000</v>
      </c>
      <c r="I748" s="8">
        <v>0</v>
      </c>
      <c r="J748" s="8">
        <f t="shared" ref="J748:J755" si="476">+I748+H748</f>
        <v>10000</v>
      </c>
    </row>
    <row r="749" spans="1:10" x14ac:dyDescent="0.25">
      <c r="A749" s="29">
        <v>42417</v>
      </c>
      <c r="B749" s="26" t="s">
        <v>314</v>
      </c>
      <c r="C749" s="26">
        <v>700</v>
      </c>
      <c r="D749" s="26" t="s">
        <v>11</v>
      </c>
      <c r="E749" s="27">
        <v>662</v>
      </c>
      <c r="F749" s="27">
        <v>676</v>
      </c>
      <c r="G749" s="13">
        <v>0</v>
      </c>
      <c r="H749" s="8">
        <f t="shared" si="475"/>
        <v>9800</v>
      </c>
      <c r="I749" s="8">
        <v>0</v>
      </c>
      <c r="J749" s="8">
        <f t="shared" si="476"/>
        <v>9800</v>
      </c>
    </row>
    <row r="750" spans="1:10" x14ac:dyDescent="0.25">
      <c r="A750" s="29">
        <v>42417</v>
      </c>
      <c r="B750" s="26" t="s">
        <v>312</v>
      </c>
      <c r="C750" s="26">
        <v>300</v>
      </c>
      <c r="D750" s="26" t="s">
        <v>14</v>
      </c>
      <c r="E750" s="27">
        <v>980</v>
      </c>
      <c r="F750" s="27">
        <v>991</v>
      </c>
      <c r="G750" s="13">
        <v>0</v>
      </c>
      <c r="H750" s="8">
        <f t="shared" ref="H750:H755" si="477">(E750-F750)*C750</f>
        <v>-3300</v>
      </c>
      <c r="I750" s="8">
        <v>0</v>
      </c>
      <c r="J750" s="8">
        <f t="shared" si="476"/>
        <v>-3300</v>
      </c>
    </row>
    <row r="751" spans="1:10" x14ac:dyDescent="0.25">
      <c r="A751" s="29">
        <v>42417</v>
      </c>
      <c r="B751" s="26" t="s">
        <v>320</v>
      </c>
      <c r="C751" s="26">
        <v>1500</v>
      </c>
      <c r="D751" s="26" t="s">
        <v>14</v>
      </c>
      <c r="E751" s="27">
        <v>401</v>
      </c>
      <c r="F751" s="27">
        <v>407</v>
      </c>
      <c r="G751" s="13">
        <v>0</v>
      </c>
      <c r="H751" s="8">
        <f t="shared" si="477"/>
        <v>-9000</v>
      </c>
      <c r="I751" s="8">
        <v>0</v>
      </c>
      <c r="J751" s="8">
        <f t="shared" si="476"/>
        <v>-9000</v>
      </c>
    </row>
    <row r="752" spans="1:10" x14ac:dyDescent="0.25">
      <c r="A752" s="29">
        <v>42417</v>
      </c>
      <c r="B752" s="26" t="s">
        <v>320</v>
      </c>
      <c r="C752" s="26">
        <v>1500</v>
      </c>
      <c r="D752" s="26" t="s">
        <v>14</v>
      </c>
      <c r="E752" s="27">
        <v>410</v>
      </c>
      <c r="F752" s="27">
        <v>407</v>
      </c>
      <c r="G752" s="13">
        <v>0</v>
      </c>
      <c r="H752" s="8">
        <f t="shared" si="477"/>
        <v>4500</v>
      </c>
      <c r="I752" s="8">
        <v>0</v>
      </c>
      <c r="J752" s="8">
        <f t="shared" si="476"/>
        <v>4500</v>
      </c>
    </row>
    <row r="753" spans="1:10" x14ac:dyDescent="0.25">
      <c r="A753" s="29">
        <v>42417</v>
      </c>
      <c r="B753" s="26" t="s">
        <v>197</v>
      </c>
      <c r="C753" s="26">
        <v>2000</v>
      </c>
      <c r="D753" s="26" t="s">
        <v>14</v>
      </c>
      <c r="E753" s="27">
        <v>275.5</v>
      </c>
      <c r="F753" s="27">
        <v>281</v>
      </c>
      <c r="G753" s="13">
        <v>0</v>
      </c>
      <c r="H753" s="8">
        <f t="shared" si="477"/>
        <v>-11000</v>
      </c>
      <c r="I753" s="8">
        <v>0</v>
      </c>
      <c r="J753" s="8">
        <f t="shared" si="476"/>
        <v>-11000</v>
      </c>
    </row>
    <row r="754" spans="1:10" x14ac:dyDescent="0.25">
      <c r="A754" s="29">
        <v>42416</v>
      </c>
      <c r="B754" s="26" t="s">
        <v>313</v>
      </c>
      <c r="C754" s="26">
        <v>3000</v>
      </c>
      <c r="D754" s="26" t="s">
        <v>14</v>
      </c>
      <c r="E754" s="27">
        <v>156.5</v>
      </c>
      <c r="F754" s="27">
        <v>149</v>
      </c>
      <c r="G754" s="13">
        <v>0</v>
      </c>
      <c r="H754" s="8">
        <f t="shared" si="477"/>
        <v>22500</v>
      </c>
      <c r="I754" s="8">
        <v>0</v>
      </c>
      <c r="J754" s="8">
        <f t="shared" si="476"/>
        <v>22500</v>
      </c>
    </row>
    <row r="755" spans="1:10" x14ac:dyDescent="0.25">
      <c r="A755" s="29">
        <v>42416</v>
      </c>
      <c r="B755" s="26" t="s">
        <v>336</v>
      </c>
      <c r="C755" s="26">
        <v>1500</v>
      </c>
      <c r="D755" s="26" t="s">
        <v>14</v>
      </c>
      <c r="E755" s="27">
        <v>336.5</v>
      </c>
      <c r="F755" s="27">
        <v>329</v>
      </c>
      <c r="G755" s="13">
        <v>0</v>
      </c>
      <c r="H755" s="8">
        <f t="shared" si="477"/>
        <v>11250</v>
      </c>
      <c r="I755" s="8">
        <v>0</v>
      </c>
      <c r="J755" s="8">
        <f t="shared" si="476"/>
        <v>11250</v>
      </c>
    </row>
    <row r="756" spans="1:10" x14ac:dyDescent="0.25">
      <c r="A756" s="29">
        <v>42415</v>
      </c>
      <c r="B756" s="26" t="s">
        <v>480</v>
      </c>
      <c r="C756" s="26">
        <v>1500</v>
      </c>
      <c r="D756" s="26" t="s">
        <v>11</v>
      </c>
      <c r="E756" s="27">
        <v>340</v>
      </c>
      <c r="F756" s="27">
        <v>342</v>
      </c>
      <c r="G756" s="13">
        <v>0</v>
      </c>
      <c r="H756" s="8">
        <f t="shared" ref="H756" si="478">(F756-E756)*C756</f>
        <v>3000</v>
      </c>
      <c r="I756" s="8">
        <v>0</v>
      </c>
      <c r="J756" s="8">
        <f t="shared" ref="J756:J761" si="479">+I756+H756</f>
        <v>3000</v>
      </c>
    </row>
    <row r="757" spans="1:10" x14ac:dyDescent="0.25">
      <c r="A757" s="29">
        <v>42411</v>
      </c>
      <c r="B757" s="26" t="s">
        <v>36</v>
      </c>
      <c r="C757" s="26">
        <v>900</v>
      </c>
      <c r="D757" s="26" t="s">
        <v>14</v>
      </c>
      <c r="E757" s="27">
        <v>537</v>
      </c>
      <c r="F757" s="27">
        <v>558</v>
      </c>
      <c r="G757" s="13">
        <v>0</v>
      </c>
      <c r="H757" s="8">
        <f t="shared" ref="H757:H761" si="480">(E757-F757)*C757</f>
        <v>-18900</v>
      </c>
      <c r="I757" s="8">
        <v>0</v>
      </c>
      <c r="J757" s="8">
        <f t="shared" si="479"/>
        <v>-18900</v>
      </c>
    </row>
    <row r="758" spans="1:10" x14ac:dyDescent="0.25">
      <c r="A758" s="29">
        <v>42411</v>
      </c>
      <c r="B758" s="26" t="s">
        <v>326</v>
      </c>
      <c r="C758" s="26">
        <v>200</v>
      </c>
      <c r="D758" s="26" t="s">
        <v>14</v>
      </c>
      <c r="E758" s="27">
        <v>2540</v>
      </c>
      <c r="F758" s="27">
        <v>2505</v>
      </c>
      <c r="G758" s="13">
        <v>0</v>
      </c>
      <c r="H758" s="8">
        <f t="shared" si="480"/>
        <v>7000</v>
      </c>
      <c r="I758" s="8">
        <v>0</v>
      </c>
      <c r="J758" s="8">
        <f t="shared" si="479"/>
        <v>7000</v>
      </c>
    </row>
    <row r="759" spans="1:10" x14ac:dyDescent="0.25">
      <c r="A759" s="29">
        <v>42409</v>
      </c>
      <c r="B759" s="26" t="s">
        <v>506</v>
      </c>
      <c r="C759" s="26">
        <v>2100</v>
      </c>
      <c r="D759" s="26" t="s">
        <v>14</v>
      </c>
      <c r="E759" s="27">
        <v>223.2</v>
      </c>
      <c r="F759" s="27">
        <v>220</v>
      </c>
      <c r="G759" s="13">
        <v>0</v>
      </c>
      <c r="H759" s="8">
        <f t="shared" si="480"/>
        <v>6719.9999999999764</v>
      </c>
      <c r="I759" s="8">
        <v>0</v>
      </c>
      <c r="J759" s="8">
        <f t="shared" si="479"/>
        <v>6719.9999999999764</v>
      </c>
    </row>
    <row r="760" spans="1:10" x14ac:dyDescent="0.25">
      <c r="A760" s="29">
        <v>42409</v>
      </c>
      <c r="B760" s="26" t="s">
        <v>247</v>
      </c>
      <c r="C760" s="26">
        <v>1000</v>
      </c>
      <c r="D760" s="26" t="s">
        <v>14</v>
      </c>
      <c r="E760" s="27">
        <v>393</v>
      </c>
      <c r="F760" s="27">
        <v>390</v>
      </c>
      <c r="G760" s="13">
        <v>0</v>
      </c>
      <c r="H760" s="8">
        <f t="shared" si="480"/>
        <v>3000</v>
      </c>
      <c r="I760" s="8">
        <v>0</v>
      </c>
      <c r="J760" s="8">
        <f t="shared" si="479"/>
        <v>3000</v>
      </c>
    </row>
    <row r="761" spans="1:10" x14ac:dyDescent="0.25">
      <c r="A761" s="29">
        <v>42409</v>
      </c>
      <c r="B761" s="26" t="s">
        <v>383</v>
      </c>
      <c r="C761" s="26">
        <v>700</v>
      </c>
      <c r="D761" s="26" t="s">
        <v>14</v>
      </c>
      <c r="E761" s="27">
        <v>760</v>
      </c>
      <c r="F761" s="27">
        <v>745</v>
      </c>
      <c r="G761" s="13">
        <v>0</v>
      </c>
      <c r="H761" s="8">
        <f t="shared" si="480"/>
        <v>10500</v>
      </c>
      <c r="I761" s="8">
        <v>0</v>
      </c>
      <c r="J761" s="8">
        <f t="shared" si="479"/>
        <v>10500</v>
      </c>
    </row>
    <row r="762" spans="1:10" x14ac:dyDescent="0.25">
      <c r="A762" s="29">
        <v>42405</v>
      </c>
      <c r="B762" s="26" t="s">
        <v>507</v>
      </c>
      <c r="C762" s="26">
        <v>2100</v>
      </c>
      <c r="D762" s="26" t="s">
        <v>11</v>
      </c>
      <c r="E762" s="27">
        <v>250</v>
      </c>
      <c r="F762" s="27">
        <v>258</v>
      </c>
      <c r="G762" s="13">
        <v>0</v>
      </c>
      <c r="H762" s="8">
        <f t="shared" ref="H762:H773" si="481">(F762-E762)*C762</f>
        <v>16800</v>
      </c>
      <c r="I762" s="8">
        <v>0</v>
      </c>
      <c r="J762" s="8">
        <f t="shared" ref="J762:J775" si="482">+I762+H762</f>
        <v>16800</v>
      </c>
    </row>
    <row r="763" spans="1:10" x14ac:dyDescent="0.25">
      <c r="A763" s="29">
        <v>42405</v>
      </c>
      <c r="B763" s="26" t="s">
        <v>320</v>
      </c>
      <c r="C763" s="26">
        <v>1500</v>
      </c>
      <c r="D763" s="26" t="s">
        <v>11</v>
      </c>
      <c r="E763" s="27">
        <v>425</v>
      </c>
      <c r="F763" s="27">
        <v>435</v>
      </c>
      <c r="G763" s="13">
        <v>0</v>
      </c>
      <c r="H763" s="8">
        <f t="shared" si="481"/>
        <v>15000</v>
      </c>
      <c r="I763" s="8">
        <v>0</v>
      </c>
      <c r="J763" s="8">
        <f t="shared" si="482"/>
        <v>15000</v>
      </c>
    </row>
    <row r="764" spans="1:10" x14ac:dyDescent="0.25">
      <c r="A764" s="29">
        <v>42408</v>
      </c>
      <c r="B764" s="26" t="s">
        <v>197</v>
      </c>
      <c r="C764" s="26">
        <v>2000</v>
      </c>
      <c r="D764" s="26" t="s">
        <v>11</v>
      </c>
      <c r="E764" s="27">
        <v>303</v>
      </c>
      <c r="F764" s="27">
        <v>310</v>
      </c>
      <c r="G764" s="13">
        <v>0</v>
      </c>
      <c r="H764" s="8">
        <f t="shared" si="481"/>
        <v>14000</v>
      </c>
      <c r="I764" s="8">
        <v>0</v>
      </c>
      <c r="J764" s="8">
        <f t="shared" si="482"/>
        <v>14000</v>
      </c>
    </row>
    <row r="765" spans="1:10" x14ac:dyDescent="0.25">
      <c r="A765" s="29">
        <v>42408</v>
      </c>
      <c r="B765" s="26" t="s">
        <v>387</v>
      </c>
      <c r="C765" s="26">
        <v>6000</v>
      </c>
      <c r="D765" s="26" t="s">
        <v>11</v>
      </c>
      <c r="E765" s="27">
        <v>85</v>
      </c>
      <c r="F765" s="27">
        <v>92</v>
      </c>
      <c r="G765" s="13">
        <v>0</v>
      </c>
      <c r="H765" s="8">
        <f t="shared" si="481"/>
        <v>42000</v>
      </c>
      <c r="I765" s="8">
        <v>0</v>
      </c>
      <c r="J765" s="8">
        <f t="shared" si="482"/>
        <v>42000</v>
      </c>
    </row>
    <row r="766" spans="1:10" x14ac:dyDescent="0.25">
      <c r="A766" s="29">
        <v>42408</v>
      </c>
      <c r="B766" s="26" t="s">
        <v>436</v>
      </c>
      <c r="C766" s="26">
        <v>1500</v>
      </c>
      <c r="D766" s="26" t="s">
        <v>11</v>
      </c>
      <c r="E766" s="27">
        <v>291.5</v>
      </c>
      <c r="F766" s="27">
        <v>296.5</v>
      </c>
      <c r="G766" s="13">
        <v>0</v>
      </c>
      <c r="H766" s="8">
        <f t="shared" si="481"/>
        <v>7500</v>
      </c>
      <c r="I766" s="8">
        <v>0</v>
      </c>
      <c r="J766" s="8">
        <f t="shared" si="482"/>
        <v>7500</v>
      </c>
    </row>
    <row r="767" spans="1:10" x14ac:dyDescent="0.25">
      <c r="A767" s="29">
        <v>42401</v>
      </c>
      <c r="B767" s="26" t="s">
        <v>312</v>
      </c>
      <c r="C767" s="26">
        <v>300</v>
      </c>
      <c r="D767" s="26" t="s">
        <v>11</v>
      </c>
      <c r="E767" s="27">
        <v>1223</v>
      </c>
      <c r="F767" s="27">
        <v>1260</v>
      </c>
      <c r="G767" s="13">
        <v>0</v>
      </c>
      <c r="H767" s="8">
        <f t="shared" si="481"/>
        <v>11100</v>
      </c>
      <c r="I767" s="8">
        <v>0</v>
      </c>
      <c r="J767" s="8">
        <f t="shared" si="482"/>
        <v>11100</v>
      </c>
    </row>
    <row r="768" spans="1:10" x14ac:dyDescent="0.25">
      <c r="A768" s="29">
        <v>42401</v>
      </c>
      <c r="B768" s="26" t="s">
        <v>324</v>
      </c>
      <c r="C768" s="26">
        <v>2000</v>
      </c>
      <c r="D768" s="26" t="s">
        <v>11</v>
      </c>
      <c r="E768" s="27">
        <v>186.5</v>
      </c>
      <c r="F768" s="27">
        <v>199</v>
      </c>
      <c r="G768" s="13">
        <v>0</v>
      </c>
      <c r="H768" s="8">
        <f t="shared" si="481"/>
        <v>25000</v>
      </c>
      <c r="I768" s="8">
        <v>0</v>
      </c>
      <c r="J768" s="8">
        <f t="shared" si="482"/>
        <v>25000</v>
      </c>
    </row>
    <row r="769" spans="1:10" x14ac:dyDescent="0.25">
      <c r="A769" s="29">
        <v>42401</v>
      </c>
      <c r="B769" s="26" t="s">
        <v>508</v>
      </c>
      <c r="C769" s="26">
        <v>1100</v>
      </c>
      <c r="D769" s="26" t="s">
        <v>11</v>
      </c>
      <c r="E769" s="27">
        <v>415</v>
      </c>
      <c r="F769" s="27">
        <v>432</v>
      </c>
      <c r="G769" s="13">
        <v>0</v>
      </c>
      <c r="H769" s="8">
        <f t="shared" si="481"/>
        <v>18700</v>
      </c>
      <c r="I769" s="8">
        <v>0</v>
      </c>
      <c r="J769" s="8">
        <f t="shared" si="482"/>
        <v>18700</v>
      </c>
    </row>
    <row r="770" spans="1:10" x14ac:dyDescent="0.25">
      <c r="A770" s="44"/>
      <c r="B770" s="45"/>
      <c r="C770" s="45"/>
      <c r="D770" s="45"/>
      <c r="E770" s="46"/>
      <c r="F770" s="46"/>
      <c r="G770" s="41"/>
      <c r="H770" s="36"/>
      <c r="I770" s="36"/>
      <c r="J770" s="36"/>
    </row>
    <row r="771" spans="1:10" x14ac:dyDescent="0.25">
      <c r="A771" s="29">
        <v>42398</v>
      </c>
      <c r="B771" s="26" t="s">
        <v>320</v>
      </c>
      <c r="C771" s="26">
        <v>1500</v>
      </c>
      <c r="D771" s="26" t="s">
        <v>11</v>
      </c>
      <c r="E771" s="27">
        <v>462.5</v>
      </c>
      <c r="F771" s="27">
        <v>475</v>
      </c>
      <c r="G771" s="13">
        <v>0</v>
      </c>
      <c r="H771" s="8">
        <f t="shared" si="481"/>
        <v>18750</v>
      </c>
      <c r="I771" s="8">
        <v>0</v>
      </c>
      <c r="J771" s="8">
        <f t="shared" si="482"/>
        <v>18750</v>
      </c>
    </row>
    <row r="772" spans="1:10" x14ac:dyDescent="0.25">
      <c r="A772" s="29">
        <v>42398</v>
      </c>
      <c r="B772" s="26" t="s">
        <v>383</v>
      </c>
      <c r="C772" s="26">
        <v>700</v>
      </c>
      <c r="D772" s="26" t="s">
        <v>11</v>
      </c>
      <c r="E772" s="27">
        <v>665</v>
      </c>
      <c r="F772" s="27">
        <v>678</v>
      </c>
      <c r="G772" s="13">
        <v>0</v>
      </c>
      <c r="H772" s="8">
        <f t="shared" si="481"/>
        <v>9100</v>
      </c>
      <c r="I772" s="8">
        <v>0</v>
      </c>
      <c r="J772" s="8">
        <f t="shared" si="482"/>
        <v>9100</v>
      </c>
    </row>
    <row r="773" spans="1:10" x14ac:dyDescent="0.25">
      <c r="A773" s="29">
        <v>42398</v>
      </c>
      <c r="B773" s="26" t="s">
        <v>411</v>
      </c>
      <c r="C773" s="26">
        <v>2100</v>
      </c>
      <c r="D773" s="26" t="s">
        <v>11</v>
      </c>
      <c r="E773" s="27">
        <v>192.5</v>
      </c>
      <c r="F773" s="27">
        <v>202</v>
      </c>
      <c r="G773" s="13">
        <v>0</v>
      </c>
      <c r="H773" s="8">
        <f t="shared" si="481"/>
        <v>19950</v>
      </c>
      <c r="I773" s="8">
        <v>0</v>
      </c>
      <c r="J773" s="8">
        <f t="shared" si="482"/>
        <v>19950</v>
      </c>
    </row>
    <row r="774" spans="1:10" x14ac:dyDescent="0.25">
      <c r="A774" s="29">
        <v>42382</v>
      </c>
      <c r="B774" s="26" t="s">
        <v>320</v>
      </c>
      <c r="C774" s="26">
        <v>1500</v>
      </c>
      <c r="D774" s="26" t="s">
        <v>14</v>
      </c>
      <c r="E774" s="27">
        <v>548</v>
      </c>
      <c r="F774" s="27">
        <v>538</v>
      </c>
      <c r="G774" s="13">
        <v>0</v>
      </c>
      <c r="H774" s="8">
        <f t="shared" ref="H774:H775" si="483">(E774-F774)*C774</f>
        <v>15000</v>
      </c>
      <c r="I774" s="8">
        <v>0</v>
      </c>
      <c r="J774" s="8">
        <f t="shared" si="482"/>
        <v>15000</v>
      </c>
    </row>
    <row r="775" spans="1:10" x14ac:dyDescent="0.25">
      <c r="A775" s="29">
        <v>42382</v>
      </c>
      <c r="B775" s="26" t="s">
        <v>312</v>
      </c>
      <c r="C775" s="26">
        <v>300</v>
      </c>
      <c r="D775" s="26" t="s">
        <v>14</v>
      </c>
      <c r="E775" s="27">
        <v>1340</v>
      </c>
      <c r="F775" s="27">
        <v>1321</v>
      </c>
      <c r="G775" s="13">
        <v>0</v>
      </c>
      <c r="H775" s="8">
        <f t="shared" si="483"/>
        <v>5700</v>
      </c>
      <c r="I775" s="8">
        <v>0</v>
      </c>
      <c r="J775" s="8">
        <f t="shared" si="482"/>
        <v>5700</v>
      </c>
    </row>
    <row r="776" spans="1:10" x14ac:dyDescent="0.25">
      <c r="A776" s="29">
        <v>42381</v>
      </c>
      <c r="B776" s="26" t="s">
        <v>338</v>
      </c>
      <c r="C776" s="26">
        <v>1000</v>
      </c>
      <c r="D776" s="26" t="s">
        <v>11</v>
      </c>
      <c r="E776" s="27">
        <v>528</v>
      </c>
      <c r="F776" s="27">
        <v>538</v>
      </c>
      <c r="G776" s="13">
        <v>0</v>
      </c>
      <c r="H776" s="8">
        <f t="shared" ref="H776:H778" si="484">(F776-E776)*C776</f>
        <v>10000</v>
      </c>
      <c r="I776" s="8">
        <v>0</v>
      </c>
      <c r="J776" s="8">
        <f t="shared" ref="J776:J781" si="485">+I776+H776</f>
        <v>10000</v>
      </c>
    </row>
    <row r="777" spans="1:10" x14ac:dyDescent="0.25">
      <c r="A777" s="29">
        <v>42381</v>
      </c>
      <c r="B777" s="26" t="s">
        <v>343</v>
      </c>
      <c r="C777" s="26">
        <v>6000</v>
      </c>
      <c r="D777" s="26" t="s">
        <v>11</v>
      </c>
      <c r="E777" s="27">
        <v>78.8</v>
      </c>
      <c r="F777" s="27">
        <v>82</v>
      </c>
      <c r="G777" s="13">
        <v>0</v>
      </c>
      <c r="H777" s="8">
        <f t="shared" si="484"/>
        <v>19200.000000000018</v>
      </c>
      <c r="I777" s="8">
        <v>0</v>
      </c>
      <c r="J777" s="8">
        <f t="shared" si="485"/>
        <v>19200.000000000018</v>
      </c>
    </row>
    <row r="778" spans="1:10" x14ac:dyDescent="0.25">
      <c r="A778" s="29">
        <v>42381</v>
      </c>
      <c r="B778" s="26" t="s">
        <v>36</v>
      </c>
      <c r="C778" s="26">
        <v>900</v>
      </c>
      <c r="D778" s="26" t="s">
        <v>11</v>
      </c>
      <c r="E778" s="27">
        <v>777</v>
      </c>
      <c r="F778" s="27">
        <v>795</v>
      </c>
      <c r="G778" s="13">
        <v>0</v>
      </c>
      <c r="H778" s="8">
        <f t="shared" si="484"/>
        <v>16200</v>
      </c>
      <c r="I778" s="8">
        <v>0</v>
      </c>
      <c r="J778" s="8">
        <f t="shared" si="485"/>
        <v>16200</v>
      </c>
    </row>
    <row r="779" spans="1:10" x14ac:dyDescent="0.25">
      <c r="A779" s="29">
        <v>42381</v>
      </c>
      <c r="B779" s="26" t="s">
        <v>383</v>
      </c>
      <c r="C779" s="26">
        <v>700</v>
      </c>
      <c r="D779" s="26" t="s">
        <v>14</v>
      </c>
      <c r="E779" s="27">
        <v>672.8</v>
      </c>
      <c r="F779" s="27">
        <v>676</v>
      </c>
      <c r="G779" s="13">
        <v>0</v>
      </c>
      <c r="H779" s="8">
        <f t="shared" ref="H779:H781" si="486">(E779-F779)*C779</f>
        <v>-2240.0000000000318</v>
      </c>
      <c r="I779" s="8">
        <v>0</v>
      </c>
      <c r="J779" s="8">
        <f t="shared" si="485"/>
        <v>-2240.0000000000318</v>
      </c>
    </row>
    <row r="780" spans="1:10" x14ac:dyDescent="0.25">
      <c r="A780" s="29">
        <v>42376</v>
      </c>
      <c r="B780" s="26" t="s">
        <v>320</v>
      </c>
      <c r="C780" s="26">
        <v>150</v>
      </c>
      <c r="D780" s="26" t="s">
        <v>14</v>
      </c>
      <c r="E780" s="27">
        <v>583</v>
      </c>
      <c r="F780" s="27">
        <v>565</v>
      </c>
      <c r="G780" s="13">
        <v>0</v>
      </c>
      <c r="H780" s="8">
        <f t="shared" si="486"/>
        <v>2700</v>
      </c>
      <c r="I780" s="8">
        <v>0</v>
      </c>
      <c r="J780" s="8">
        <f t="shared" si="485"/>
        <v>2700</v>
      </c>
    </row>
    <row r="781" spans="1:10" x14ac:dyDescent="0.25">
      <c r="A781" s="29">
        <v>42376</v>
      </c>
      <c r="B781" s="26" t="s">
        <v>36</v>
      </c>
      <c r="C781" s="26">
        <v>900</v>
      </c>
      <c r="D781" s="26" t="s">
        <v>14</v>
      </c>
      <c r="E781" s="27">
        <v>750.5</v>
      </c>
      <c r="F781" s="27">
        <v>741</v>
      </c>
      <c r="G781" s="13">
        <v>0</v>
      </c>
      <c r="H781" s="8">
        <f t="shared" si="486"/>
        <v>8550</v>
      </c>
      <c r="I781" s="8">
        <v>0</v>
      </c>
      <c r="J781" s="8">
        <f t="shared" si="485"/>
        <v>8550</v>
      </c>
    </row>
    <row r="782" spans="1:10" x14ac:dyDescent="0.25">
      <c r="A782" s="38"/>
      <c r="B782" s="38"/>
      <c r="C782" s="38"/>
      <c r="D782" s="38"/>
      <c r="E782" s="38"/>
      <c r="F782" s="38"/>
      <c r="G782" s="38"/>
      <c r="H782" s="38"/>
      <c r="I782" s="38"/>
      <c r="J782" s="38"/>
    </row>
  </sheetData>
  <mergeCells count="2">
    <mergeCell ref="A1:J1"/>
    <mergeCell ref="A2:J2"/>
  </mergeCells>
  <pageMargins left="0.7" right="0.7" top="0.75" bottom="0.75" header="0.3" footer="0.3"/>
  <ignoredErrors>
    <ignoredError sqref="H170:J380 H381:J383 H89 H68 H61 H21 H16 H9 H7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2018-04-22T15:54:02Z</dcterms:modified>
</cp:coreProperties>
</file>