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A57" i="1"/>
  <c r="A58"/>
  <c r="B58" s="1"/>
  <c r="A56"/>
  <c r="B56" s="1"/>
  <c r="B57"/>
  <c r="E57"/>
  <c r="E58"/>
  <c r="D57"/>
  <c r="D58"/>
  <c r="E35"/>
  <c r="E36"/>
  <c r="D35"/>
  <c r="D36"/>
  <c r="B35"/>
  <c r="B36"/>
  <c r="A35"/>
  <c r="A36" s="1"/>
  <c r="D51" i="3" l="1"/>
  <c r="E51" s="1"/>
  <c r="B51"/>
  <c r="D50"/>
  <c r="E50" s="1"/>
  <c r="B50"/>
  <c r="D49"/>
  <c r="E49" s="1"/>
  <c r="B49"/>
  <c r="D48"/>
  <c r="E48" s="1"/>
  <c r="B48"/>
  <c r="D47"/>
  <c r="E47" s="1"/>
  <c r="B47"/>
  <c r="D46"/>
  <c r="E46" s="1"/>
  <c r="B46"/>
  <c r="D45"/>
  <c r="E45" s="1"/>
  <c r="B45"/>
  <c r="D44"/>
  <c r="E44" s="1"/>
  <c r="B44"/>
  <c r="D43"/>
  <c r="E43" s="1"/>
  <c r="B43"/>
  <c r="D42"/>
  <c r="E42" s="1"/>
  <c r="B42"/>
  <c r="D41"/>
  <c r="E41" s="1"/>
  <c r="B41"/>
  <c r="D40"/>
  <c r="E40" s="1"/>
  <c r="B40"/>
  <c r="D39"/>
  <c r="E39" s="1"/>
  <c r="B39"/>
  <c r="D38"/>
  <c r="E38" s="1"/>
  <c r="B38"/>
  <c r="D31"/>
  <c r="E31" s="1"/>
  <c r="D30"/>
  <c r="E30" s="1"/>
  <c r="D29"/>
  <c r="E29" s="1"/>
  <c r="D28"/>
  <c r="E28" s="1"/>
  <c r="A28"/>
  <c r="A29" s="1"/>
  <c r="D27"/>
  <c r="E27" s="1"/>
  <c r="B27"/>
  <c r="D26"/>
  <c r="E26" s="1"/>
  <c r="B26"/>
  <c r="D25"/>
  <c r="E25" s="1"/>
  <c r="B25"/>
  <c r="D24"/>
  <c r="E24" s="1"/>
  <c r="B24"/>
  <c r="D23"/>
  <c r="E23" s="1"/>
  <c r="B23"/>
  <c r="D22"/>
  <c r="E22" s="1"/>
  <c r="B22"/>
  <c r="D21"/>
  <c r="E21" s="1"/>
  <c r="B21"/>
  <c r="D20"/>
  <c r="E20" s="1"/>
  <c r="B20"/>
  <c r="D19"/>
  <c r="E19" s="1"/>
  <c r="B19"/>
  <c r="D18"/>
  <c r="E18" s="1"/>
  <c r="B18"/>
  <c r="D13"/>
  <c r="E13" s="1"/>
  <c r="B13"/>
  <c r="D12"/>
  <c r="E12" s="1"/>
  <c r="B12"/>
  <c r="D11"/>
  <c r="E11" s="1"/>
  <c r="B11"/>
  <c r="D10"/>
  <c r="E10" s="1"/>
  <c r="B10"/>
  <c r="D9"/>
  <c r="E9" s="1"/>
  <c r="B9"/>
  <c r="D8"/>
  <c r="E8" s="1"/>
  <c r="B8"/>
  <c r="D7"/>
  <c r="E7" s="1"/>
  <c r="B7"/>
  <c r="D6"/>
  <c r="E6" s="1"/>
  <c r="B6"/>
  <c r="D5"/>
  <c r="E5" s="1"/>
  <c r="B5"/>
  <c r="D43" i="2"/>
  <c r="E43" s="1"/>
  <c r="D42"/>
  <c r="E42" s="1"/>
  <c r="D39"/>
  <c r="E39" s="1"/>
  <c r="D44"/>
  <c r="E44" s="1"/>
  <c r="D45"/>
  <c r="E45" s="1"/>
  <c r="D46"/>
  <c r="E46" s="1"/>
  <c r="D47"/>
  <c r="E47" s="1"/>
  <c r="D48"/>
  <c r="E48" s="1"/>
  <c r="D50"/>
  <c r="E50" s="1"/>
  <c r="B50"/>
  <c r="D49"/>
  <c r="E49" s="1"/>
  <c r="B49"/>
  <c r="B48"/>
  <c r="B47"/>
  <c r="B46"/>
  <c r="B45"/>
  <c r="B44"/>
  <c r="B43"/>
  <c r="B42"/>
  <c r="D41"/>
  <c r="E41" s="1"/>
  <c r="B41"/>
  <c r="D40"/>
  <c r="E40" s="1"/>
  <c r="B40"/>
  <c r="B39"/>
  <c r="D38"/>
  <c r="E38" s="1"/>
  <c r="B38"/>
  <c r="D31"/>
  <c r="E31" s="1"/>
  <c r="D30"/>
  <c r="E30" s="1"/>
  <c r="D29"/>
  <c r="E29" s="1"/>
  <c r="A29"/>
  <c r="B29" s="1"/>
  <c r="D28"/>
  <c r="E28" s="1"/>
  <c r="B28"/>
  <c r="D27"/>
  <c r="E27" s="1"/>
  <c r="B27"/>
  <c r="D26"/>
  <c r="E26" s="1"/>
  <c r="B26"/>
  <c r="D25"/>
  <c r="E25" s="1"/>
  <c r="B25"/>
  <c r="D24"/>
  <c r="E24" s="1"/>
  <c r="B24"/>
  <c r="D23"/>
  <c r="E23" s="1"/>
  <c r="B23"/>
  <c r="D22"/>
  <c r="E22" s="1"/>
  <c r="B22"/>
  <c r="D21"/>
  <c r="E21" s="1"/>
  <c r="B21"/>
  <c r="D20"/>
  <c r="E20" s="1"/>
  <c r="B20"/>
  <c r="D19"/>
  <c r="E19" s="1"/>
  <c r="B19"/>
  <c r="D14"/>
  <c r="E14" s="1"/>
  <c r="B14"/>
  <c r="D13"/>
  <c r="E13" s="1"/>
  <c r="B13"/>
  <c r="D12"/>
  <c r="E12" s="1"/>
  <c r="B12"/>
  <c r="D11"/>
  <c r="E11" s="1"/>
  <c r="B11"/>
  <c r="D10"/>
  <c r="E10" s="1"/>
  <c r="B10"/>
  <c r="D9"/>
  <c r="E9" s="1"/>
  <c r="B9"/>
  <c r="D8"/>
  <c r="E8" s="1"/>
  <c r="B8"/>
  <c r="D7"/>
  <c r="E7" s="1"/>
  <c r="B7"/>
  <c r="D6"/>
  <c r="E6" s="1"/>
  <c r="B6"/>
  <c r="D5"/>
  <c r="E5" s="1"/>
  <c r="B5"/>
  <c r="D42" i="1"/>
  <c r="D43"/>
  <c r="E43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50"/>
  <c r="I50" s="1"/>
  <c r="H51"/>
  <c r="I51" s="1"/>
  <c r="H52"/>
  <c r="I52" s="1"/>
  <c r="H53"/>
  <c r="I53" s="1"/>
  <c r="H54"/>
  <c r="I54" s="1"/>
  <c r="H55"/>
  <c r="I55" s="1"/>
  <c r="H41"/>
  <c r="I41" s="1"/>
  <c r="E42"/>
  <c r="D44"/>
  <c r="E44" s="1"/>
  <c r="D45"/>
  <c r="E45" s="1"/>
  <c r="D46"/>
  <c r="E46" s="1"/>
  <c r="D47"/>
  <c r="E47" s="1"/>
  <c r="D48"/>
  <c r="E48" s="1"/>
  <c r="D49"/>
  <c r="E49" s="1"/>
  <c r="D50"/>
  <c r="E50" s="1"/>
  <c r="D51"/>
  <c r="E51" s="1"/>
  <c r="D52"/>
  <c r="E52" s="1"/>
  <c r="D53"/>
  <c r="E53" s="1"/>
  <c r="D54"/>
  <c r="E54" s="1"/>
  <c r="D55"/>
  <c r="E55" s="1"/>
  <c r="D56"/>
  <c r="E56" s="1"/>
  <c r="D41"/>
  <c r="E41" s="1"/>
  <c r="B42"/>
  <c r="B43"/>
  <c r="B44"/>
  <c r="B45"/>
  <c r="B46"/>
  <c r="B47"/>
  <c r="B48"/>
  <c r="B49"/>
  <c r="B50"/>
  <c r="B51"/>
  <c r="B52"/>
  <c r="B53"/>
  <c r="B54"/>
  <c r="B55"/>
  <c r="B41"/>
  <c r="A29"/>
  <c r="B29" s="1"/>
  <c r="D29"/>
  <c r="E29" s="1"/>
  <c r="D30"/>
  <c r="E30" s="1"/>
  <c r="D31"/>
  <c r="E31" s="1"/>
  <c r="D32"/>
  <c r="E32" s="1"/>
  <c r="D33"/>
  <c r="E33" s="1"/>
  <c r="D34"/>
  <c r="E34" s="1"/>
  <c r="D20"/>
  <c r="E20" s="1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19"/>
  <c r="E19" s="1"/>
  <c r="B20"/>
  <c r="B21"/>
  <c r="B22"/>
  <c r="B23"/>
  <c r="B24"/>
  <c r="B25"/>
  <c r="B26"/>
  <c r="B27"/>
  <c r="B28"/>
  <c r="B19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5"/>
  <c r="E5" s="1"/>
  <c r="B6"/>
  <c r="B7"/>
  <c r="B8"/>
  <c r="B9"/>
  <c r="B10"/>
  <c r="B11"/>
  <c r="B12"/>
  <c r="B13"/>
  <c r="B5"/>
  <c r="B28" i="3" l="1"/>
  <c r="A30"/>
  <c r="B29"/>
  <c r="A30" i="2"/>
  <c r="A30" i="1"/>
  <c r="A31" i="3" l="1"/>
  <c r="B30"/>
  <c r="A31" i="2"/>
  <c r="B30"/>
  <c r="A31" i="1"/>
  <c r="B30"/>
  <c r="B31" i="3" l="1"/>
  <c r="B31" i="2"/>
  <c r="A32" i="1"/>
  <c r="B31"/>
  <c r="A33" l="1"/>
  <c r="B32"/>
  <c r="A34" l="1"/>
  <c r="B34" s="1"/>
  <c r="B33"/>
</calcChain>
</file>

<file path=xl/sharedStrings.xml><?xml version="1.0" encoding="utf-8"?>
<sst xmlns="http://schemas.openxmlformats.org/spreadsheetml/2006/main" count="58" uniqueCount="12">
  <si>
    <t>Analysis of algorithms for random distribution</t>
  </si>
  <si>
    <t>Naïve N square algorithm</t>
  </si>
  <si>
    <t>no. of Points</t>
  </si>
  <si>
    <t>log of no. of points</t>
  </si>
  <si>
    <t>exec. time in micro</t>
  </si>
  <si>
    <t>exec time in milli</t>
  </si>
  <si>
    <t>log of exec time in milli</t>
  </si>
  <si>
    <t>Slow DC algorithm</t>
  </si>
  <si>
    <t>Fast DC algorithm</t>
  </si>
  <si>
    <t>Analysis of algorithms for hexagonal distribution</t>
  </si>
  <si>
    <t>Analysis of algorithms for mix distribution</t>
  </si>
  <si>
    <t>comparison for individual algorithm for different distributions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</si>
</sst>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4" fontId="0" fillId="0" borderId="0" xfId="0" applyNumberFormat="1"/>
    <xf numFmtId="11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1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right"/>
    </xf>
    <xf numFmtId="0" fontId="3" fillId="0" borderId="0" xfId="0" applyFont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Analysis for Random distribution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677711883301486"/>
          <c:y val="0.13231936809785569"/>
          <c:w val="0.6546139295546336"/>
          <c:h val="0.72221933343237754"/>
        </c:manualLayout>
      </c:layout>
      <c:scatterChart>
        <c:scatterStyle val="lineMarker"/>
        <c:ser>
          <c:idx val="0"/>
          <c:order val="0"/>
          <c:tx>
            <c:v>Naïve n square algorithm</c:v>
          </c:tx>
          <c:spPr>
            <a:ln w="28575">
              <a:noFill/>
            </a:ln>
          </c:spPr>
          <c:xVal>
            <c:numRef>
              <c:f>Sheet1!$B$19:$B$34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Sheet1!$E$5:$E$13</c:f>
              <c:numCache>
                <c:formatCode>General</c:formatCode>
                <c:ptCount val="9"/>
                <c:pt idx="0">
                  <c:v>1.0049330754836321</c:v>
                </c:pt>
                <c:pt idx="1">
                  <c:v>2.6843167808365189</c:v>
                </c:pt>
                <c:pt idx="2">
                  <c:v>3.6389394262432209</c:v>
                </c:pt>
                <c:pt idx="3">
                  <c:v>5.6292704754984264</c:v>
                </c:pt>
                <c:pt idx="4">
                  <c:v>7.7138543321485846</c:v>
                </c:pt>
                <c:pt idx="5">
                  <c:v>9.5303071769393188</c:v>
                </c:pt>
                <c:pt idx="6">
                  <c:v>11.48918902887597</c:v>
                </c:pt>
                <c:pt idx="7">
                  <c:v>13.474895752891943</c:v>
                </c:pt>
                <c:pt idx="8">
                  <c:v>15.472806096479712</c:v>
                </c:pt>
              </c:numCache>
            </c:numRef>
          </c:yVal>
        </c:ser>
        <c:ser>
          <c:idx val="1"/>
          <c:order val="1"/>
          <c:tx>
            <c:v>slow DnC algorithm</c:v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Sheet1!$B$19:$B$36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Sheet1!$E$19:$E$36</c:f>
              <c:numCache>
                <c:formatCode>General</c:formatCode>
                <c:ptCount val="18"/>
                <c:pt idx="0">
                  <c:v>-2.8481681362790758E-2</c:v>
                </c:pt>
                <c:pt idx="1">
                  <c:v>0.34378779092259809</c:v>
                </c:pt>
                <c:pt idx="2">
                  <c:v>1.3531360392166725</c:v>
                </c:pt>
                <c:pt idx="3">
                  <c:v>1.899222043515403</c:v>
                </c:pt>
                <c:pt idx="4">
                  <c:v>1.2852679753920044</c:v>
                </c:pt>
                <c:pt idx="5">
                  <c:v>3.954838901859413</c:v>
                </c:pt>
                <c:pt idx="6">
                  <c:v>3.8764789129389015</c:v>
                </c:pt>
                <c:pt idx="7">
                  <c:v>2.4918387334275476</c:v>
                </c:pt>
                <c:pt idx="8">
                  <c:v>3.4820762734136821</c:v>
                </c:pt>
                <c:pt idx="9">
                  <c:v>4.7767014139009349</c:v>
                </c:pt>
                <c:pt idx="10">
                  <c:v>5.8305481136752544</c:v>
                </c:pt>
                <c:pt idx="11">
                  <c:v>6.9484096987616768</c:v>
                </c:pt>
                <c:pt idx="12">
                  <c:v>8.3174864534395105</c:v>
                </c:pt>
                <c:pt idx="13">
                  <c:v>9.2889005466694226</c:v>
                </c:pt>
                <c:pt idx="14">
                  <c:v>10.361957072778869</c:v>
                </c:pt>
                <c:pt idx="15">
                  <c:v>11.613533175798723</c:v>
                </c:pt>
                <c:pt idx="16">
                  <c:v>13.170913407284058</c:v>
                </c:pt>
                <c:pt idx="17">
                  <c:v>14.085546295642276</c:v>
                </c:pt>
              </c:numCache>
            </c:numRef>
          </c:yVal>
        </c:ser>
        <c:ser>
          <c:idx val="2"/>
          <c:order val="2"/>
          <c:tx>
            <c:v>fast DnC algorithm</c:v>
          </c:tx>
          <c:spPr>
            <a:ln w="28575">
              <a:noFill/>
            </a:ln>
          </c:spPr>
          <c:marker>
            <c:symbol val="triangle"/>
            <c:size val="4"/>
          </c:marker>
          <c:xVal>
            <c:numRef>
              <c:f>Sheet1!$B$41:$B$58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Sheet1!$E$41:$E$58</c:f>
              <c:numCache>
                <c:formatCode>General</c:formatCode>
                <c:ptCount val="18"/>
                <c:pt idx="0">
                  <c:v>9.8857986345395499E-2</c:v>
                </c:pt>
                <c:pt idx="1">
                  <c:v>0.3990763514555154</c:v>
                </c:pt>
                <c:pt idx="2">
                  <c:v>1.4718367221731214</c:v>
                </c:pt>
                <c:pt idx="3">
                  <c:v>2.0812288984037561</c:v>
                </c:pt>
                <c:pt idx="4">
                  <c:v>1.4881284218386643</c:v>
                </c:pt>
                <c:pt idx="5">
                  <c:v>5.031200226935475</c:v>
                </c:pt>
                <c:pt idx="6">
                  <c:v>4.0848847513780573</c:v>
                </c:pt>
                <c:pt idx="7">
                  <c:v>2.0428529528357569</c:v>
                </c:pt>
                <c:pt idx="8">
                  <c:v>2.8752841152928021</c:v>
                </c:pt>
                <c:pt idx="9">
                  <c:v>3.9233252412911961</c:v>
                </c:pt>
                <c:pt idx="10">
                  <c:v>5.0799801453180118</c:v>
                </c:pt>
                <c:pt idx="11">
                  <c:v>6.2657975809800561</c:v>
                </c:pt>
                <c:pt idx="12">
                  <c:v>7.6077648546332517</c:v>
                </c:pt>
                <c:pt idx="13">
                  <c:v>8.5549658622722209</c:v>
                </c:pt>
                <c:pt idx="14">
                  <c:v>9.7076953164388229</c:v>
                </c:pt>
                <c:pt idx="15">
                  <c:v>11.105845643401553</c:v>
                </c:pt>
                <c:pt idx="16">
                  <c:v>12.101852426972945</c:v>
                </c:pt>
                <c:pt idx="17">
                  <c:v>13.293547545188556</c:v>
                </c:pt>
              </c:numCache>
            </c:numRef>
          </c:yVal>
        </c:ser>
        <c:axId val="73324416"/>
        <c:axId val="73322880"/>
      </c:scatterChart>
      <c:valAx>
        <c:axId val="73324416"/>
        <c:scaling>
          <c:orientation val="minMax"/>
          <c:min val="5"/>
        </c:scaling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log of number of points</a:t>
                </a:r>
              </a:p>
            </c:rich>
          </c:tx>
          <c:layout/>
        </c:title>
        <c:numFmt formatCode="General" sourceLinked="1"/>
        <c:tickLblPos val="nextTo"/>
        <c:crossAx val="73322880"/>
        <c:crossesAt val="-5"/>
        <c:crossBetween val="midCat"/>
        <c:majorUnit val="1"/>
      </c:valAx>
      <c:valAx>
        <c:axId val="73322880"/>
        <c:scaling>
          <c:orientation val="minMax"/>
          <c:min val="-5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100"/>
                </a:pPr>
                <a:r>
                  <a:rPr lang="en-US" sz="1100" b="1" i="0" baseline="0"/>
                  <a:t>log of execution time in millisecods</a:t>
                </a:r>
                <a:endParaRPr lang="en-US" sz="800"/>
              </a:p>
            </c:rich>
          </c:tx>
          <c:layout/>
        </c:title>
        <c:numFmt formatCode="General" sourceLinked="1"/>
        <c:tickLblPos val="nextTo"/>
        <c:crossAx val="73324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8368878132658"/>
          <c:y val="0.1426514138562868"/>
          <c:w val="0.1696191006427227"/>
          <c:h val="0.70832937156440345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Analysis for hexagonal distribution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765646519065499"/>
          <c:y val="9.0289219871612439E-2"/>
          <c:w val="0.74116575403408491"/>
          <c:h val="0.77460506593302347"/>
        </c:manualLayout>
      </c:layout>
      <c:scatterChart>
        <c:scatterStyle val="lineMarker"/>
        <c:ser>
          <c:idx val="0"/>
          <c:order val="0"/>
          <c:tx>
            <c:v>Naïve n square algorithm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Sheet2!$B$5:$B$14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Sheet2!$E$5:$E$14</c:f>
              <c:numCache>
                <c:formatCode>General</c:formatCode>
                <c:ptCount val="10"/>
                <c:pt idx="0">
                  <c:v>1.715205456053271</c:v>
                </c:pt>
                <c:pt idx="1">
                  <c:v>3.6559903660878263</c:v>
                </c:pt>
                <c:pt idx="2">
                  <c:v>4.3334013345658038</c:v>
                </c:pt>
                <c:pt idx="3">
                  <c:v>6.0505648629469722</c:v>
                </c:pt>
                <c:pt idx="4">
                  <c:v>8.0218464620227916</c:v>
                </c:pt>
                <c:pt idx="5">
                  <c:v>9.9235992213759143</c:v>
                </c:pt>
                <c:pt idx="6">
                  <c:v>11.863246804659928</c:v>
                </c:pt>
                <c:pt idx="7">
                  <c:v>13.824991453705108</c:v>
                </c:pt>
                <c:pt idx="8">
                  <c:v>15.822169538855348</c:v>
                </c:pt>
                <c:pt idx="9">
                  <c:v>17.838353454204878</c:v>
                </c:pt>
              </c:numCache>
            </c:numRef>
          </c:yVal>
        </c:ser>
        <c:ser>
          <c:idx val="1"/>
          <c:order val="1"/>
          <c:tx>
            <c:v>fast DnC algorithm</c:v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Sheet2!$B$38:$B$50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Sheet2!$E$38:$E$50</c:f>
              <c:numCache>
                <c:formatCode>General</c:formatCode>
                <c:ptCount val="13"/>
                <c:pt idx="0">
                  <c:v>0.96260350931172378</c:v>
                </c:pt>
                <c:pt idx="1">
                  <c:v>0.68965788846731946</c:v>
                </c:pt>
                <c:pt idx="2">
                  <c:v>1.8994970101187656</c:v>
                </c:pt>
                <c:pt idx="3">
                  <c:v>2.0089287085134289</c:v>
                </c:pt>
                <c:pt idx="4">
                  <c:v>3.1403970271952004</c:v>
                </c:pt>
                <c:pt idx="5">
                  <c:v>2.4247581973424168</c:v>
                </c:pt>
                <c:pt idx="6">
                  <c:v>2.8699811336659313</c:v>
                </c:pt>
                <c:pt idx="7">
                  <c:v>3.7001681329826366</c:v>
                </c:pt>
                <c:pt idx="8">
                  <c:v>4.7217987111428625</c:v>
                </c:pt>
                <c:pt idx="9">
                  <c:v>5.9979049757900675</c:v>
                </c:pt>
                <c:pt idx="10">
                  <c:v>6.9419285583444674</c:v>
                </c:pt>
                <c:pt idx="11">
                  <c:v>8.5279650998178678</c:v>
                </c:pt>
                <c:pt idx="12">
                  <c:v>8.8890122270961029</c:v>
                </c:pt>
              </c:numCache>
            </c:numRef>
          </c:yVal>
        </c:ser>
        <c:ser>
          <c:idx val="2"/>
          <c:order val="2"/>
          <c:tx>
            <c:v>slow DnC algorithm</c:v>
          </c:tx>
          <c:spPr>
            <a:ln w="28575">
              <a:noFill/>
            </a:ln>
          </c:spPr>
          <c:marker>
            <c:symbol val="triangle"/>
            <c:size val="5"/>
          </c:marker>
          <c:xVal>
            <c:numRef>
              <c:f>Sheet2!$B$19:$B$31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Sheet2!$E$19:$E$31</c:f>
              <c:numCache>
                <c:formatCode>General</c:formatCode>
                <c:ptCount val="13"/>
                <c:pt idx="0">
                  <c:v>1.1954695607475929</c:v>
                </c:pt>
                <c:pt idx="1">
                  <c:v>2.3145956059709683</c:v>
                </c:pt>
                <c:pt idx="2">
                  <c:v>3.4848766948102567</c:v>
                </c:pt>
                <c:pt idx="3">
                  <c:v>4.201734642443248</c:v>
                </c:pt>
                <c:pt idx="4">
                  <c:v>5.8953104165193242</c:v>
                </c:pt>
                <c:pt idx="5">
                  <c:v>6.8944949999623235</c:v>
                </c:pt>
                <c:pt idx="6">
                  <c:v>8.2376692235800135</c:v>
                </c:pt>
                <c:pt idx="7">
                  <c:v>9.755507562454353</c:v>
                </c:pt>
                <c:pt idx="8">
                  <c:v>11.274732660642469</c:v>
                </c:pt>
                <c:pt idx="9">
                  <c:v>12.889380429850535</c:v>
                </c:pt>
                <c:pt idx="10">
                  <c:v>14.376650535515854</c:v>
                </c:pt>
                <c:pt idx="11">
                  <c:v>15.866193826806244</c:v>
                </c:pt>
                <c:pt idx="12">
                  <c:v>17.383670875129962</c:v>
                </c:pt>
              </c:numCache>
            </c:numRef>
          </c:yVal>
        </c:ser>
        <c:axId val="119684096"/>
        <c:axId val="119681408"/>
      </c:scatterChart>
      <c:valAx>
        <c:axId val="119684096"/>
        <c:scaling>
          <c:orientation val="minMax"/>
          <c:min val="5"/>
        </c:scaling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log of number of points</a:t>
                </a:r>
              </a:p>
            </c:rich>
          </c:tx>
          <c:layout/>
        </c:title>
        <c:numFmt formatCode="General" sourceLinked="1"/>
        <c:tickLblPos val="nextTo"/>
        <c:crossAx val="119681408"/>
        <c:crosses val="autoZero"/>
        <c:crossBetween val="midCat"/>
        <c:majorUnit val="1"/>
      </c:valAx>
      <c:valAx>
        <c:axId val="119681408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100"/>
                </a:pPr>
                <a:r>
                  <a:rPr lang="en-US" sz="1000" b="1" i="0" baseline="0"/>
                  <a:t>log of execution time in milliseconds</a:t>
                </a:r>
                <a:endParaRPr lang="en-US" sz="600"/>
              </a:p>
            </c:rich>
          </c:tx>
          <c:layout/>
        </c:title>
        <c:numFmt formatCode="General" sourceLinked="1"/>
        <c:tickLblPos val="nextTo"/>
        <c:crossAx val="119684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118604275095402"/>
          <c:y val="0.11509692867338948"/>
          <c:w val="0.10770284451776677"/>
          <c:h val="0.66739397706865589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Analysis for mixed distribution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410892716739232"/>
          <c:y val="0.13389839172091825"/>
          <c:w val="0.69014243090995842"/>
          <c:h val="0.69174121502035624"/>
        </c:manualLayout>
      </c:layout>
      <c:scatterChart>
        <c:scatterStyle val="lineMarker"/>
        <c:ser>
          <c:idx val="0"/>
          <c:order val="0"/>
          <c:tx>
            <c:v>slow DnC algorithm</c:v>
          </c:tx>
          <c:spPr>
            <a:ln w="28575">
              <a:noFill/>
            </a:ln>
          </c:spPr>
          <c:xVal>
            <c:numRef>
              <c:f>Sheet3!$B$18:$B$31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Sheet3!$E$18:$E$31</c:f>
              <c:numCache>
                <c:formatCode>General</c:formatCode>
                <c:ptCount val="14"/>
                <c:pt idx="0">
                  <c:v>1.0650969641900343</c:v>
                </c:pt>
                <c:pt idx="1">
                  <c:v>0.7254026341446046</c:v>
                </c:pt>
                <c:pt idx="2">
                  <c:v>2.0947307922456742</c:v>
                </c:pt>
                <c:pt idx="3">
                  <c:v>3.9451293004266801</c:v>
                </c:pt>
                <c:pt idx="4">
                  <c:v>4.7780138467449236</c:v>
                </c:pt>
                <c:pt idx="5">
                  <c:v>6.0131389906706563</c:v>
                </c:pt>
                <c:pt idx="6">
                  <c:v>7.4218808087243744</c:v>
                </c:pt>
                <c:pt idx="7">
                  <c:v>8.7036793259191398</c:v>
                </c:pt>
                <c:pt idx="8">
                  <c:v>10.352843117256501</c:v>
                </c:pt>
                <c:pt idx="9">
                  <c:v>11.764565370676989</c:v>
                </c:pt>
                <c:pt idx="10">
                  <c:v>13.302758599544099</c:v>
                </c:pt>
                <c:pt idx="11">
                  <c:v>14.816650905783659</c:v>
                </c:pt>
                <c:pt idx="12">
                  <c:v>16.319592053277869</c:v>
                </c:pt>
                <c:pt idx="13">
                  <c:v>17.828029926820356</c:v>
                </c:pt>
              </c:numCache>
            </c:numRef>
          </c:yVal>
        </c:ser>
        <c:ser>
          <c:idx val="1"/>
          <c:order val="1"/>
          <c:tx>
            <c:v>naïve n squared algorithm</c:v>
          </c:tx>
          <c:spPr>
            <a:ln w="28575">
              <a:noFill/>
            </a:ln>
          </c:spPr>
          <c:xVal>
            <c:numRef>
              <c:f>Sheet3!$B$5:$B$13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xVal>
          <c:yVal>
            <c:numRef>
              <c:f>Sheet3!$E$5:$E$13</c:f>
              <c:numCache>
                <c:formatCode>General</c:formatCode>
                <c:ptCount val="9"/>
                <c:pt idx="0">
                  <c:v>1.9959663618630616</c:v>
                </c:pt>
                <c:pt idx="1">
                  <c:v>3.356742883288562</c:v>
                </c:pt>
                <c:pt idx="2">
                  <c:v>4.2501696166824114</c:v>
                </c:pt>
                <c:pt idx="3">
                  <c:v>6.0244428243458987</c:v>
                </c:pt>
                <c:pt idx="4">
                  <c:v>7.9867820572218227</c:v>
                </c:pt>
                <c:pt idx="5">
                  <c:v>9.8882119897394176</c:v>
                </c:pt>
                <c:pt idx="6">
                  <c:v>11.869058854656</c:v>
                </c:pt>
                <c:pt idx="7">
                  <c:v>13.860046748418855</c:v>
                </c:pt>
                <c:pt idx="8">
                  <c:v>15.849309383411429</c:v>
                </c:pt>
              </c:numCache>
            </c:numRef>
          </c:yVal>
        </c:ser>
        <c:ser>
          <c:idx val="2"/>
          <c:order val="2"/>
          <c:tx>
            <c:v>fast DnC algorithm</c:v>
          </c:tx>
          <c:spPr>
            <a:ln w="28575">
              <a:noFill/>
            </a:ln>
          </c:spPr>
          <c:xVal>
            <c:numRef>
              <c:f>Sheet3!$B$38:$B$51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Sheet3!$E$38:$E$51</c:f>
              <c:numCache>
                <c:formatCode>General</c:formatCode>
                <c:ptCount val="14"/>
                <c:pt idx="0">
                  <c:v>1.3608508055600963</c:v>
                </c:pt>
                <c:pt idx="1">
                  <c:v>0.17725192645823393</c:v>
                </c:pt>
                <c:pt idx="2">
                  <c:v>1.646199069768093</c:v>
                </c:pt>
                <c:pt idx="3">
                  <c:v>2.1707533514423849</c:v>
                </c:pt>
                <c:pt idx="4">
                  <c:v>3.5724328437016295</c:v>
                </c:pt>
                <c:pt idx="5">
                  <c:v>3.4227788202207994</c:v>
                </c:pt>
                <c:pt idx="6">
                  <c:v>4.1113173183666394</c:v>
                </c:pt>
                <c:pt idx="7">
                  <c:v>4.4081009636378949</c:v>
                </c:pt>
                <c:pt idx="8">
                  <c:v>5.1210621841497677</c:v>
                </c:pt>
                <c:pt idx="9">
                  <c:v>5.7798444555063604</c:v>
                </c:pt>
                <c:pt idx="10">
                  <c:v>6.7093074008894185</c:v>
                </c:pt>
                <c:pt idx="11">
                  <c:v>7.7244187617172813</c:v>
                </c:pt>
                <c:pt idx="12">
                  <c:v>9.2463367702288046</c:v>
                </c:pt>
                <c:pt idx="13">
                  <c:v>9.9174042689710955</c:v>
                </c:pt>
              </c:numCache>
            </c:numRef>
          </c:yVal>
        </c:ser>
        <c:axId val="114978816"/>
        <c:axId val="114968832"/>
      </c:scatterChart>
      <c:valAx>
        <c:axId val="114978816"/>
        <c:scaling>
          <c:orientation val="minMax"/>
          <c:min val="5"/>
        </c:scaling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log of number of points</a:t>
                </a:r>
              </a:p>
            </c:rich>
          </c:tx>
          <c:layout>
            <c:manualLayout>
              <c:xMode val="edge"/>
              <c:yMode val="edge"/>
              <c:x val="0.41369912667381503"/>
              <c:y val="0.90650710414851599"/>
            </c:manualLayout>
          </c:layout>
        </c:title>
        <c:numFmt formatCode="General" sourceLinked="1"/>
        <c:tickLblPos val="nextTo"/>
        <c:crossAx val="114968832"/>
        <c:crosses val="autoZero"/>
        <c:crossBetween val="midCat"/>
      </c:valAx>
      <c:valAx>
        <c:axId val="114968832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log of execution time in milliseconds</a:t>
                </a:r>
              </a:p>
            </c:rich>
          </c:tx>
          <c:layout>
            <c:manualLayout>
              <c:xMode val="edge"/>
              <c:yMode val="edge"/>
              <c:x val="2.042805984403365E-2"/>
              <c:y val="0.13389833413680433"/>
            </c:manualLayout>
          </c:layout>
        </c:title>
        <c:numFmt formatCode="General" sourceLinked="1"/>
        <c:tickLblPos val="nextTo"/>
        <c:crossAx val="114978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996971484021011"/>
          <c:y val="0.1725486714995699"/>
          <c:w val="0.14014161307750858"/>
          <c:h val="0.61029572764782269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Naïve N squared algorithm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982945992817133"/>
          <c:y val="0.1281606897583398"/>
          <c:w val="0.6722718464715336"/>
          <c:h val="0.74730855534249929"/>
        </c:manualLayout>
      </c:layout>
      <c:scatterChart>
        <c:scatterStyle val="lineMarker"/>
        <c:ser>
          <c:idx val="0"/>
          <c:order val="0"/>
          <c:tx>
            <c:v>Hexagonal distribution</c:v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Sheet2!$B$5:$B$14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Sheet2!$E$5:$E$14</c:f>
              <c:numCache>
                <c:formatCode>General</c:formatCode>
                <c:ptCount val="10"/>
                <c:pt idx="0">
                  <c:v>1.715205456053271</c:v>
                </c:pt>
                <c:pt idx="1">
                  <c:v>3.6559903660878263</c:v>
                </c:pt>
                <c:pt idx="2">
                  <c:v>4.3334013345658038</c:v>
                </c:pt>
                <c:pt idx="3">
                  <c:v>6.0505648629469722</c:v>
                </c:pt>
                <c:pt idx="4">
                  <c:v>8.0218464620227916</c:v>
                </c:pt>
                <c:pt idx="5">
                  <c:v>9.9235992213759143</c:v>
                </c:pt>
                <c:pt idx="6">
                  <c:v>11.863246804659928</c:v>
                </c:pt>
                <c:pt idx="7">
                  <c:v>13.824991453705108</c:v>
                </c:pt>
                <c:pt idx="8">
                  <c:v>15.822169538855348</c:v>
                </c:pt>
                <c:pt idx="9">
                  <c:v>17.838353454204878</c:v>
                </c:pt>
              </c:numCache>
            </c:numRef>
          </c:yVal>
        </c:ser>
        <c:ser>
          <c:idx val="1"/>
          <c:order val="1"/>
          <c:tx>
            <c:v>random distribution</c:v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Sheet1!$B$5:$B$13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xVal>
          <c:yVal>
            <c:numRef>
              <c:f>Sheet1!$E$5:$E$13</c:f>
              <c:numCache>
                <c:formatCode>General</c:formatCode>
                <c:ptCount val="9"/>
                <c:pt idx="0">
                  <c:v>1.0049330754836321</c:v>
                </c:pt>
                <c:pt idx="1">
                  <c:v>2.6843167808365189</c:v>
                </c:pt>
                <c:pt idx="2">
                  <c:v>3.6389394262432209</c:v>
                </c:pt>
                <c:pt idx="3">
                  <c:v>5.6292704754984264</c:v>
                </c:pt>
                <c:pt idx="4">
                  <c:v>7.7138543321485846</c:v>
                </c:pt>
                <c:pt idx="5">
                  <c:v>9.5303071769393188</c:v>
                </c:pt>
                <c:pt idx="6">
                  <c:v>11.48918902887597</c:v>
                </c:pt>
                <c:pt idx="7">
                  <c:v>13.474895752891943</c:v>
                </c:pt>
                <c:pt idx="8">
                  <c:v>15.472806096479712</c:v>
                </c:pt>
              </c:numCache>
            </c:numRef>
          </c:yVal>
        </c:ser>
        <c:ser>
          <c:idx val="2"/>
          <c:order val="2"/>
          <c:tx>
            <c:v>Mixed distribution</c:v>
          </c:tx>
          <c:spPr>
            <a:ln w="28575">
              <a:noFill/>
            </a:ln>
          </c:spPr>
          <c:marker>
            <c:symbol val="triangle"/>
            <c:size val="4"/>
          </c:marker>
          <c:xVal>
            <c:numRef>
              <c:f>Sheet3!$B$5:$B$13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xVal>
          <c:yVal>
            <c:numRef>
              <c:f>Sheet3!$E$5:$E$13</c:f>
              <c:numCache>
                <c:formatCode>General</c:formatCode>
                <c:ptCount val="9"/>
                <c:pt idx="0">
                  <c:v>1.9959663618630616</c:v>
                </c:pt>
                <c:pt idx="1">
                  <c:v>3.356742883288562</c:v>
                </c:pt>
                <c:pt idx="2">
                  <c:v>4.2501696166824114</c:v>
                </c:pt>
                <c:pt idx="3">
                  <c:v>6.0244428243458987</c:v>
                </c:pt>
                <c:pt idx="4">
                  <c:v>7.9867820572218227</c:v>
                </c:pt>
                <c:pt idx="5">
                  <c:v>9.8882119897394176</c:v>
                </c:pt>
                <c:pt idx="6">
                  <c:v>11.869058854656</c:v>
                </c:pt>
                <c:pt idx="7">
                  <c:v>13.860046748418855</c:v>
                </c:pt>
                <c:pt idx="8">
                  <c:v>15.849309383411429</c:v>
                </c:pt>
              </c:numCache>
            </c:numRef>
          </c:yVal>
        </c:ser>
        <c:axId val="126629760"/>
        <c:axId val="121328384"/>
      </c:scatterChart>
      <c:valAx>
        <c:axId val="126629760"/>
        <c:scaling>
          <c:orientation val="minMax"/>
          <c:min val="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of number of points</a:t>
                </a:r>
              </a:p>
            </c:rich>
          </c:tx>
          <c:layout/>
        </c:title>
        <c:numFmt formatCode="General" sourceLinked="1"/>
        <c:tickLblPos val="nextTo"/>
        <c:crossAx val="121328384"/>
        <c:crosses val="autoZero"/>
        <c:crossBetween val="midCat"/>
      </c:valAx>
      <c:valAx>
        <c:axId val="121328384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log of execution time in milliseconds</a:t>
                </a:r>
              </a:p>
            </c:rich>
          </c:tx>
          <c:layout/>
        </c:title>
        <c:numFmt formatCode="General" sourceLinked="1"/>
        <c:tickLblPos val="nextTo"/>
        <c:crossAx val="126629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317288489181176"/>
          <c:y val="0.14723865475364803"/>
          <c:w val="0.13390304402579725"/>
          <c:h val="0.75388165857506151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Slow DnC algorithm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100066510759723"/>
          <c:y val="0.15370797828353647"/>
          <c:w val="0.71325552289615024"/>
          <c:h val="0.75056585050156399"/>
        </c:manualLayout>
      </c:layout>
      <c:scatterChart>
        <c:scatterStyle val="lineMarker"/>
        <c:ser>
          <c:idx val="0"/>
          <c:order val="0"/>
          <c:tx>
            <c:v>Random Distribution</c:v>
          </c:tx>
          <c:spPr>
            <a:ln w="28575">
              <a:noFill/>
            </a:ln>
          </c:spPr>
          <c:xVal>
            <c:numRef>
              <c:f>Sheet1!$B$19:$B$36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Sheet1!$E$19:$E$36</c:f>
              <c:numCache>
                <c:formatCode>General</c:formatCode>
                <c:ptCount val="18"/>
                <c:pt idx="0">
                  <c:v>-2.8481681362790758E-2</c:v>
                </c:pt>
                <c:pt idx="1">
                  <c:v>0.34378779092259809</c:v>
                </c:pt>
                <c:pt idx="2">
                  <c:v>1.3531360392166725</c:v>
                </c:pt>
                <c:pt idx="3">
                  <c:v>1.899222043515403</c:v>
                </c:pt>
                <c:pt idx="4">
                  <c:v>1.2852679753920044</c:v>
                </c:pt>
                <c:pt idx="5">
                  <c:v>3.954838901859413</c:v>
                </c:pt>
                <c:pt idx="6">
                  <c:v>3.8764789129389015</c:v>
                </c:pt>
                <c:pt idx="7">
                  <c:v>2.4918387334275476</c:v>
                </c:pt>
                <c:pt idx="8">
                  <c:v>3.4820762734136821</c:v>
                </c:pt>
                <c:pt idx="9">
                  <c:v>4.7767014139009349</c:v>
                </c:pt>
                <c:pt idx="10">
                  <c:v>5.8305481136752544</c:v>
                </c:pt>
                <c:pt idx="11">
                  <c:v>6.9484096987616768</c:v>
                </c:pt>
                <c:pt idx="12">
                  <c:v>8.3174864534395105</c:v>
                </c:pt>
                <c:pt idx="13">
                  <c:v>9.2889005466694226</c:v>
                </c:pt>
                <c:pt idx="14">
                  <c:v>10.361957072778869</c:v>
                </c:pt>
                <c:pt idx="15">
                  <c:v>11.613533175798723</c:v>
                </c:pt>
                <c:pt idx="16">
                  <c:v>13.170913407284058</c:v>
                </c:pt>
                <c:pt idx="17">
                  <c:v>14.085546295642276</c:v>
                </c:pt>
              </c:numCache>
            </c:numRef>
          </c:yVal>
        </c:ser>
        <c:ser>
          <c:idx val="1"/>
          <c:order val="1"/>
          <c:tx>
            <c:v>Hexagonal distribution</c:v>
          </c:tx>
          <c:spPr>
            <a:ln w="28575">
              <a:noFill/>
            </a:ln>
          </c:spPr>
          <c:xVal>
            <c:numRef>
              <c:f>Sheet2!$B$19:$B$31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Sheet2!$E$19:$E$31</c:f>
              <c:numCache>
                <c:formatCode>General</c:formatCode>
                <c:ptCount val="13"/>
                <c:pt idx="0">
                  <c:v>1.1954695607475929</c:v>
                </c:pt>
                <c:pt idx="1">
                  <c:v>2.3145956059709683</c:v>
                </c:pt>
                <c:pt idx="2">
                  <c:v>3.4848766948102567</c:v>
                </c:pt>
                <c:pt idx="3">
                  <c:v>4.201734642443248</c:v>
                </c:pt>
                <c:pt idx="4">
                  <c:v>5.8953104165193242</c:v>
                </c:pt>
                <c:pt idx="5">
                  <c:v>6.8944949999623235</c:v>
                </c:pt>
                <c:pt idx="6">
                  <c:v>8.2376692235800135</c:v>
                </c:pt>
                <c:pt idx="7">
                  <c:v>9.755507562454353</c:v>
                </c:pt>
                <c:pt idx="8">
                  <c:v>11.274732660642469</c:v>
                </c:pt>
                <c:pt idx="9">
                  <c:v>12.889380429850535</c:v>
                </c:pt>
                <c:pt idx="10">
                  <c:v>14.376650535515854</c:v>
                </c:pt>
                <c:pt idx="11">
                  <c:v>15.866193826806244</c:v>
                </c:pt>
                <c:pt idx="12">
                  <c:v>17.383670875129962</c:v>
                </c:pt>
              </c:numCache>
            </c:numRef>
          </c:yVal>
        </c:ser>
        <c:ser>
          <c:idx val="2"/>
          <c:order val="2"/>
          <c:tx>
            <c:v>Mixed distribution</c:v>
          </c:tx>
          <c:spPr>
            <a:ln w="28575">
              <a:noFill/>
            </a:ln>
          </c:spPr>
          <c:xVal>
            <c:numRef>
              <c:f>Sheet3!$B$18:$B$31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Sheet3!$E$18:$E$31</c:f>
              <c:numCache>
                <c:formatCode>General</c:formatCode>
                <c:ptCount val="14"/>
                <c:pt idx="0">
                  <c:v>1.0650969641900343</c:v>
                </c:pt>
                <c:pt idx="1">
                  <c:v>0.7254026341446046</c:v>
                </c:pt>
                <c:pt idx="2">
                  <c:v>2.0947307922456742</c:v>
                </c:pt>
                <c:pt idx="3">
                  <c:v>3.9451293004266801</c:v>
                </c:pt>
                <c:pt idx="4">
                  <c:v>4.7780138467449236</c:v>
                </c:pt>
                <c:pt idx="5">
                  <c:v>6.0131389906706563</c:v>
                </c:pt>
                <c:pt idx="6">
                  <c:v>7.4218808087243744</c:v>
                </c:pt>
                <c:pt idx="7">
                  <c:v>8.7036793259191398</c:v>
                </c:pt>
                <c:pt idx="8">
                  <c:v>10.352843117256501</c:v>
                </c:pt>
                <c:pt idx="9">
                  <c:v>11.764565370676989</c:v>
                </c:pt>
                <c:pt idx="10">
                  <c:v>13.302758599544099</c:v>
                </c:pt>
                <c:pt idx="11">
                  <c:v>14.816650905783659</c:v>
                </c:pt>
                <c:pt idx="12">
                  <c:v>16.319592053277869</c:v>
                </c:pt>
                <c:pt idx="13">
                  <c:v>17.828029926820356</c:v>
                </c:pt>
              </c:numCache>
            </c:numRef>
          </c:yVal>
        </c:ser>
        <c:axId val="127833216"/>
        <c:axId val="127814272"/>
      </c:scatterChart>
      <c:valAx>
        <c:axId val="127833216"/>
        <c:scaling>
          <c:orientation val="minMax"/>
          <c:min val="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of number of points</a:t>
                </a:r>
              </a:p>
            </c:rich>
          </c:tx>
          <c:layout/>
        </c:title>
        <c:numFmt formatCode="General" sourceLinked="1"/>
        <c:tickLblPos val="nextTo"/>
        <c:crossAx val="127814272"/>
        <c:crosses val="autoZero"/>
        <c:crossBetween val="midCat"/>
      </c:valAx>
      <c:valAx>
        <c:axId val="127814272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log of execution time in ms</a:t>
                </a:r>
              </a:p>
            </c:rich>
          </c:tx>
          <c:layout/>
        </c:title>
        <c:numFmt formatCode="General" sourceLinked="1"/>
        <c:tickLblPos val="nextTo"/>
        <c:crossAx val="127833216"/>
        <c:crossesAt val="-1"/>
        <c:crossBetween val="midCat"/>
      </c:valAx>
    </c:plotArea>
    <c:legend>
      <c:legendPos val="r"/>
      <c:layout>
        <c:manualLayout>
          <c:xMode val="edge"/>
          <c:yMode val="edge"/>
          <c:x val="0.87436060274482041"/>
          <c:y val="0.14333556250674148"/>
          <c:w val="0.11474021469387172"/>
          <c:h val="0.72054334304102396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Fast DnC algorithm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292691602212257"/>
          <c:y val="0.12169937543056576"/>
          <c:w val="0.77057763705134719"/>
          <c:h val="0.74451409408964875"/>
        </c:manualLayout>
      </c:layout>
      <c:scatterChart>
        <c:scatterStyle val="lineMarker"/>
        <c:ser>
          <c:idx val="0"/>
          <c:order val="0"/>
          <c:tx>
            <c:v>Random Distribution</c:v>
          </c:tx>
          <c:spPr>
            <a:ln w="28575">
              <a:solidFill>
                <a:schemeClr val="tx1"/>
              </a:solidFill>
              <a:prstDash val="sysDash"/>
            </a:ln>
          </c:spPr>
          <c:marker>
            <c:symbol val="diamond"/>
            <c:size val="5"/>
          </c:marker>
          <c:xVal>
            <c:numRef>
              <c:f>Sheet1!$B$41:$B$58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Sheet1!$E$41:$E$58</c:f>
              <c:numCache>
                <c:formatCode>General</c:formatCode>
                <c:ptCount val="18"/>
                <c:pt idx="0">
                  <c:v>9.8857986345395499E-2</c:v>
                </c:pt>
                <c:pt idx="1">
                  <c:v>0.3990763514555154</c:v>
                </c:pt>
                <c:pt idx="2">
                  <c:v>1.4718367221731214</c:v>
                </c:pt>
                <c:pt idx="3">
                  <c:v>2.0812288984037561</c:v>
                </c:pt>
                <c:pt idx="4">
                  <c:v>1.4881284218386643</c:v>
                </c:pt>
                <c:pt idx="5">
                  <c:v>5.031200226935475</c:v>
                </c:pt>
                <c:pt idx="6">
                  <c:v>4.0848847513780573</c:v>
                </c:pt>
                <c:pt idx="7">
                  <c:v>2.0428529528357569</c:v>
                </c:pt>
                <c:pt idx="8">
                  <c:v>2.8752841152928021</c:v>
                </c:pt>
                <c:pt idx="9">
                  <c:v>3.9233252412911961</c:v>
                </c:pt>
                <c:pt idx="10">
                  <c:v>5.0799801453180118</c:v>
                </c:pt>
                <c:pt idx="11">
                  <c:v>6.2657975809800561</c:v>
                </c:pt>
                <c:pt idx="12">
                  <c:v>7.6077648546332517</c:v>
                </c:pt>
                <c:pt idx="13">
                  <c:v>8.5549658622722209</c:v>
                </c:pt>
                <c:pt idx="14">
                  <c:v>9.7076953164388229</c:v>
                </c:pt>
                <c:pt idx="15">
                  <c:v>11.105845643401553</c:v>
                </c:pt>
                <c:pt idx="16">
                  <c:v>12.101852426972945</c:v>
                </c:pt>
                <c:pt idx="17">
                  <c:v>13.293547545188556</c:v>
                </c:pt>
              </c:numCache>
            </c:numRef>
          </c:yVal>
        </c:ser>
        <c:ser>
          <c:idx val="1"/>
          <c:order val="1"/>
          <c:tx>
            <c:v>Hexagonal Distribution</c:v>
          </c:tx>
          <c:spPr>
            <a:ln w="28575">
              <a:solidFill>
                <a:srgbClr val="FF0000"/>
              </a:solidFill>
              <a:prstDash val="dash"/>
            </a:ln>
          </c:spPr>
          <c:marker>
            <c:symbol val="square"/>
            <c:size val="5"/>
          </c:marker>
          <c:xVal>
            <c:numRef>
              <c:f>Sheet2!$B$38:$B$50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Sheet2!$E$38:$E$50</c:f>
              <c:numCache>
                <c:formatCode>General</c:formatCode>
                <c:ptCount val="13"/>
                <c:pt idx="0">
                  <c:v>0.96260350931172378</c:v>
                </c:pt>
                <c:pt idx="1">
                  <c:v>0.68965788846731946</c:v>
                </c:pt>
                <c:pt idx="2">
                  <c:v>1.8994970101187656</c:v>
                </c:pt>
                <c:pt idx="3">
                  <c:v>2.0089287085134289</c:v>
                </c:pt>
                <c:pt idx="4">
                  <c:v>3.1403970271952004</c:v>
                </c:pt>
                <c:pt idx="5">
                  <c:v>2.4247581973424168</c:v>
                </c:pt>
                <c:pt idx="6">
                  <c:v>2.8699811336659313</c:v>
                </c:pt>
                <c:pt idx="7">
                  <c:v>3.7001681329826366</c:v>
                </c:pt>
                <c:pt idx="8">
                  <c:v>4.7217987111428625</c:v>
                </c:pt>
                <c:pt idx="9">
                  <c:v>5.9979049757900675</c:v>
                </c:pt>
                <c:pt idx="10">
                  <c:v>6.9419285583444674</c:v>
                </c:pt>
                <c:pt idx="11">
                  <c:v>8.5279650998178678</c:v>
                </c:pt>
                <c:pt idx="12">
                  <c:v>8.8890122270961029</c:v>
                </c:pt>
              </c:numCache>
            </c:numRef>
          </c:yVal>
        </c:ser>
        <c:ser>
          <c:idx val="2"/>
          <c:order val="2"/>
          <c:tx>
            <c:v>Mixed distribution</c:v>
          </c:tx>
          <c:spPr>
            <a:ln w="31750">
              <a:solidFill>
                <a:srgbClr val="00B050"/>
              </a:solidFill>
              <a:prstDash val="solid"/>
            </a:ln>
          </c:spPr>
          <c:marker>
            <c:symbol val="triangle"/>
            <c:size val="5"/>
            <c:spPr>
              <a:ln w="6350">
                <a:prstDash val="lgDashDotDot"/>
              </a:ln>
            </c:spPr>
          </c:marker>
          <c:xVal>
            <c:numRef>
              <c:f>Sheet3!$B$38:$B$51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Sheet3!$E$38:$E$51</c:f>
              <c:numCache>
                <c:formatCode>General</c:formatCode>
                <c:ptCount val="14"/>
                <c:pt idx="0">
                  <c:v>1.3608508055600963</c:v>
                </c:pt>
                <c:pt idx="1">
                  <c:v>0.17725192645823393</c:v>
                </c:pt>
                <c:pt idx="2">
                  <c:v>1.646199069768093</c:v>
                </c:pt>
                <c:pt idx="3">
                  <c:v>2.1707533514423849</c:v>
                </c:pt>
                <c:pt idx="4">
                  <c:v>3.5724328437016295</c:v>
                </c:pt>
                <c:pt idx="5">
                  <c:v>3.4227788202207994</c:v>
                </c:pt>
                <c:pt idx="6">
                  <c:v>4.1113173183666394</c:v>
                </c:pt>
                <c:pt idx="7">
                  <c:v>4.4081009636378949</c:v>
                </c:pt>
                <c:pt idx="8">
                  <c:v>5.1210621841497677</c:v>
                </c:pt>
                <c:pt idx="9">
                  <c:v>5.7798444555063604</c:v>
                </c:pt>
                <c:pt idx="10">
                  <c:v>6.7093074008894185</c:v>
                </c:pt>
                <c:pt idx="11">
                  <c:v>7.7244187617172813</c:v>
                </c:pt>
                <c:pt idx="12">
                  <c:v>9.2463367702288046</c:v>
                </c:pt>
                <c:pt idx="13">
                  <c:v>9.9174042689710955</c:v>
                </c:pt>
              </c:numCache>
            </c:numRef>
          </c:yVal>
        </c:ser>
        <c:axId val="131021056"/>
        <c:axId val="131019520"/>
      </c:scatterChart>
      <c:valAx>
        <c:axId val="131021056"/>
        <c:scaling>
          <c:orientation val="minMax"/>
          <c:min val="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of number of points</a:t>
                </a:r>
              </a:p>
            </c:rich>
          </c:tx>
          <c:layout/>
        </c:title>
        <c:numFmt formatCode="General" sourceLinked="1"/>
        <c:tickLblPos val="nextTo"/>
        <c:crossAx val="131019520"/>
        <c:crosses val="autoZero"/>
        <c:crossBetween val="midCat"/>
      </c:valAx>
      <c:valAx>
        <c:axId val="131019520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log of execution time in milliseconds</a:t>
                </a:r>
              </a:p>
            </c:rich>
          </c:tx>
          <c:layout>
            <c:manualLayout>
              <c:xMode val="edge"/>
              <c:yMode val="edge"/>
              <c:x val="1.6533805727782697E-2"/>
              <c:y val="0.15590870013265695"/>
            </c:manualLayout>
          </c:layout>
        </c:title>
        <c:numFmt formatCode="General" sourceLinked="1"/>
        <c:tickLblPos val="nextTo"/>
        <c:crossAx val="131021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129903824023772"/>
          <c:y val="0.11927146850678373"/>
          <c:w val="9.1615045019284011E-2"/>
          <c:h val="0.706431641814838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95250</xdr:rowOff>
    </xdr:from>
    <xdr:to>
      <xdr:col>21</xdr:col>
      <xdr:colOff>209549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180975</xdr:rowOff>
    </xdr:from>
    <xdr:to>
      <xdr:col>22</xdr:col>
      <xdr:colOff>352424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152398</xdr:colOff>
      <xdr:row>0</xdr:row>
      <xdr:rowOff>257175</xdr:rowOff>
    </xdr:from>
    <xdr:to>
      <xdr:col>24</xdr:col>
      <xdr:colOff>438149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</xdr:row>
      <xdr:rowOff>123825</xdr:rowOff>
    </xdr:from>
    <xdr:to>
      <xdr:col>5</xdr:col>
      <xdr:colOff>3267076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3390899</xdr:colOff>
      <xdr:row>2</xdr:row>
      <xdr:rowOff>123824</xdr:rowOff>
    </xdr:from>
    <xdr:to>
      <xdr:col>16</xdr:col>
      <xdr:colOff>219074</xdr:colOff>
      <xdr:row>20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21</xdr:row>
      <xdr:rowOff>47624</xdr:rowOff>
    </xdr:from>
    <xdr:to>
      <xdr:col>13</xdr:col>
      <xdr:colOff>590550</xdr:colOff>
      <xdr:row>44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8"/>
  <sheetViews>
    <sheetView workbookViewId="0">
      <selection sqref="A1:E1"/>
    </sheetView>
  </sheetViews>
  <sheetFormatPr defaultRowHeight="15"/>
  <cols>
    <col min="1" max="1" width="12.140625" customWidth="1"/>
    <col min="3" max="3" width="17.85546875" customWidth="1"/>
    <col min="4" max="4" width="17" customWidth="1"/>
    <col min="5" max="5" width="22.7109375" customWidth="1"/>
    <col min="6" max="6" width="7" customWidth="1"/>
    <col min="7" max="9" width="9.140625" hidden="1" customWidth="1"/>
    <col min="10" max="10" width="9.140625" style="1" hidden="1" customWidth="1"/>
  </cols>
  <sheetData>
    <row r="1" spans="1:5" s="5" customFormat="1" ht="23.25">
      <c r="A1" s="12" t="s">
        <v>0</v>
      </c>
      <c r="B1" s="12"/>
      <c r="C1" s="12"/>
      <c r="D1" s="12"/>
      <c r="E1" s="12"/>
    </row>
    <row r="3" spans="1:5" s="5" customFormat="1">
      <c r="A3" s="6" t="s">
        <v>1</v>
      </c>
      <c r="B3" s="6"/>
      <c r="C3" s="6"/>
      <c r="D3" s="6"/>
      <c r="E3" s="6"/>
    </row>
    <row r="4" spans="1:5" s="5" customFormat="1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</row>
    <row r="5" spans="1:5">
      <c r="A5" s="8">
        <v>64</v>
      </c>
      <c r="B5" s="8">
        <f>LOG(A5,2)</f>
        <v>6</v>
      </c>
      <c r="C5" s="8">
        <v>2006.85039999999</v>
      </c>
      <c r="D5" s="8">
        <f>C5/1000</f>
        <v>2.00685039999999</v>
      </c>
      <c r="E5" s="8">
        <f>LOG(D5,2)</f>
        <v>1.0049330754836321</v>
      </c>
    </row>
    <row r="6" spans="1:5">
      <c r="A6" s="8">
        <v>128</v>
      </c>
      <c r="B6" s="8">
        <f t="shared" ref="B6:B13" si="0">LOG(A6,2)</f>
        <v>7</v>
      </c>
      <c r="C6" s="8">
        <v>6427.7632000000003</v>
      </c>
      <c r="D6" s="8">
        <f t="shared" ref="D6:D13" si="1">C6/1000</f>
        <v>6.4277632000000002</v>
      </c>
      <c r="E6" s="8">
        <f t="shared" ref="E6:E13" si="2">LOG(D6,2)</f>
        <v>2.6843167808365189</v>
      </c>
    </row>
    <row r="7" spans="1:5">
      <c r="A7" s="8">
        <v>256</v>
      </c>
      <c r="B7" s="8">
        <f t="shared" si="0"/>
        <v>8</v>
      </c>
      <c r="C7" s="8">
        <v>12457.472</v>
      </c>
      <c r="D7" s="8">
        <f t="shared" si="1"/>
        <v>12.457471999999999</v>
      </c>
      <c r="E7" s="8">
        <f t="shared" si="2"/>
        <v>3.6389394262432209</v>
      </c>
    </row>
    <row r="8" spans="1:5">
      <c r="A8" s="8">
        <v>512</v>
      </c>
      <c r="B8" s="8">
        <f t="shared" si="0"/>
        <v>9</v>
      </c>
      <c r="C8" s="8">
        <v>49497.044399999999</v>
      </c>
      <c r="D8" s="8">
        <f t="shared" si="1"/>
        <v>49.4970444</v>
      </c>
      <c r="E8" s="8">
        <f t="shared" si="2"/>
        <v>5.6292704754984264</v>
      </c>
    </row>
    <row r="9" spans="1:5">
      <c r="A9" s="8">
        <v>1024</v>
      </c>
      <c r="B9" s="8">
        <f t="shared" si="0"/>
        <v>10</v>
      </c>
      <c r="C9" s="8">
        <v>209943.06640000001</v>
      </c>
      <c r="D9" s="8">
        <f t="shared" si="1"/>
        <v>209.94306640000002</v>
      </c>
      <c r="E9" s="8">
        <f t="shared" si="2"/>
        <v>7.7138543321485846</v>
      </c>
    </row>
    <row r="10" spans="1:5">
      <c r="A10" s="8">
        <v>2048</v>
      </c>
      <c r="B10" s="8">
        <f t="shared" si="0"/>
        <v>11</v>
      </c>
      <c r="C10" s="8">
        <v>739449.174</v>
      </c>
      <c r="D10" s="8">
        <f t="shared" si="1"/>
        <v>739.44917399999997</v>
      </c>
      <c r="E10" s="8">
        <f t="shared" si="2"/>
        <v>9.5303071769393188</v>
      </c>
    </row>
    <row r="11" spans="1:5">
      <c r="A11" s="8">
        <v>4096</v>
      </c>
      <c r="B11" s="8">
        <f t="shared" si="0"/>
        <v>12</v>
      </c>
      <c r="C11" s="8">
        <v>2874686.7255999902</v>
      </c>
      <c r="D11" s="8">
        <f t="shared" si="1"/>
        <v>2874.68672559999</v>
      </c>
      <c r="E11" s="8">
        <f t="shared" si="2"/>
        <v>11.48918902887597</v>
      </c>
    </row>
    <row r="12" spans="1:5">
      <c r="A12" s="8">
        <v>8192</v>
      </c>
      <c r="B12" s="8">
        <f t="shared" si="0"/>
        <v>13</v>
      </c>
      <c r="C12" s="9">
        <v>11385387.335200001</v>
      </c>
      <c r="D12" s="8">
        <f t="shared" si="1"/>
        <v>11385.387335200001</v>
      </c>
      <c r="E12" s="8">
        <f t="shared" si="2"/>
        <v>13.474895752891943</v>
      </c>
    </row>
    <row r="13" spans="1:5">
      <c r="A13" s="8">
        <v>16384</v>
      </c>
      <c r="B13" s="8">
        <f t="shared" si="0"/>
        <v>14</v>
      </c>
      <c r="C13" s="9">
        <v>45475632.913599998</v>
      </c>
      <c r="D13" s="8">
        <f t="shared" si="1"/>
        <v>45475.632913599999</v>
      </c>
      <c r="E13" s="8">
        <f t="shared" si="2"/>
        <v>15.472806096479712</v>
      </c>
    </row>
    <row r="17" spans="1:5" s="5" customFormat="1">
      <c r="A17" s="6" t="s">
        <v>7</v>
      </c>
      <c r="B17" s="6"/>
      <c r="C17" s="6"/>
      <c r="D17" s="6"/>
      <c r="E17" s="6"/>
    </row>
    <row r="18" spans="1:5" s="5" customFormat="1">
      <c r="A18" s="7" t="s">
        <v>2</v>
      </c>
      <c r="B18" s="7" t="s">
        <v>3</v>
      </c>
      <c r="C18" s="7" t="s">
        <v>4</v>
      </c>
      <c r="D18" s="7" t="s">
        <v>5</v>
      </c>
      <c r="E18" s="7" t="s">
        <v>6</v>
      </c>
    </row>
    <row r="19" spans="1:5">
      <c r="A19" s="8">
        <v>64</v>
      </c>
      <c r="B19" s="8">
        <f>LOG(A19,2)</f>
        <v>6</v>
      </c>
      <c r="C19" s="8">
        <v>980.45159999999998</v>
      </c>
      <c r="D19" s="8">
        <f>C19/1000</f>
        <v>0.98045159999999998</v>
      </c>
      <c r="E19" s="8">
        <f>LOG(D19,2)</f>
        <v>-2.8481681362790758E-2</v>
      </c>
    </row>
    <row r="20" spans="1:5">
      <c r="A20" s="8">
        <v>128</v>
      </c>
      <c r="B20" s="8">
        <f t="shared" ref="B20:B36" si="3">LOG(A20,2)</f>
        <v>7</v>
      </c>
      <c r="C20" s="8">
        <v>1269.0842</v>
      </c>
      <c r="D20" s="8">
        <f t="shared" ref="D20:D36" si="4">C20/1000</f>
        <v>1.2690842</v>
      </c>
      <c r="E20" s="8">
        <f t="shared" ref="E20:E36" si="5">LOG(D20,2)</f>
        <v>0.34378779092259809</v>
      </c>
    </row>
    <row r="21" spans="1:5">
      <c r="A21" s="8">
        <v>256</v>
      </c>
      <c r="B21" s="8">
        <f t="shared" si="3"/>
        <v>8</v>
      </c>
      <c r="C21" s="8">
        <v>2554.6684</v>
      </c>
      <c r="D21" s="8">
        <f t="shared" si="4"/>
        <v>2.5546684000000002</v>
      </c>
      <c r="E21" s="8">
        <f t="shared" si="5"/>
        <v>1.3531360392166725</v>
      </c>
    </row>
    <row r="22" spans="1:5">
      <c r="A22" s="8">
        <v>512</v>
      </c>
      <c r="B22" s="8">
        <f t="shared" si="3"/>
        <v>9</v>
      </c>
      <c r="C22" s="8">
        <v>3730.12</v>
      </c>
      <c r="D22" s="8">
        <f t="shared" si="4"/>
        <v>3.7301199999999999</v>
      </c>
      <c r="E22" s="8">
        <f t="shared" si="5"/>
        <v>1.899222043515403</v>
      </c>
    </row>
    <row r="23" spans="1:5">
      <c r="A23" s="8">
        <v>1024</v>
      </c>
      <c r="B23" s="8">
        <f t="shared" si="3"/>
        <v>10</v>
      </c>
      <c r="C23" s="8">
        <v>2437.2732000000001</v>
      </c>
      <c r="D23" s="8">
        <f t="shared" si="4"/>
        <v>2.4372731999999999</v>
      </c>
      <c r="E23" s="8">
        <f t="shared" si="5"/>
        <v>1.2852679753920044</v>
      </c>
    </row>
    <row r="24" spans="1:5">
      <c r="A24" s="8">
        <v>2048</v>
      </c>
      <c r="B24" s="8">
        <f t="shared" si="3"/>
        <v>11</v>
      </c>
      <c r="C24" s="8">
        <v>15506.9053999999</v>
      </c>
      <c r="D24" s="8">
        <f t="shared" si="4"/>
        <v>15.5069053999999</v>
      </c>
      <c r="E24" s="8">
        <f t="shared" si="5"/>
        <v>3.954838901859413</v>
      </c>
    </row>
    <row r="25" spans="1:5">
      <c r="A25" s="8">
        <v>4096</v>
      </c>
      <c r="B25" s="8">
        <f t="shared" si="3"/>
        <v>12</v>
      </c>
      <c r="C25" s="8">
        <v>14687.112799999901</v>
      </c>
      <c r="D25" s="8">
        <f t="shared" si="4"/>
        <v>14.6871127999999</v>
      </c>
      <c r="E25" s="8">
        <f t="shared" si="5"/>
        <v>3.8764789129389015</v>
      </c>
    </row>
    <row r="26" spans="1:5">
      <c r="A26" s="8">
        <v>8192</v>
      </c>
      <c r="B26" s="8">
        <f t="shared" si="3"/>
        <v>13</v>
      </c>
      <c r="C26" s="8">
        <v>5624.9439999999904</v>
      </c>
      <c r="D26" s="8">
        <f t="shared" si="4"/>
        <v>5.6249439999999904</v>
      </c>
      <c r="E26" s="8">
        <f t="shared" si="5"/>
        <v>2.4918387334275476</v>
      </c>
    </row>
    <row r="27" spans="1:5">
      <c r="A27" s="8">
        <v>16384</v>
      </c>
      <c r="B27" s="8">
        <f t="shared" si="3"/>
        <v>14</v>
      </c>
      <c r="C27" s="8">
        <v>11174.0189999999</v>
      </c>
      <c r="D27" s="8">
        <f t="shared" si="4"/>
        <v>11.1740189999999</v>
      </c>
      <c r="E27" s="8">
        <f t="shared" si="5"/>
        <v>3.4820762734136821</v>
      </c>
    </row>
    <row r="28" spans="1:5">
      <c r="A28" s="8">
        <v>32768</v>
      </c>
      <c r="B28" s="8">
        <f t="shared" si="3"/>
        <v>15</v>
      </c>
      <c r="C28" s="8">
        <v>27411.3488</v>
      </c>
      <c r="D28" s="8">
        <f t="shared" si="4"/>
        <v>27.411348799999999</v>
      </c>
      <c r="E28" s="8">
        <f t="shared" si="5"/>
        <v>4.7767014139009349</v>
      </c>
    </row>
    <row r="29" spans="1:5">
      <c r="A29" s="8">
        <f>A28*2</f>
        <v>65536</v>
      </c>
      <c r="B29" s="8">
        <f t="shared" si="3"/>
        <v>16</v>
      </c>
      <c r="C29" s="8">
        <v>56907.548000000003</v>
      </c>
      <c r="D29" s="8">
        <f t="shared" si="4"/>
        <v>56.907548000000006</v>
      </c>
      <c r="E29" s="8">
        <f t="shared" si="5"/>
        <v>5.8305481136752544</v>
      </c>
    </row>
    <row r="30" spans="1:5">
      <c r="A30" s="8">
        <f t="shared" ref="A30:A36" si="6">A29*2</f>
        <v>131072</v>
      </c>
      <c r="B30" s="8">
        <f t="shared" si="3"/>
        <v>17</v>
      </c>
      <c r="C30" s="8">
        <v>123503.6354</v>
      </c>
      <c r="D30" s="8">
        <f t="shared" si="4"/>
        <v>123.50363539999999</v>
      </c>
      <c r="E30" s="8">
        <f t="shared" si="5"/>
        <v>6.9484096987616768</v>
      </c>
    </row>
    <row r="31" spans="1:5">
      <c r="A31" s="8">
        <f t="shared" si="6"/>
        <v>262144</v>
      </c>
      <c r="B31" s="8">
        <f t="shared" si="3"/>
        <v>18</v>
      </c>
      <c r="C31" s="8">
        <v>319016.32740000001</v>
      </c>
      <c r="D31" s="8">
        <f t="shared" si="4"/>
        <v>319.01632740000002</v>
      </c>
      <c r="E31" s="8">
        <f t="shared" si="5"/>
        <v>8.3174864534395105</v>
      </c>
    </row>
    <row r="32" spans="1:5">
      <c r="A32" s="8">
        <f t="shared" si="6"/>
        <v>524288</v>
      </c>
      <c r="B32" s="8">
        <f t="shared" si="3"/>
        <v>19</v>
      </c>
      <c r="C32" s="8">
        <v>625514.94619999896</v>
      </c>
      <c r="D32" s="8">
        <f t="shared" si="4"/>
        <v>625.51494619999892</v>
      </c>
      <c r="E32" s="8">
        <f t="shared" si="5"/>
        <v>9.2889005466694226</v>
      </c>
    </row>
    <row r="33" spans="1:26">
      <c r="A33" s="8">
        <f t="shared" si="6"/>
        <v>1048576</v>
      </c>
      <c r="B33" s="8">
        <f t="shared" si="3"/>
        <v>20</v>
      </c>
      <c r="C33" s="8">
        <v>1316012.1311999999</v>
      </c>
      <c r="D33" s="8">
        <f t="shared" si="4"/>
        <v>1316.0121311999999</v>
      </c>
      <c r="E33" s="8">
        <f t="shared" si="5"/>
        <v>10.361957072778869</v>
      </c>
    </row>
    <row r="34" spans="1:26">
      <c r="A34" s="8">
        <f t="shared" si="6"/>
        <v>2097152</v>
      </c>
      <c r="B34" s="8">
        <f t="shared" si="3"/>
        <v>21</v>
      </c>
      <c r="C34" s="8">
        <v>3133443.3075999999</v>
      </c>
      <c r="D34" s="8">
        <f t="shared" si="4"/>
        <v>3133.4433076</v>
      </c>
      <c r="E34" s="8">
        <f t="shared" si="5"/>
        <v>11.613533175798723</v>
      </c>
    </row>
    <row r="35" spans="1:26">
      <c r="A35" s="8">
        <f t="shared" si="6"/>
        <v>4194304</v>
      </c>
      <c r="B35" s="8">
        <f t="shared" si="3"/>
        <v>22</v>
      </c>
      <c r="C35" s="8">
        <v>9222316.1437999997</v>
      </c>
      <c r="D35" s="8">
        <f t="shared" si="4"/>
        <v>9222.3161437999988</v>
      </c>
      <c r="E35" s="8">
        <f t="shared" si="5"/>
        <v>13.170913407284058</v>
      </c>
    </row>
    <row r="36" spans="1:26">
      <c r="A36" s="8">
        <f t="shared" si="6"/>
        <v>8388608</v>
      </c>
      <c r="B36" s="8">
        <f t="shared" si="3"/>
        <v>23</v>
      </c>
      <c r="C36" s="9">
        <v>17384889.7278</v>
      </c>
      <c r="D36" s="8">
        <f t="shared" si="4"/>
        <v>17384.8897278</v>
      </c>
      <c r="E36" s="8">
        <f t="shared" si="5"/>
        <v>14.085546295642276</v>
      </c>
    </row>
    <row r="39" spans="1:26">
      <c r="A39" s="1" t="s">
        <v>8</v>
      </c>
      <c r="B39" s="1"/>
      <c r="C39" s="1"/>
      <c r="D39" s="1"/>
      <c r="E39" s="1"/>
    </row>
    <row r="40" spans="1:26">
      <c r="A40" s="1" t="s">
        <v>2</v>
      </c>
      <c r="B40" s="1" t="s">
        <v>3</v>
      </c>
      <c r="C40" s="1" t="s">
        <v>4</v>
      </c>
      <c r="D40" s="1" t="s">
        <v>5</v>
      </c>
      <c r="E40" s="1" t="s">
        <v>6</v>
      </c>
    </row>
    <row r="41" spans="1:26">
      <c r="A41" s="1">
        <v>64</v>
      </c>
      <c r="B41" s="1">
        <f>LOG(A41,2)</f>
        <v>6</v>
      </c>
      <c r="C41" s="1">
        <v>1070.9254000000001</v>
      </c>
      <c r="D41" s="1">
        <f>C41/1000</f>
        <v>1.0709254000000001</v>
      </c>
      <c r="E41" s="1">
        <f>LOG(D41,2)</f>
        <v>9.8857986345395499E-2</v>
      </c>
      <c r="G41" s="1">
        <v>1062.3200999999999</v>
      </c>
      <c r="H41">
        <f>G41/1000</f>
        <v>1.0623201</v>
      </c>
      <c r="I41">
        <f>LOG(H41,2)</f>
        <v>8.7218546838331454E-2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">
        <v>128</v>
      </c>
      <c r="B42" s="1">
        <f t="shared" ref="B42:B58" si="7">LOG(A42,2)</f>
        <v>7</v>
      </c>
      <c r="C42" s="1">
        <v>1318.6633999999999</v>
      </c>
      <c r="D42" s="1">
        <f t="shared" ref="D42:D43" si="8">C42/1000</f>
        <v>1.3186633999999999</v>
      </c>
      <c r="E42" s="1">
        <f t="shared" ref="E42:E58" si="9">LOG(D42,2)</f>
        <v>0.3990763514555154</v>
      </c>
      <c r="G42" s="1">
        <v>659.09469999999999</v>
      </c>
      <c r="H42" s="1">
        <f t="shared" ref="H42:H55" si="10">G42/1000</f>
        <v>0.65909470000000003</v>
      </c>
      <c r="I42" s="1">
        <f t="shared" ref="I42:I55" si="11">LOG(H42,2)</f>
        <v>-0.60144232554969845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">
        <v>256</v>
      </c>
      <c r="B43" s="1">
        <f t="shared" si="7"/>
        <v>8</v>
      </c>
      <c r="C43" s="1">
        <v>2773.748</v>
      </c>
      <c r="D43" s="1">
        <f t="shared" si="8"/>
        <v>2.7737479999999999</v>
      </c>
      <c r="E43" s="1">
        <f t="shared" si="9"/>
        <v>1.4718367221731214</v>
      </c>
      <c r="G43" s="1">
        <v>550.62090000000001</v>
      </c>
      <c r="H43" s="1">
        <f t="shared" si="10"/>
        <v>0.55062089999999997</v>
      </c>
      <c r="I43" s="1">
        <f t="shared" si="11"/>
        <v>-0.86086872332276021</v>
      </c>
      <c r="K43" s="2"/>
      <c r="L43" s="2"/>
      <c r="M43" s="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1">
        <v>512</v>
      </c>
      <c r="B44" s="1">
        <f t="shared" si="7"/>
        <v>9</v>
      </c>
      <c r="C44" s="1">
        <v>4231.6751999999997</v>
      </c>
      <c r="D44" s="1">
        <f t="shared" ref="D42:D58" si="12">C44/1000</f>
        <v>4.2316751999999997</v>
      </c>
      <c r="E44" s="1">
        <f t="shared" si="9"/>
        <v>2.0812288984037561</v>
      </c>
      <c r="G44" s="1">
        <v>366.39639999999901</v>
      </c>
      <c r="H44" s="1">
        <f t="shared" si="10"/>
        <v>0.36639639999999901</v>
      </c>
      <c r="I44" s="1">
        <f t="shared" si="11"/>
        <v>-1.4485227664734219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">
        <v>1024</v>
      </c>
      <c r="B45" s="1">
        <f t="shared" si="7"/>
        <v>10</v>
      </c>
      <c r="C45" s="1">
        <v>2805.2482</v>
      </c>
      <c r="D45" s="1">
        <f t="shared" si="12"/>
        <v>2.8052481999999999</v>
      </c>
      <c r="E45" s="1">
        <f t="shared" si="9"/>
        <v>1.4881284218386643</v>
      </c>
      <c r="G45" s="1">
        <v>317.88299999999998</v>
      </c>
      <c r="H45" s="1">
        <f t="shared" si="10"/>
        <v>0.31788299999999997</v>
      </c>
      <c r="I45" s="1">
        <f t="shared" si="11"/>
        <v>-1.6534322299417943</v>
      </c>
      <c r="K45" s="2"/>
      <c r="L45" s="2"/>
      <c r="M45" s="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">
        <v>2048</v>
      </c>
      <c r="B46" s="1">
        <f t="shared" si="7"/>
        <v>11</v>
      </c>
      <c r="C46" s="1">
        <v>32699.580599999899</v>
      </c>
      <c r="D46" s="1">
        <f t="shared" si="12"/>
        <v>32.699580599999898</v>
      </c>
      <c r="E46" s="1">
        <f t="shared" si="9"/>
        <v>5.031200226935475</v>
      </c>
      <c r="G46" s="1">
        <v>333.67230000000001</v>
      </c>
      <c r="H46" s="1">
        <f t="shared" si="10"/>
        <v>0.33367230000000003</v>
      </c>
      <c r="I46" s="1">
        <f t="shared" si="11"/>
        <v>-1.5834961695638581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">
        <v>4096</v>
      </c>
      <c r="B47" s="1">
        <f t="shared" si="7"/>
        <v>12</v>
      </c>
      <c r="C47" s="1">
        <v>16969.6482</v>
      </c>
      <c r="D47" s="1">
        <f t="shared" si="12"/>
        <v>16.969648199999998</v>
      </c>
      <c r="E47" s="1">
        <f t="shared" si="9"/>
        <v>4.0848847513780573</v>
      </c>
      <c r="G47" s="1">
        <v>258.75110000000001</v>
      </c>
      <c r="H47" s="1">
        <f t="shared" si="10"/>
        <v>0.25875110000000001</v>
      </c>
      <c r="I47" s="1">
        <f t="shared" si="11"/>
        <v>-1.950363099092127</v>
      </c>
    </row>
    <row r="48" spans="1:26">
      <c r="A48" s="1">
        <v>8192</v>
      </c>
      <c r="B48" s="1">
        <f t="shared" si="7"/>
        <v>13</v>
      </c>
      <c r="C48" s="1">
        <v>4120.5958000000001</v>
      </c>
      <c r="D48" s="1">
        <f t="shared" si="12"/>
        <v>4.1205958000000003</v>
      </c>
      <c r="E48" s="1">
        <f t="shared" si="9"/>
        <v>2.0428529528357569</v>
      </c>
      <c r="G48" s="1">
        <v>160.8561</v>
      </c>
      <c r="H48" s="1">
        <f t="shared" si="10"/>
        <v>0.1608561</v>
      </c>
      <c r="I48" s="1">
        <f t="shared" si="11"/>
        <v>-2.6361574478436691</v>
      </c>
    </row>
    <row r="49" spans="1:9">
      <c r="A49" s="1">
        <v>16384</v>
      </c>
      <c r="B49" s="1">
        <f t="shared" si="7"/>
        <v>14</v>
      </c>
      <c r="C49" s="2">
        <v>7337.4771999999903</v>
      </c>
      <c r="D49" s="1">
        <f t="shared" si="12"/>
        <v>7.3374771999999906</v>
      </c>
      <c r="E49" s="1">
        <f t="shared" si="9"/>
        <v>2.8752841152928021</v>
      </c>
      <c r="G49" s="1">
        <v>165.3167</v>
      </c>
      <c r="H49" s="1">
        <f t="shared" si="10"/>
        <v>0.16531670000000001</v>
      </c>
      <c r="I49" s="1">
        <f t="shared" si="11"/>
        <v>-2.5966956243997523</v>
      </c>
    </row>
    <row r="50" spans="1:9">
      <c r="A50" s="1">
        <v>32768</v>
      </c>
      <c r="B50" s="1">
        <f t="shared" si="7"/>
        <v>15</v>
      </c>
      <c r="C50" s="1">
        <v>15171.8514</v>
      </c>
      <c r="D50" s="1">
        <f t="shared" si="12"/>
        <v>15.1718514</v>
      </c>
      <c r="E50" s="1">
        <f t="shared" si="9"/>
        <v>3.9233252412911961</v>
      </c>
      <c r="G50" s="1">
        <v>169.57969999999901</v>
      </c>
      <c r="H50" s="1">
        <f t="shared" si="10"/>
        <v>0.169579699999999</v>
      </c>
      <c r="I50" s="1">
        <f t="shared" si="11"/>
        <v>-2.5599646163906384</v>
      </c>
    </row>
    <row r="51" spans="1:9">
      <c r="A51" s="1">
        <v>65536</v>
      </c>
      <c r="B51" s="1">
        <f t="shared" si="7"/>
        <v>16</v>
      </c>
      <c r="C51" s="1">
        <v>33824.111799999999</v>
      </c>
      <c r="D51" s="1">
        <f t="shared" si="12"/>
        <v>33.824111799999997</v>
      </c>
      <c r="E51" s="1">
        <f t="shared" si="9"/>
        <v>5.0799801453180118</v>
      </c>
      <c r="G51" s="1">
        <v>155.17160000000001</v>
      </c>
      <c r="H51" s="1">
        <f t="shared" si="10"/>
        <v>0.15517160000000002</v>
      </c>
      <c r="I51" s="1">
        <f t="shared" si="11"/>
        <v>-2.6880635598390921</v>
      </c>
    </row>
    <row r="52" spans="1:9">
      <c r="A52" s="1">
        <v>131072</v>
      </c>
      <c r="B52" s="1">
        <f t="shared" si="7"/>
        <v>17</v>
      </c>
      <c r="C52" s="1">
        <v>76947.235000000001</v>
      </c>
      <c r="D52" s="1">
        <f t="shared" si="12"/>
        <v>76.947235000000006</v>
      </c>
      <c r="E52" s="1">
        <f t="shared" si="9"/>
        <v>6.2657975809800561</v>
      </c>
      <c r="G52" s="1">
        <v>168.23749999999899</v>
      </c>
      <c r="H52" s="1">
        <f t="shared" si="10"/>
        <v>0.16823749999999899</v>
      </c>
      <c r="I52" s="1">
        <f t="shared" si="11"/>
        <v>-2.571428777914742</v>
      </c>
    </row>
    <row r="53" spans="1:9">
      <c r="A53" s="1">
        <v>262144</v>
      </c>
      <c r="B53" s="1">
        <f t="shared" si="7"/>
        <v>18</v>
      </c>
      <c r="C53" s="1">
        <v>195058.74299999999</v>
      </c>
      <c r="D53" s="1">
        <f t="shared" si="12"/>
        <v>195.05874299999999</v>
      </c>
      <c r="E53" s="1">
        <f t="shared" si="9"/>
        <v>7.6077648546332517</v>
      </c>
      <c r="G53" s="1">
        <v>162.00069999999999</v>
      </c>
      <c r="H53" s="1">
        <f t="shared" si="10"/>
        <v>0.1620007</v>
      </c>
      <c r="I53" s="1">
        <f t="shared" si="11"/>
        <v>-2.6259280479234697</v>
      </c>
    </row>
    <row r="54" spans="1:9">
      <c r="A54" s="1">
        <v>524288</v>
      </c>
      <c r="B54" s="1">
        <f t="shared" si="7"/>
        <v>19</v>
      </c>
      <c r="C54" s="1">
        <v>376098.27059999999</v>
      </c>
      <c r="D54" s="1">
        <f t="shared" si="12"/>
        <v>376.09827059999998</v>
      </c>
      <c r="E54" s="1">
        <f t="shared" si="9"/>
        <v>8.5549658622722209</v>
      </c>
      <c r="G54" s="1">
        <v>174.4349</v>
      </c>
      <c r="H54" s="1">
        <f t="shared" si="10"/>
        <v>0.1744349</v>
      </c>
      <c r="I54" s="1">
        <f t="shared" si="11"/>
        <v>-2.5192393792008128</v>
      </c>
    </row>
    <row r="55" spans="1:9">
      <c r="A55" s="1">
        <v>1048576</v>
      </c>
      <c r="B55" s="1">
        <f t="shared" si="7"/>
        <v>20</v>
      </c>
      <c r="C55" s="1">
        <v>836194.83180000004</v>
      </c>
      <c r="D55" s="1">
        <f t="shared" si="12"/>
        <v>836.19483180000009</v>
      </c>
      <c r="E55" s="1">
        <f t="shared" si="9"/>
        <v>9.7076953164388229</v>
      </c>
      <c r="G55" s="1">
        <v>158.05330000000001</v>
      </c>
      <c r="H55" s="1">
        <f t="shared" si="10"/>
        <v>0.15805330000000001</v>
      </c>
      <c r="I55" s="1">
        <f t="shared" si="11"/>
        <v>-2.6615169372537255</v>
      </c>
    </row>
    <row r="56" spans="1:9">
      <c r="A56" s="1">
        <f>A55*2</f>
        <v>2097152</v>
      </c>
      <c r="B56" s="1">
        <f t="shared" si="7"/>
        <v>21</v>
      </c>
      <c r="C56" s="1">
        <v>2203903.9632000001</v>
      </c>
      <c r="D56" s="1">
        <f t="shared" si="12"/>
        <v>2203.9039631999999</v>
      </c>
      <c r="E56" s="1">
        <f t="shared" si="9"/>
        <v>11.105845643401553</v>
      </c>
    </row>
    <row r="57" spans="1:9">
      <c r="A57" s="1">
        <f t="shared" ref="A57:A58" si="13">A56*2</f>
        <v>4194304</v>
      </c>
      <c r="B57" s="1">
        <f t="shared" si="7"/>
        <v>22</v>
      </c>
      <c r="C57" s="1">
        <v>4395624.4824000001</v>
      </c>
      <c r="D57" s="1">
        <f t="shared" si="12"/>
        <v>4395.6244824000005</v>
      </c>
      <c r="E57" s="1">
        <f t="shared" si="9"/>
        <v>12.101852426972945</v>
      </c>
    </row>
    <row r="58" spans="1:9">
      <c r="A58" s="1">
        <f t="shared" si="13"/>
        <v>8388608</v>
      </c>
      <c r="B58" s="1">
        <f t="shared" si="7"/>
        <v>23</v>
      </c>
      <c r="C58" s="3">
        <v>10040528.1916</v>
      </c>
      <c r="D58" s="1">
        <f t="shared" si="12"/>
        <v>10040.5281916</v>
      </c>
      <c r="E58" s="1">
        <f t="shared" si="9"/>
        <v>13.293547545188556</v>
      </c>
    </row>
  </sheetData>
  <mergeCells count="3">
    <mergeCell ref="A1:E1"/>
    <mergeCell ref="A3:E3"/>
    <mergeCell ref="A17:E17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1"/>
  <sheetViews>
    <sheetView workbookViewId="0">
      <selection activeCell="C9" sqref="C9"/>
    </sheetView>
  </sheetViews>
  <sheetFormatPr defaultRowHeight="15"/>
  <cols>
    <col min="1" max="1" width="13" customWidth="1"/>
    <col min="2" max="2" width="19.28515625" customWidth="1"/>
    <col min="3" max="3" width="18" customWidth="1"/>
    <col min="4" max="4" width="16.42578125" customWidth="1"/>
    <col min="5" max="5" width="23.5703125" customWidth="1"/>
    <col min="7" max="7" width="4" customWidth="1"/>
    <col min="8" max="8" width="3.85546875" customWidth="1"/>
    <col min="9" max="9" width="3.7109375" customWidth="1"/>
    <col min="10" max="10" width="2.42578125" customWidth="1"/>
    <col min="11" max="12" width="3.28515625" customWidth="1"/>
    <col min="13" max="13" width="3.85546875" customWidth="1"/>
    <col min="14" max="14" width="2.28515625" customWidth="1"/>
    <col min="15" max="15" width="3" customWidth="1"/>
  </cols>
  <sheetData>
    <row r="1" spans="1:21" s="5" customFormat="1" ht="21">
      <c r="A1" s="4" t="s">
        <v>9</v>
      </c>
      <c r="B1" s="4"/>
      <c r="C1" s="4"/>
      <c r="D1" s="4"/>
      <c r="E1" s="4"/>
    </row>
    <row r="2" spans="1:21">
      <c r="A2" s="1"/>
      <c r="B2" s="1"/>
      <c r="C2" s="1"/>
      <c r="D2" s="1"/>
      <c r="E2" s="1"/>
    </row>
    <row r="3" spans="1:21" s="5" customFormat="1">
      <c r="A3" s="6" t="s">
        <v>1</v>
      </c>
      <c r="B3" s="6"/>
      <c r="C3" s="6"/>
      <c r="D3" s="6"/>
      <c r="E3" s="6"/>
    </row>
    <row r="4" spans="1:21" s="5" customFormat="1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</row>
    <row r="5" spans="1:21">
      <c r="A5" s="8">
        <v>64</v>
      </c>
      <c r="B5" s="8">
        <f>LOG(A5,2)</f>
        <v>6</v>
      </c>
      <c r="C5" s="8">
        <v>3283.4340000000002</v>
      </c>
      <c r="D5" s="8">
        <f>C5/1000</f>
        <v>3.2834340000000002</v>
      </c>
      <c r="E5" s="8">
        <f>LOG(D5,2)</f>
        <v>1.715205456053271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8">
        <v>128</v>
      </c>
      <c r="B6" s="8">
        <f t="shared" ref="B6:B14" si="0">LOG(A6,2)</f>
        <v>7</v>
      </c>
      <c r="C6" s="8">
        <v>12605.578</v>
      </c>
      <c r="D6" s="8">
        <f t="shared" ref="D6:D14" si="1">C6/1000</f>
        <v>12.605578</v>
      </c>
      <c r="E6" s="8">
        <f t="shared" ref="E6:E14" si="2">LOG(D6,2)</f>
        <v>3.6559903660878263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8">
        <v>256</v>
      </c>
      <c r="B7" s="8">
        <f t="shared" si="0"/>
        <v>8</v>
      </c>
      <c r="C7" s="8">
        <v>20159.687000000002</v>
      </c>
      <c r="D7" s="8">
        <f t="shared" si="1"/>
        <v>20.159687000000002</v>
      </c>
      <c r="E7" s="8">
        <f t="shared" si="2"/>
        <v>4.3334013345658038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8">
        <v>512</v>
      </c>
      <c r="B8" s="8">
        <f t="shared" si="0"/>
        <v>9</v>
      </c>
      <c r="C8" s="8">
        <v>66282.902000000002</v>
      </c>
      <c r="D8" s="8">
        <f t="shared" si="1"/>
        <v>66.282902000000007</v>
      </c>
      <c r="E8" s="8">
        <f t="shared" si="2"/>
        <v>6.0505648629469722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8">
        <v>1024</v>
      </c>
      <c r="B9" s="8">
        <f t="shared" si="0"/>
        <v>10</v>
      </c>
      <c r="C9" s="8">
        <v>259906.06</v>
      </c>
      <c r="D9" s="8">
        <f t="shared" si="1"/>
        <v>259.90606000000002</v>
      </c>
      <c r="E9" s="8">
        <f t="shared" si="2"/>
        <v>8.0218464620227916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8">
        <v>2048</v>
      </c>
      <c r="B10" s="8">
        <f t="shared" si="0"/>
        <v>11</v>
      </c>
      <c r="C10" s="8">
        <v>971182.90799999901</v>
      </c>
      <c r="D10" s="8">
        <f t="shared" si="1"/>
        <v>971.18290799999897</v>
      </c>
      <c r="E10" s="8">
        <f t="shared" si="2"/>
        <v>9.9235992213759143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8">
        <v>4096</v>
      </c>
      <c r="B11" s="8">
        <f t="shared" si="0"/>
        <v>12</v>
      </c>
      <c r="C11" s="8">
        <v>3725573.486</v>
      </c>
      <c r="D11" s="8">
        <f t="shared" si="1"/>
        <v>3725.5734860000002</v>
      </c>
      <c r="E11" s="8">
        <f t="shared" si="2"/>
        <v>11.863246804659928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8">
        <v>8192</v>
      </c>
      <c r="B12" s="8">
        <f t="shared" si="0"/>
        <v>13</v>
      </c>
      <c r="C12" s="9">
        <v>14512329.063999999</v>
      </c>
      <c r="D12" s="8">
        <f t="shared" si="1"/>
        <v>14512.329064</v>
      </c>
      <c r="E12" s="8">
        <f t="shared" si="2"/>
        <v>13.824991453705108</v>
      </c>
    </row>
    <row r="13" spans="1:21">
      <c r="A13" s="8">
        <v>16384</v>
      </c>
      <c r="B13" s="8">
        <f t="shared" si="0"/>
        <v>14</v>
      </c>
      <c r="C13" s="9">
        <v>57935882.633000001</v>
      </c>
      <c r="D13" s="8">
        <f t="shared" si="1"/>
        <v>57935.882633000001</v>
      </c>
      <c r="E13" s="8">
        <f t="shared" si="2"/>
        <v>15.822169538855348</v>
      </c>
    </row>
    <row r="14" spans="1:21">
      <c r="A14" s="8">
        <v>32768</v>
      </c>
      <c r="B14" s="8">
        <f t="shared" si="0"/>
        <v>15</v>
      </c>
      <c r="C14" s="9">
        <v>234357827.248</v>
      </c>
      <c r="D14" s="8">
        <f t="shared" si="1"/>
        <v>234357.82724799999</v>
      </c>
      <c r="E14" s="8">
        <f t="shared" si="2"/>
        <v>17.838353454204878</v>
      </c>
    </row>
    <row r="15" spans="1:21">
      <c r="A15" s="1"/>
      <c r="B15" s="1"/>
      <c r="C15" s="1"/>
      <c r="D15" s="1"/>
      <c r="E15" s="1"/>
    </row>
    <row r="16" spans="1:21">
      <c r="A16" s="1"/>
      <c r="B16" s="1"/>
      <c r="C16" s="1"/>
      <c r="D16" s="1"/>
      <c r="E16" s="1"/>
    </row>
    <row r="17" spans="1:23" s="5" customFormat="1">
      <c r="A17" s="6" t="s">
        <v>7</v>
      </c>
      <c r="B17" s="6"/>
      <c r="C17" s="6"/>
      <c r="D17" s="6"/>
      <c r="E17" s="6"/>
    </row>
    <row r="18" spans="1:23" s="5" customFormat="1">
      <c r="A18" s="7" t="s">
        <v>2</v>
      </c>
      <c r="B18" s="7" t="s">
        <v>3</v>
      </c>
      <c r="C18" s="7" t="s">
        <v>4</v>
      </c>
      <c r="D18" s="7" t="s">
        <v>5</v>
      </c>
      <c r="E18" s="7" t="s">
        <v>6</v>
      </c>
    </row>
    <row r="19" spans="1:23">
      <c r="A19" s="8">
        <v>64</v>
      </c>
      <c r="B19" s="8">
        <f>LOG(A19,2)</f>
        <v>6</v>
      </c>
      <c r="C19" s="8">
        <v>2290.1935999999901</v>
      </c>
      <c r="D19" s="8">
        <f>C19/1000</f>
        <v>2.2901935999999901</v>
      </c>
      <c r="E19" s="8">
        <f>LOG(D19,2)</f>
        <v>1.1954695607475929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8">
        <v>128</v>
      </c>
      <c r="B20" s="8">
        <f t="shared" ref="B20:B31" si="3">LOG(A20,2)</f>
        <v>7</v>
      </c>
      <c r="C20" s="8">
        <v>4974.652</v>
      </c>
      <c r="D20" s="8">
        <f t="shared" ref="D20:D31" si="4">C20/1000</f>
        <v>4.9746519999999999</v>
      </c>
      <c r="E20" s="8">
        <f t="shared" ref="E20:E31" si="5">LOG(D20,2)</f>
        <v>2.3145956059709683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>
      <c r="A21" s="8">
        <v>256</v>
      </c>
      <c r="B21" s="8">
        <f t="shared" si="3"/>
        <v>8</v>
      </c>
      <c r="C21" s="8">
        <v>11195.73</v>
      </c>
      <c r="D21" s="8">
        <f t="shared" si="4"/>
        <v>11.195729999999999</v>
      </c>
      <c r="E21" s="8">
        <f t="shared" si="5"/>
        <v>3.4848766948102567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>
      <c r="A22" s="8">
        <v>512</v>
      </c>
      <c r="B22" s="8">
        <f t="shared" si="3"/>
        <v>9</v>
      </c>
      <c r="C22" s="8">
        <v>18401.285400000001</v>
      </c>
      <c r="D22" s="8">
        <f t="shared" si="4"/>
        <v>18.401285399999999</v>
      </c>
      <c r="E22" s="8">
        <f t="shared" si="5"/>
        <v>4.201734642443248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>
      <c r="A23" s="8">
        <v>1024</v>
      </c>
      <c r="B23" s="8">
        <f t="shared" si="3"/>
        <v>10</v>
      </c>
      <c r="C23" s="8">
        <v>59520.321600000003</v>
      </c>
      <c r="D23" s="8">
        <f t="shared" si="4"/>
        <v>59.520321600000003</v>
      </c>
      <c r="E23" s="8">
        <f t="shared" si="5"/>
        <v>5.8953104165193242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>
      <c r="A24" s="8">
        <v>2048</v>
      </c>
      <c r="B24" s="8">
        <f t="shared" si="3"/>
        <v>11</v>
      </c>
      <c r="C24" s="8">
        <v>118973.38</v>
      </c>
      <c r="D24" s="8">
        <f t="shared" si="4"/>
        <v>118.97338000000001</v>
      </c>
      <c r="E24" s="8">
        <f t="shared" si="5"/>
        <v>6.8944949999623235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A25" s="8">
        <v>4096</v>
      </c>
      <c r="B25" s="8">
        <f t="shared" si="3"/>
        <v>12</v>
      </c>
      <c r="C25" s="8">
        <v>301846.07339999999</v>
      </c>
      <c r="D25" s="8">
        <f t="shared" si="4"/>
        <v>301.84607339999997</v>
      </c>
      <c r="E25" s="8">
        <f t="shared" si="5"/>
        <v>8.2376692235800135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>
      <c r="A26" s="8">
        <v>8192</v>
      </c>
      <c r="B26" s="8">
        <f t="shared" si="3"/>
        <v>13</v>
      </c>
      <c r="C26" s="8">
        <v>864371.42099999997</v>
      </c>
      <c r="D26" s="8">
        <f t="shared" si="4"/>
        <v>864.37142099999994</v>
      </c>
      <c r="E26" s="8">
        <f t="shared" si="5"/>
        <v>9.755507562454353</v>
      </c>
    </row>
    <row r="27" spans="1:23">
      <c r="A27" s="8">
        <v>16384</v>
      </c>
      <c r="B27" s="8">
        <f t="shared" si="3"/>
        <v>14</v>
      </c>
      <c r="C27" s="8">
        <v>2477608.7376000001</v>
      </c>
      <c r="D27" s="8">
        <f t="shared" si="4"/>
        <v>2477.6087376</v>
      </c>
      <c r="E27" s="8">
        <f t="shared" si="5"/>
        <v>11.274732660642469</v>
      </c>
    </row>
    <row r="28" spans="1:23">
      <c r="A28" s="8">
        <v>32768</v>
      </c>
      <c r="B28" s="8">
        <f t="shared" si="3"/>
        <v>15</v>
      </c>
      <c r="C28" s="8">
        <v>7587350.2905999999</v>
      </c>
      <c r="D28" s="8">
        <f t="shared" si="4"/>
        <v>7587.3502906000003</v>
      </c>
      <c r="E28" s="8">
        <f t="shared" si="5"/>
        <v>12.889380429850535</v>
      </c>
    </row>
    <row r="29" spans="1:23">
      <c r="A29" s="8">
        <f>A28*2</f>
        <v>65536</v>
      </c>
      <c r="B29" s="8">
        <f t="shared" si="3"/>
        <v>16</v>
      </c>
      <c r="C29" s="9">
        <v>21271741.582199998</v>
      </c>
      <c r="D29" s="8">
        <f t="shared" si="4"/>
        <v>21271.741582199997</v>
      </c>
      <c r="E29" s="8">
        <f t="shared" si="5"/>
        <v>14.376650535515854</v>
      </c>
    </row>
    <row r="30" spans="1:23">
      <c r="A30" s="8">
        <f t="shared" ref="A30:A31" si="6">A29*2</f>
        <v>131072</v>
      </c>
      <c r="B30" s="8">
        <f t="shared" si="3"/>
        <v>17</v>
      </c>
      <c r="C30" s="9">
        <v>59731065.087499999</v>
      </c>
      <c r="D30" s="8">
        <f t="shared" si="4"/>
        <v>59731.065087499999</v>
      </c>
      <c r="E30" s="8">
        <f t="shared" si="5"/>
        <v>15.866193826806244</v>
      </c>
    </row>
    <row r="31" spans="1:23">
      <c r="A31" s="8">
        <f t="shared" si="6"/>
        <v>262144</v>
      </c>
      <c r="B31" s="8">
        <f t="shared" si="3"/>
        <v>18</v>
      </c>
      <c r="C31" s="9">
        <v>171004038.96399999</v>
      </c>
      <c r="D31" s="8">
        <f t="shared" si="4"/>
        <v>171004.03896399998</v>
      </c>
      <c r="E31" s="8">
        <f t="shared" si="5"/>
        <v>17.383670875129962</v>
      </c>
    </row>
    <row r="32" spans="1:23">
      <c r="A32" s="8"/>
      <c r="B32" s="8"/>
      <c r="C32" s="8"/>
      <c r="D32" s="8"/>
      <c r="E32" s="8"/>
    </row>
    <row r="33" spans="1:22">
      <c r="A33" s="1"/>
      <c r="B33" s="1"/>
      <c r="C33" s="1"/>
      <c r="D33" s="1"/>
      <c r="E33" s="1"/>
    </row>
    <row r="34" spans="1:22">
      <c r="A34" s="1"/>
      <c r="B34" s="1"/>
      <c r="C34" s="1"/>
      <c r="D34" s="1"/>
      <c r="E34" s="1"/>
    </row>
    <row r="35" spans="1:22">
      <c r="A35" s="1"/>
      <c r="B35" s="1"/>
      <c r="C35" s="1"/>
      <c r="D35" s="1"/>
      <c r="E35" s="1"/>
    </row>
    <row r="36" spans="1:22" s="5" customFormat="1">
      <c r="A36" s="6" t="s">
        <v>8</v>
      </c>
      <c r="B36" s="6"/>
      <c r="C36" s="6"/>
      <c r="D36" s="6"/>
      <c r="E36" s="6"/>
    </row>
    <row r="37" spans="1:22" s="5" customFormat="1">
      <c r="A37" s="7" t="s">
        <v>2</v>
      </c>
      <c r="B37" s="7" t="s">
        <v>3</v>
      </c>
      <c r="C37" s="7" t="s">
        <v>4</v>
      </c>
      <c r="D37" s="7" t="s">
        <v>5</v>
      </c>
      <c r="E37" s="7" t="s">
        <v>6</v>
      </c>
    </row>
    <row r="38" spans="1:22">
      <c r="A38" s="8">
        <v>64</v>
      </c>
      <c r="B38" s="8">
        <f>LOG(A38,2)</f>
        <v>6</v>
      </c>
      <c r="C38" s="10">
        <v>1948.8235999999899</v>
      </c>
      <c r="D38" s="8">
        <f>C38/1000</f>
        <v>1.9488235999999899</v>
      </c>
      <c r="E38" s="8">
        <f>LOG(D38,2)</f>
        <v>0.96260350931172378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2">
      <c r="A39" s="8">
        <v>128</v>
      </c>
      <c r="B39" s="8">
        <f t="shared" ref="B39:B50" si="7">LOG(A39,2)</f>
        <v>7</v>
      </c>
      <c r="C39" s="10">
        <v>1612.9010000000001</v>
      </c>
      <c r="D39" s="8">
        <f t="shared" ref="D39:D50" si="8">C39/1000</f>
        <v>1.6129010000000001</v>
      </c>
      <c r="E39" s="8">
        <f t="shared" ref="E39:E50" si="9">LOG(D39,2)</f>
        <v>0.68965788846731946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>
      <c r="A40" s="8">
        <v>256</v>
      </c>
      <c r="B40" s="8">
        <f t="shared" si="7"/>
        <v>8</v>
      </c>
      <c r="C40" s="10">
        <v>3730.8309999999901</v>
      </c>
      <c r="D40" s="8">
        <f t="shared" si="8"/>
        <v>3.73083099999999</v>
      </c>
      <c r="E40" s="8">
        <f t="shared" si="9"/>
        <v>1.8994970101187656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>
      <c r="A41" s="8">
        <v>512</v>
      </c>
      <c r="B41" s="8">
        <f t="shared" si="7"/>
        <v>9</v>
      </c>
      <c r="C41" s="10">
        <v>4024.8323999999998</v>
      </c>
      <c r="D41" s="8">
        <f t="shared" si="8"/>
        <v>4.0248324000000002</v>
      </c>
      <c r="E41" s="8">
        <f t="shared" si="9"/>
        <v>2.0089287085134289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>
      <c r="A42" s="8">
        <v>1024</v>
      </c>
      <c r="B42" s="8">
        <f t="shared" si="7"/>
        <v>10</v>
      </c>
      <c r="C42" s="10">
        <v>8817.6671999999999</v>
      </c>
      <c r="D42" s="8">
        <f t="shared" si="8"/>
        <v>8.8176672000000007</v>
      </c>
      <c r="E42" s="8">
        <f t="shared" si="9"/>
        <v>3.1403970271952004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>
      <c r="A43" s="8">
        <v>2048</v>
      </c>
      <c r="B43" s="8">
        <f t="shared" si="7"/>
        <v>11</v>
      </c>
      <c r="C43" s="8">
        <v>5369.3899999999903</v>
      </c>
      <c r="D43" s="8">
        <f t="shared" si="8"/>
        <v>5.3693899999999903</v>
      </c>
      <c r="E43" s="8">
        <f t="shared" si="9"/>
        <v>2.4247581973424168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>
      <c r="A44" s="8">
        <v>4096</v>
      </c>
      <c r="B44" s="8">
        <f t="shared" si="7"/>
        <v>12</v>
      </c>
      <c r="C44" s="11">
        <v>7310.5559999999996</v>
      </c>
      <c r="D44" s="8">
        <f t="shared" si="8"/>
        <v>7.3105559999999992</v>
      </c>
      <c r="E44" s="8">
        <f t="shared" si="9"/>
        <v>2.8699811336659313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>
      <c r="A45" s="8">
        <v>8192</v>
      </c>
      <c r="B45" s="8">
        <f t="shared" si="7"/>
        <v>13</v>
      </c>
      <c r="C45" s="11">
        <v>12997.553</v>
      </c>
      <c r="D45" s="8">
        <f t="shared" si="8"/>
        <v>12.997553</v>
      </c>
      <c r="E45" s="8">
        <f t="shared" si="9"/>
        <v>3.7001681329826366</v>
      </c>
    </row>
    <row r="46" spans="1:22">
      <c r="A46" s="8">
        <v>16384</v>
      </c>
      <c r="B46" s="8">
        <f t="shared" si="7"/>
        <v>14</v>
      </c>
      <c r="C46" s="11">
        <v>26387.7916</v>
      </c>
      <c r="D46" s="8">
        <f t="shared" si="8"/>
        <v>26.3877916</v>
      </c>
      <c r="E46" s="8">
        <f t="shared" si="9"/>
        <v>4.7217987111428625</v>
      </c>
    </row>
    <row r="47" spans="1:22">
      <c r="A47" s="8">
        <v>32768</v>
      </c>
      <c r="B47" s="8">
        <f t="shared" si="7"/>
        <v>15</v>
      </c>
      <c r="C47" s="8">
        <v>63907.129200000003</v>
      </c>
      <c r="D47" s="8">
        <f t="shared" si="8"/>
        <v>63.9071292</v>
      </c>
      <c r="E47" s="8">
        <f t="shared" si="9"/>
        <v>5.9979049757900675</v>
      </c>
    </row>
    <row r="48" spans="1:22">
      <c r="A48" s="8">
        <v>65536</v>
      </c>
      <c r="B48" s="8">
        <f t="shared" si="7"/>
        <v>16</v>
      </c>
      <c r="C48" s="11">
        <v>122950.054</v>
      </c>
      <c r="D48" s="8">
        <f t="shared" si="8"/>
        <v>122.95005400000001</v>
      </c>
      <c r="E48" s="8">
        <f t="shared" si="9"/>
        <v>6.9419285583444674</v>
      </c>
    </row>
    <row r="49" spans="1:5">
      <c r="A49" s="8">
        <v>131072</v>
      </c>
      <c r="B49" s="8">
        <f t="shared" si="7"/>
        <v>17</v>
      </c>
      <c r="C49" s="11">
        <v>369124.8615</v>
      </c>
      <c r="D49" s="8">
        <f t="shared" si="8"/>
        <v>369.12486150000001</v>
      </c>
      <c r="E49" s="8">
        <f t="shared" si="9"/>
        <v>8.5279650998178678</v>
      </c>
    </row>
    <row r="50" spans="1:5">
      <c r="A50" s="8">
        <v>262144</v>
      </c>
      <c r="B50" s="8">
        <f t="shared" si="7"/>
        <v>18</v>
      </c>
      <c r="C50" s="11">
        <v>474088.38150000002</v>
      </c>
      <c r="D50" s="8">
        <f t="shared" si="8"/>
        <v>474.08838150000003</v>
      </c>
      <c r="E50" s="8">
        <f t="shared" si="9"/>
        <v>8.8890122270961029</v>
      </c>
    </row>
    <row r="51" spans="1:5">
      <c r="A51" s="1"/>
      <c r="B51" s="1"/>
      <c r="C51" s="1"/>
      <c r="D51" s="1"/>
      <c r="E51" s="1"/>
    </row>
  </sheetData>
  <mergeCells count="4">
    <mergeCell ref="A1:E1"/>
    <mergeCell ref="A3:E3"/>
    <mergeCell ref="A17:E17"/>
    <mergeCell ref="A36:E36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V51"/>
  <sheetViews>
    <sheetView workbookViewId="0">
      <selection activeCell="A36" sqref="A36:E51"/>
    </sheetView>
  </sheetViews>
  <sheetFormatPr defaultRowHeight="15"/>
  <cols>
    <col min="2" max="2" width="17.7109375" customWidth="1"/>
    <col min="3" max="3" width="18.28515625" customWidth="1"/>
    <col min="4" max="4" width="17.42578125" customWidth="1"/>
    <col min="5" max="5" width="21.85546875" customWidth="1"/>
    <col min="7" max="7" width="5.42578125" customWidth="1"/>
    <col min="8" max="8" width="2.85546875" customWidth="1"/>
    <col min="9" max="9" width="4.140625" customWidth="1"/>
    <col min="10" max="10" width="3.28515625" customWidth="1"/>
    <col min="11" max="11" width="4" customWidth="1"/>
    <col min="12" max="12" width="4.85546875" customWidth="1"/>
    <col min="13" max="13" width="3" customWidth="1"/>
    <col min="14" max="14" width="3.28515625" customWidth="1"/>
    <col min="15" max="15" width="3.42578125" customWidth="1"/>
    <col min="16" max="16" width="3.85546875" customWidth="1"/>
    <col min="17" max="17" width="2.7109375" customWidth="1"/>
  </cols>
  <sheetData>
    <row r="1" spans="1:5" ht="23.25">
      <c r="A1" s="12" t="s">
        <v>10</v>
      </c>
      <c r="B1" s="12"/>
      <c r="C1" s="12"/>
      <c r="D1" s="12"/>
      <c r="E1" s="12"/>
    </row>
    <row r="2" spans="1:5">
      <c r="A2" s="1"/>
      <c r="B2" s="1"/>
      <c r="C2" s="1"/>
      <c r="D2" s="1"/>
      <c r="E2" s="1"/>
    </row>
    <row r="3" spans="1:5" s="5" customFormat="1">
      <c r="A3" s="6" t="s">
        <v>1</v>
      </c>
      <c r="B3" s="6"/>
      <c r="C3" s="6"/>
      <c r="D3" s="6"/>
      <c r="E3" s="6"/>
    </row>
    <row r="4" spans="1:5" s="5" customFormat="1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</row>
    <row r="5" spans="1:5">
      <c r="A5" s="8">
        <v>64</v>
      </c>
      <c r="B5" s="8">
        <f>LOG(A5,2)</f>
        <v>6</v>
      </c>
      <c r="C5" s="8">
        <v>3988.8319999999999</v>
      </c>
      <c r="D5" s="8">
        <f>C5/1000</f>
        <v>3.9888319999999999</v>
      </c>
      <c r="E5" s="8">
        <f>LOG(D5,2)</f>
        <v>1.9959663618630616</v>
      </c>
    </row>
    <row r="6" spans="1:5">
      <c r="A6" s="8">
        <v>128</v>
      </c>
      <c r="B6" s="8">
        <f t="shared" ref="B6:B13" si="0">LOG(A6,2)</f>
        <v>7</v>
      </c>
      <c r="C6" s="8">
        <v>10244.252999999901</v>
      </c>
      <c r="D6" s="8">
        <f t="shared" ref="D6:D13" si="1">C6/1000</f>
        <v>10.244252999999901</v>
      </c>
      <c r="E6" s="8">
        <f t="shared" ref="E6:E13" si="2">LOG(D6,2)</f>
        <v>3.356742883288562</v>
      </c>
    </row>
    <row r="7" spans="1:5">
      <c r="A7" s="8">
        <v>256</v>
      </c>
      <c r="B7" s="8">
        <f t="shared" si="0"/>
        <v>8</v>
      </c>
      <c r="C7" s="8">
        <v>19029.550999999999</v>
      </c>
      <c r="D7" s="8">
        <f t="shared" si="1"/>
        <v>19.029550999999998</v>
      </c>
      <c r="E7" s="8">
        <f t="shared" si="2"/>
        <v>4.2501696166824114</v>
      </c>
    </row>
    <row r="8" spans="1:5">
      <c r="A8" s="8">
        <v>512</v>
      </c>
      <c r="B8" s="8">
        <f t="shared" si="0"/>
        <v>9</v>
      </c>
      <c r="C8" s="8">
        <v>65093.555999999997</v>
      </c>
      <c r="D8" s="8">
        <f t="shared" si="1"/>
        <v>65.093555999999992</v>
      </c>
      <c r="E8" s="8">
        <f t="shared" si="2"/>
        <v>6.0244428243458987</v>
      </c>
    </row>
    <row r="9" spans="1:5">
      <c r="A9" s="8">
        <v>1024</v>
      </c>
      <c r="B9" s="8">
        <f t="shared" si="0"/>
        <v>10</v>
      </c>
      <c r="C9" s="8">
        <v>253665.245</v>
      </c>
      <c r="D9" s="8">
        <f t="shared" si="1"/>
        <v>253.665245</v>
      </c>
      <c r="E9" s="8">
        <f t="shared" si="2"/>
        <v>7.9867820572218227</v>
      </c>
    </row>
    <row r="10" spans="1:5">
      <c r="A10" s="8">
        <v>2048</v>
      </c>
      <c r="B10" s="8">
        <f t="shared" si="0"/>
        <v>11</v>
      </c>
      <c r="C10" s="8">
        <v>947650.97199999995</v>
      </c>
      <c r="D10" s="8">
        <f t="shared" si="1"/>
        <v>947.65097199999991</v>
      </c>
      <c r="E10" s="8">
        <f t="shared" si="2"/>
        <v>9.8882119897394176</v>
      </c>
    </row>
    <row r="11" spans="1:5">
      <c r="A11" s="8">
        <v>4096</v>
      </c>
      <c r="B11" s="8">
        <f t="shared" si="0"/>
        <v>12</v>
      </c>
      <c r="C11" s="8">
        <v>3740612.6269999999</v>
      </c>
      <c r="D11" s="8">
        <f t="shared" si="1"/>
        <v>3740.612627</v>
      </c>
      <c r="E11" s="8">
        <f t="shared" si="2"/>
        <v>11.869058854656</v>
      </c>
    </row>
    <row r="12" spans="1:5">
      <c r="A12" s="8">
        <v>8192</v>
      </c>
      <c r="B12" s="8">
        <f t="shared" si="0"/>
        <v>13</v>
      </c>
      <c r="C12" s="9">
        <v>14869275.65</v>
      </c>
      <c r="D12" s="8">
        <f t="shared" si="1"/>
        <v>14869.27565</v>
      </c>
      <c r="E12" s="8">
        <f t="shared" si="2"/>
        <v>13.860046748418855</v>
      </c>
    </row>
    <row r="13" spans="1:5">
      <c r="A13" s="8">
        <v>16384</v>
      </c>
      <c r="B13" s="8">
        <f t="shared" si="0"/>
        <v>14</v>
      </c>
      <c r="C13" s="9">
        <v>59036083.041999899</v>
      </c>
      <c r="D13" s="8">
        <f t="shared" si="1"/>
        <v>59036.083041999897</v>
      </c>
      <c r="E13" s="8">
        <f t="shared" si="2"/>
        <v>15.849309383411429</v>
      </c>
    </row>
    <row r="14" spans="1:5">
      <c r="A14" s="1"/>
      <c r="B14" s="1"/>
      <c r="C14" s="1"/>
      <c r="D14" s="1"/>
      <c r="E14" s="1"/>
    </row>
    <row r="15" spans="1:5">
      <c r="A15" s="1"/>
      <c r="B15" s="1"/>
      <c r="C15" s="1"/>
      <c r="D15" s="1"/>
      <c r="E15" s="1"/>
    </row>
    <row r="16" spans="1:5" s="5" customFormat="1">
      <c r="A16" s="6" t="s">
        <v>7</v>
      </c>
      <c r="B16" s="6"/>
      <c r="C16" s="6"/>
      <c r="D16" s="6"/>
      <c r="E16" s="6"/>
    </row>
    <row r="17" spans="1:22" s="5" customFormat="1">
      <c r="A17" s="7" t="s">
        <v>2</v>
      </c>
      <c r="B17" s="7" t="s">
        <v>3</v>
      </c>
      <c r="C17" s="7" t="s">
        <v>4</v>
      </c>
      <c r="D17" s="7" t="s">
        <v>5</v>
      </c>
      <c r="E17" s="7" t="s">
        <v>6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8">
        <v>64</v>
      </c>
      <c r="B18" s="8">
        <f>LOG(A18,2)</f>
        <v>6</v>
      </c>
      <c r="C18" s="8">
        <v>2092.3105</v>
      </c>
      <c r="D18" s="8">
        <f>C18/1000</f>
        <v>2.0923105</v>
      </c>
      <c r="E18" s="8">
        <f>LOG(D18,2)</f>
        <v>1.0650969641900343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8">
        <v>128</v>
      </c>
      <c r="B19" s="8">
        <f t="shared" ref="B19:B31" si="3">LOG(A19,2)</f>
        <v>7</v>
      </c>
      <c r="C19" s="8">
        <v>1653.3620000000001</v>
      </c>
      <c r="D19" s="8">
        <f t="shared" ref="D19:D31" si="4">C19/1000</f>
        <v>1.653362</v>
      </c>
      <c r="E19" s="8">
        <f t="shared" ref="E19:E31" si="5">LOG(D19,2)</f>
        <v>0.7254026341446046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>
      <c r="A20" s="8">
        <v>256</v>
      </c>
      <c r="B20" s="8">
        <f t="shared" si="3"/>
        <v>8</v>
      </c>
      <c r="C20" s="8">
        <v>4271.4645</v>
      </c>
      <c r="D20" s="8">
        <f t="shared" si="4"/>
        <v>4.2714645000000004</v>
      </c>
      <c r="E20" s="8">
        <f t="shared" si="5"/>
        <v>2.0947307922456742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8">
        <v>512</v>
      </c>
      <c r="B21" s="8">
        <f t="shared" si="3"/>
        <v>9</v>
      </c>
      <c r="C21" s="8">
        <v>15402.8914999999</v>
      </c>
      <c r="D21" s="8">
        <f t="shared" si="4"/>
        <v>15.4028914999999</v>
      </c>
      <c r="E21" s="8">
        <f t="shared" si="5"/>
        <v>3.9451293004266801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8">
        <v>1024</v>
      </c>
      <c r="B22" s="8">
        <f t="shared" si="3"/>
        <v>10</v>
      </c>
      <c r="C22" s="8">
        <v>27436.296499999899</v>
      </c>
      <c r="D22" s="8">
        <f t="shared" si="4"/>
        <v>27.436296499999898</v>
      </c>
      <c r="E22" s="8">
        <f t="shared" si="5"/>
        <v>4.7780138467449236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A23" s="8">
        <v>2048</v>
      </c>
      <c r="B23" s="8">
        <f t="shared" si="3"/>
        <v>11</v>
      </c>
      <c r="C23" s="8">
        <v>64585.5265</v>
      </c>
      <c r="D23" s="8">
        <f t="shared" si="4"/>
        <v>64.5855265</v>
      </c>
      <c r="E23" s="8">
        <f t="shared" si="5"/>
        <v>6.0131389906706563</v>
      </c>
    </row>
    <row r="24" spans="1:22">
      <c r="A24" s="8">
        <v>4096</v>
      </c>
      <c r="B24" s="8">
        <f t="shared" si="3"/>
        <v>12</v>
      </c>
      <c r="C24" s="8">
        <v>171478.1335</v>
      </c>
      <c r="D24" s="8">
        <f t="shared" si="4"/>
        <v>171.47813349999998</v>
      </c>
      <c r="E24" s="8">
        <f t="shared" si="5"/>
        <v>7.4218808087243744</v>
      </c>
    </row>
    <row r="25" spans="1:22">
      <c r="A25" s="8">
        <v>8192</v>
      </c>
      <c r="B25" s="8">
        <f t="shared" si="3"/>
        <v>13</v>
      </c>
      <c r="C25" s="8">
        <v>416935.18800000002</v>
      </c>
      <c r="D25" s="8">
        <f t="shared" si="4"/>
        <v>416.93518800000004</v>
      </c>
      <c r="E25" s="8">
        <f t="shared" si="5"/>
        <v>8.7036793259191398</v>
      </c>
    </row>
    <row r="26" spans="1:22">
      <c r="A26" s="8">
        <v>16384</v>
      </c>
      <c r="B26" s="8">
        <f t="shared" si="3"/>
        <v>14</v>
      </c>
      <c r="C26" s="8">
        <v>1307724.676</v>
      </c>
      <c r="D26" s="8">
        <f t="shared" si="4"/>
        <v>1307.724676</v>
      </c>
      <c r="E26" s="8">
        <f t="shared" si="5"/>
        <v>10.352843117256501</v>
      </c>
    </row>
    <row r="27" spans="1:22">
      <c r="A27" s="8">
        <v>32768</v>
      </c>
      <c r="B27" s="8">
        <f t="shared" si="3"/>
        <v>15</v>
      </c>
      <c r="C27" s="8">
        <v>3479261.429</v>
      </c>
      <c r="D27" s="8">
        <f t="shared" si="4"/>
        <v>3479.2614290000001</v>
      </c>
      <c r="E27" s="8">
        <f t="shared" si="5"/>
        <v>11.764565370676989</v>
      </c>
    </row>
    <row r="28" spans="1:22">
      <c r="A28" s="8">
        <f>A27*2</f>
        <v>65536</v>
      </c>
      <c r="B28" s="8">
        <f t="shared" si="3"/>
        <v>16</v>
      </c>
      <c r="C28" s="9">
        <v>10104838.191</v>
      </c>
      <c r="D28" s="8">
        <f t="shared" si="4"/>
        <v>10104.838190999999</v>
      </c>
      <c r="E28" s="8">
        <f t="shared" si="5"/>
        <v>13.302758599544099</v>
      </c>
    </row>
    <row r="29" spans="1:22">
      <c r="A29" s="8">
        <f t="shared" ref="A29:A31" si="6">A28*2</f>
        <v>131072</v>
      </c>
      <c r="B29" s="8">
        <f t="shared" si="3"/>
        <v>17</v>
      </c>
      <c r="C29" s="9">
        <v>28857344.089000002</v>
      </c>
      <c r="D29" s="8">
        <f t="shared" si="4"/>
        <v>28857.344089000002</v>
      </c>
      <c r="E29" s="8">
        <f t="shared" si="5"/>
        <v>14.816650905783659</v>
      </c>
    </row>
    <row r="30" spans="1:22">
      <c r="A30" s="8">
        <f t="shared" si="6"/>
        <v>262144</v>
      </c>
      <c r="B30" s="8">
        <f t="shared" si="3"/>
        <v>18</v>
      </c>
      <c r="C30" s="9">
        <v>81787460.777999997</v>
      </c>
      <c r="D30" s="8">
        <f t="shared" si="4"/>
        <v>81787.460777999993</v>
      </c>
      <c r="E30" s="8">
        <f t="shared" si="5"/>
        <v>16.319592053277869</v>
      </c>
    </row>
    <row r="31" spans="1:22">
      <c r="A31" s="8">
        <f t="shared" si="6"/>
        <v>524288</v>
      </c>
      <c r="B31" s="8">
        <f t="shared" si="3"/>
        <v>19</v>
      </c>
      <c r="C31" s="9">
        <v>232686813.13049999</v>
      </c>
      <c r="D31" s="8">
        <f t="shared" si="4"/>
        <v>232686.8131305</v>
      </c>
      <c r="E31" s="8">
        <f t="shared" si="5"/>
        <v>17.828029926820356</v>
      </c>
    </row>
    <row r="32" spans="1:22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  <row r="35" spans="1:5">
      <c r="A35" s="1"/>
      <c r="B35" s="1"/>
      <c r="C35" s="1"/>
      <c r="D35" s="1"/>
      <c r="E35" s="1"/>
    </row>
    <row r="36" spans="1:5" s="5" customFormat="1">
      <c r="A36" s="6" t="s">
        <v>8</v>
      </c>
      <c r="B36" s="6"/>
      <c r="C36" s="6"/>
      <c r="D36" s="6"/>
      <c r="E36" s="6"/>
    </row>
    <row r="37" spans="1:5" s="5" customFormat="1">
      <c r="A37" s="7" t="s">
        <v>2</v>
      </c>
      <c r="B37" s="7" t="s">
        <v>3</v>
      </c>
      <c r="C37" s="7" t="s">
        <v>4</v>
      </c>
      <c r="D37" s="7" t="s">
        <v>5</v>
      </c>
      <c r="E37" s="7" t="s">
        <v>6</v>
      </c>
    </row>
    <row r="38" spans="1:5">
      <c r="A38" s="8">
        <v>64</v>
      </c>
      <c r="B38" s="8">
        <f>LOG(A38,2)</f>
        <v>6</v>
      </c>
      <c r="C38" s="10">
        <v>2568.366</v>
      </c>
      <c r="D38" s="8">
        <f>C38/1000</f>
        <v>2.5683660000000001</v>
      </c>
      <c r="E38" s="8">
        <f>LOG(D38,2)</f>
        <v>1.3608508055600963</v>
      </c>
    </row>
    <row r="39" spans="1:5">
      <c r="A39" s="8">
        <v>128</v>
      </c>
      <c r="B39" s="8">
        <f t="shared" ref="B39:B51" si="7">LOG(A39,2)</f>
        <v>7</v>
      </c>
      <c r="C39" s="10">
        <v>1130.7280000000001</v>
      </c>
      <c r="D39" s="8">
        <f t="shared" ref="D39:D51" si="8">C39/1000</f>
        <v>1.130728</v>
      </c>
      <c r="E39" s="8">
        <f t="shared" ref="E39:E51" si="9">LOG(D39,2)</f>
        <v>0.17725192645823393</v>
      </c>
    </row>
    <row r="40" spans="1:5">
      <c r="A40" s="8">
        <v>256</v>
      </c>
      <c r="B40" s="8">
        <f t="shared" si="7"/>
        <v>8</v>
      </c>
      <c r="C40" s="10">
        <v>3130.0789999999902</v>
      </c>
      <c r="D40" s="8">
        <f t="shared" si="8"/>
        <v>3.1300789999999901</v>
      </c>
      <c r="E40" s="8">
        <f t="shared" si="9"/>
        <v>1.646199069768093</v>
      </c>
    </row>
    <row r="41" spans="1:5">
      <c r="A41" s="8">
        <v>512</v>
      </c>
      <c r="B41" s="8">
        <f t="shared" si="7"/>
        <v>9</v>
      </c>
      <c r="C41" s="10">
        <v>4502.5844999999999</v>
      </c>
      <c r="D41" s="8">
        <f t="shared" si="8"/>
        <v>4.5025845000000002</v>
      </c>
      <c r="E41" s="8">
        <f t="shared" si="9"/>
        <v>2.1707533514423849</v>
      </c>
    </row>
    <row r="42" spans="1:5">
      <c r="A42" s="8">
        <v>1024</v>
      </c>
      <c r="B42" s="8">
        <f t="shared" si="7"/>
        <v>10</v>
      </c>
      <c r="C42" s="10">
        <v>11896.2325</v>
      </c>
      <c r="D42" s="8">
        <f t="shared" si="8"/>
        <v>11.8962325</v>
      </c>
      <c r="E42" s="8">
        <f t="shared" si="9"/>
        <v>3.5724328437016295</v>
      </c>
    </row>
    <row r="43" spans="1:5">
      <c r="A43" s="8">
        <v>2048</v>
      </c>
      <c r="B43" s="8">
        <f t="shared" si="7"/>
        <v>11</v>
      </c>
      <c r="C43" s="8">
        <v>10724.056500000001</v>
      </c>
      <c r="D43" s="8">
        <f t="shared" si="8"/>
        <v>10.724056500000001</v>
      </c>
      <c r="E43" s="8">
        <f t="shared" si="9"/>
        <v>3.4227788202207994</v>
      </c>
    </row>
    <row r="44" spans="1:5">
      <c r="A44" s="8">
        <v>4096</v>
      </c>
      <c r="B44" s="8">
        <f t="shared" si="7"/>
        <v>12</v>
      </c>
      <c r="C44" s="11">
        <v>17283.425999999999</v>
      </c>
      <c r="D44" s="8">
        <f t="shared" si="8"/>
        <v>17.283425999999999</v>
      </c>
      <c r="E44" s="8">
        <f t="shared" si="9"/>
        <v>4.1113173183666394</v>
      </c>
    </row>
    <row r="45" spans="1:5">
      <c r="A45" s="8">
        <v>8192</v>
      </c>
      <c r="B45" s="8">
        <f t="shared" si="7"/>
        <v>13</v>
      </c>
      <c r="C45" s="11">
        <v>21231.008000000002</v>
      </c>
      <c r="D45" s="8">
        <f t="shared" si="8"/>
        <v>21.231008000000003</v>
      </c>
      <c r="E45" s="8">
        <f t="shared" si="9"/>
        <v>4.4081009636378949</v>
      </c>
    </row>
    <row r="46" spans="1:5">
      <c r="A46" s="8">
        <v>16384</v>
      </c>
      <c r="B46" s="8">
        <f t="shared" si="7"/>
        <v>14</v>
      </c>
      <c r="C46" s="11">
        <v>34801.128499999999</v>
      </c>
      <c r="D46" s="8">
        <f t="shared" si="8"/>
        <v>34.801128499999997</v>
      </c>
      <c r="E46" s="8">
        <f t="shared" si="9"/>
        <v>5.1210621841497677</v>
      </c>
    </row>
    <row r="47" spans="1:5">
      <c r="A47" s="8">
        <v>32768</v>
      </c>
      <c r="B47" s="8">
        <f t="shared" si="7"/>
        <v>15</v>
      </c>
      <c r="C47" s="8">
        <v>54942.263999999901</v>
      </c>
      <c r="D47" s="8">
        <f t="shared" si="8"/>
        <v>54.942263999999902</v>
      </c>
      <c r="E47" s="8">
        <f t="shared" si="9"/>
        <v>5.7798444555063604</v>
      </c>
    </row>
    <row r="48" spans="1:5">
      <c r="A48" s="8">
        <v>65536</v>
      </c>
      <c r="B48" s="8">
        <f t="shared" si="7"/>
        <v>16</v>
      </c>
      <c r="C48" s="11">
        <v>104641.216</v>
      </c>
      <c r="D48" s="8">
        <f t="shared" si="8"/>
        <v>104.641216</v>
      </c>
      <c r="E48" s="8">
        <f t="shared" si="9"/>
        <v>6.7093074008894185</v>
      </c>
    </row>
    <row r="49" spans="1:5">
      <c r="A49" s="8">
        <v>131072</v>
      </c>
      <c r="B49" s="8">
        <f t="shared" si="7"/>
        <v>17</v>
      </c>
      <c r="C49" s="11">
        <v>211486.06</v>
      </c>
      <c r="D49" s="8">
        <f t="shared" si="8"/>
        <v>211.48606000000001</v>
      </c>
      <c r="E49" s="8">
        <f t="shared" si="9"/>
        <v>7.7244187617172813</v>
      </c>
    </row>
    <row r="50" spans="1:5">
      <c r="A50" s="8">
        <v>262144</v>
      </c>
      <c r="B50" s="8">
        <f t="shared" si="7"/>
        <v>18</v>
      </c>
      <c r="C50" s="11">
        <v>607329.97699999996</v>
      </c>
      <c r="D50" s="8">
        <f t="shared" si="8"/>
        <v>607.32997699999999</v>
      </c>
      <c r="E50" s="8">
        <f t="shared" si="9"/>
        <v>9.2463367702288046</v>
      </c>
    </row>
    <row r="51" spans="1:5">
      <c r="A51" s="8">
        <v>524288</v>
      </c>
      <c r="B51" s="8">
        <f t="shared" si="7"/>
        <v>19</v>
      </c>
      <c r="C51" s="11">
        <v>967021.576</v>
      </c>
      <c r="D51" s="8">
        <f t="shared" si="8"/>
        <v>967.02157599999998</v>
      </c>
      <c r="E51" s="8">
        <f t="shared" si="9"/>
        <v>9.9174042689710955</v>
      </c>
    </row>
  </sheetData>
  <mergeCells count="4">
    <mergeCell ref="A1:E1"/>
    <mergeCell ref="A3:E3"/>
    <mergeCell ref="A16:E16"/>
    <mergeCell ref="A36:E36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tabSelected="1" workbookViewId="0">
      <selection activeCell="A32" sqref="A32"/>
    </sheetView>
  </sheetViews>
  <sheetFormatPr defaultRowHeight="15"/>
  <cols>
    <col min="6" max="6" width="52" customWidth="1"/>
  </cols>
  <sheetData>
    <row r="1" spans="1:6" ht="21">
      <c r="A1" s="4" t="s">
        <v>11</v>
      </c>
      <c r="B1" s="4"/>
      <c r="C1" s="4"/>
      <c r="D1" s="4"/>
      <c r="E1" s="4"/>
      <c r="F1" s="4"/>
    </row>
  </sheetData>
  <mergeCells count="1">
    <mergeCell ref="A1:F1"/>
  </mergeCells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</cp:lastModifiedBy>
  <dcterms:created xsi:type="dcterms:W3CDTF">2014-04-04T22:43:20Z</dcterms:created>
  <dcterms:modified xsi:type="dcterms:W3CDTF">2014-04-05T05:19:09Z</dcterms:modified>
</cp:coreProperties>
</file>