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3"/>
  <c r="D18"/>
  <c r="D17"/>
  <c r="D16"/>
  <c r="D15"/>
  <c r="A15"/>
  <c r="E15" s="1"/>
  <c r="E14"/>
  <c r="D14"/>
  <c r="B14"/>
  <c r="D3"/>
  <c r="E3" s="1"/>
  <c r="F3" s="1"/>
  <c r="B3"/>
  <c r="E5"/>
  <c r="F5" s="1"/>
  <c r="E6"/>
  <c r="F6" s="1"/>
  <c r="E7"/>
  <c r="F7" s="1"/>
  <c r="E8"/>
  <c r="F8" s="1"/>
  <c r="E9"/>
  <c r="F9" s="1"/>
  <c r="F10"/>
  <c r="A4"/>
  <c r="B4" s="1"/>
  <c r="B15" l="1"/>
  <c r="A16"/>
  <c r="A5"/>
  <c r="A6" s="1"/>
  <c r="A7" s="1"/>
  <c r="A8" s="1"/>
  <c r="A9" s="1"/>
  <c r="A10" s="1"/>
  <c r="B10" s="1"/>
  <c r="E4"/>
  <c r="F4" s="1"/>
  <c r="A17" l="1"/>
  <c r="B16"/>
  <c r="E16"/>
  <c r="B9"/>
  <c r="B5"/>
  <c r="B6"/>
  <c r="B7"/>
  <c r="B8"/>
  <c r="B17" l="1"/>
  <c r="E17"/>
  <c r="A18"/>
  <c r="E18" l="1"/>
  <c r="B18"/>
</calcChain>
</file>

<file path=xl/sharedStrings.xml><?xml version="1.0" encoding="utf-8"?>
<sst xmlns="http://schemas.openxmlformats.org/spreadsheetml/2006/main" count="13" uniqueCount="12">
  <si>
    <t>time micro</t>
  </si>
  <si>
    <t>log of milli time</t>
  </si>
  <si>
    <t>capacity</t>
  </si>
  <si>
    <t>log of noofitems</t>
  </si>
  <si>
    <t>no of items</t>
  </si>
  <si>
    <t>Capacity</t>
  </si>
  <si>
    <t>Log of NoOfItems</t>
  </si>
  <si>
    <t>log of exec. Time</t>
  </si>
  <si>
    <t>Execution time(ms)</t>
  </si>
  <si>
    <t>Dynamic programming knapsack Analysis</t>
  </si>
  <si>
    <t>time ms</t>
  </si>
  <si>
    <t>Divide and Conquer DP knapsack analysis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</si>
</sst>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2" xfId="0" applyFont="1" applyBorder="1" applyAlignment="1"/>
    <xf numFmtId="0" fontId="1" fillId="0" borderId="0" xfId="0" applyFont="1" applyBorder="1" applyAlignment="1"/>
    <xf numFmtId="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Divide</a:t>
            </a:r>
            <a:r>
              <a:rPr lang="en-US" baseline="0"/>
              <a:t> and conquer, linear space DP knapsack algorithm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DnC knapsack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5.8974600961492887E-2"/>
                  <c:y val="6.0873741147320089E-2"/>
                </c:manualLayout>
              </c:layout>
              <c:numFmt formatCode="General" sourceLinked="0"/>
            </c:trendlineLbl>
          </c:trendline>
          <c:xVal>
            <c:numRef>
              <c:f>Sheet1!$B$3:$B$10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5.8536139709302377</c:v>
                </c:pt>
                <c:pt idx="1">
                  <c:v>6.5187497176166103</c:v>
                </c:pt>
                <c:pt idx="2">
                  <c:v>7.1408430603738156</c:v>
                </c:pt>
                <c:pt idx="3">
                  <c:v>7.9782633688483378</c:v>
                </c:pt>
                <c:pt idx="4">
                  <c:v>9.3477327053412509</c:v>
                </c:pt>
                <c:pt idx="5">
                  <c:v>11.26308909876556</c:v>
                </c:pt>
                <c:pt idx="6">
                  <c:v>12.936310008803657</c:v>
                </c:pt>
                <c:pt idx="7">
                  <c:v>14.899315366475891</c:v>
                </c:pt>
              </c:numCache>
            </c:numRef>
          </c:yVal>
        </c:ser>
        <c:ser>
          <c:idx val="1"/>
          <c:order val="1"/>
          <c:tx>
            <c:v>DP knapsack</c:v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xVal>
            <c:numRef>
              <c:f>Sheet1!$E$14:$E$18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Sheet1!$D$14:$D$18</c:f>
              <c:numCache>
                <c:formatCode>General</c:formatCode>
                <c:ptCount val="5"/>
                <c:pt idx="0">
                  <c:v>4.3575520046180838</c:v>
                </c:pt>
                <c:pt idx="1">
                  <c:v>4.9250499647273589</c:v>
                </c:pt>
                <c:pt idx="2">
                  <c:v>5.6973846307640237</c:v>
                </c:pt>
                <c:pt idx="3">
                  <c:v>6.5917093331617407</c:v>
                </c:pt>
                <c:pt idx="4">
                  <c:v>8.3245856147200463</c:v>
                </c:pt>
              </c:numCache>
            </c:numRef>
          </c:yVal>
        </c:ser>
        <c:axId val="59508224"/>
        <c:axId val="59506688"/>
      </c:scatterChart>
      <c:valAx>
        <c:axId val="59508224"/>
        <c:scaling>
          <c:orientation val="minMax"/>
          <c:min val="4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of No. Of items</a:t>
                </a:r>
              </a:p>
            </c:rich>
          </c:tx>
          <c:layout/>
        </c:title>
        <c:numFmt formatCode="General" sourceLinked="1"/>
        <c:tickLblPos val="nextTo"/>
        <c:crossAx val="59506688"/>
        <c:crosses val="autoZero"/>
        <c:crossBetween val="midCat"/>
      </c:valAx>
      <c:valAx>
        <c:axId val="59506688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100"/>
                </a:pPr>
                <a:r>
                  <a:rPr lang="en-US" sz="1100"/>
                  <a:t>log of Execution time(ms)</a:t>
                </a:r>
              </a:p>
            </c:rich>
          </c:tx>
          <c:layout/>
        </c:title>
        <c:numFmt formatCode="General" sourceLinked="1"/>
        <c:tickLblPos val="nextTo"/>
        <c:crossAx val="59508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114300</xdr:rowOff>
    </xdr:from>
    <xdr:to>
      <xdr:col>17</xdr:col>
      <xdr:colOff>276226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N18"/>
  <sheetViews>
    <sheetView tabSelected="1" workbookViewId="0">
      <selection activeCell="C5" sqref="C5"/>
    </sheetView>
  </sheetViews>
  <sheetFormatPr defaultRowHeight="15"/>
  <cols>
    <col min="1" max="1" width="10.42578125" customWidth="1"/>
    <col min="2" max="2" width="15.5703125" customWidth="1"/>
    <col min="3" max="3" width="18.5703125" customWidth="1"/>
    <col min="4" max="4" width="17.28515625" customWidth="1"/>
    <col min="5" max="5" width="16" customWidth="1"/>
    <col min="6" max="6" width="15.7109375" customWidth="1"/>
  </cols>
  <sheetData>
    <row r="1" spans="1:196" s="11" customFormat="1">
      <c r="A1" s="2" t="s">
        <v>11</v>
      </c>
      <c r="B1" s="2"/>
      <c r="C1" s="2"/>
      <c r="D1" s="2"/>
      <c r="E1" s="2"/>
      <c r="F1" s="2"/>
    </row>
    <row r="2" spans="1:196" s="11" customFormat="1">
      <c r="A2" s="3" t="s">
        <v>4</v>
      </c>
      <c r="B2" s="3" t="s">
        <v>3</v>
      </c>
      <c r="C2" s="3" t="s">
        <v>2</v>
      </c>
      <c r="D2" s="3" t="s">
        <v>0</v>
      </c>
      <c r="E2" s="3" t="s">
        <v>10</v>
      </c>
      <c r="F2" s="3" t="s">
        <v>1</v>
      </c>
    </row>
    <row r="3" spans="1:196">
      <c r="A3" s="7">
        <v>64</v>
      </c>
      <c r="B3" s="7">
        <f>LOG(A3,2)</f>
        <v>6</v>
      </c>
      <c r="C3" s="7">
        <f>A3*10</f>
        <v>640</v>
      </c>
      <c r="D3" s="7">
        <f>57824.7</f>
        <v>57824.7</v>
      </c>
      <c r="E3" s="7">
        <f>D3/1000</f>
        <v>57.8247</v>
      </c>
      <c r="F3" s="7">
        <f>LOG(E3,2)</f>
        <v>5.8536139709302377</v>
      </c>
    </row>
    <row r="4" spans="1:196">
      <c r="A4" s="7">
        <f>A3*2</f>
        <v>128</v>
      </c>
      <c r="B4" s="7">
        <f t="shared" ref="B4:B10" si="0">LOG(A4,2)</f>
        <v>7</v>
      </c>
      <c r="C4" s="7">
        <f t="shared" ref="C4:C10" si="1">A4*10</f>
        <v>1280</v>
      </c>
      <c r="D4" s="7">
        <v>91693.637000000002</v>
      </c>
      <c r="E4" s="7">
        <f>D4/1000</f>
        <v>91.693636999999995</v>
      </c>
      <c r="F4" s="7">
        <f t="shared" ref="F4:F10" si="2">LOG(E4,2)</f>
        <v>6.5187497176166103</v>
      </c>
    </row>
    <row r="5" spans="1:196">
      <c r="A5" s="7">
        <f t="shared" ref="A5:A10" si="3">A4*2</f>
        <v>256</v>
      </c>
      <c r="B5" s="7">
        <f t="shared" si="0"/>
        <v>8</v>
      </c>
      <c r="C5" s="7">
        <f t="shared" si="1"/>
        <v>2560</v>
      </c>
      <c r="D5" s="7">
        <v>141126.29999999999</v>
      </c>
      <c r="E5" s="7">
        <f>D5/1000</f>
        <v>141.12629999999999</v>
      </c>
      <c r="F5" s="7">
        <f t="shared" si="2"/>
        <v>7.1408430603738156</v>
      </c>
    </row>
    <row r="6" spans="1:196">
      <c r="A6" s="7">
        <f t="shared" si="3"/>
        <v>512</v>
      </c>
      <c r="B6" s="7">
        <f t="shared" si="0"/>
        <v>9</v>
      </c>
      <c r="C6" s="7">
        <f t="shared" si="1"/>
        <v>5120</v>
      </c>
      <c r="D6" s="7">
        <v>252171.84</v>
      </c>
      <c r="E6" s="7">
        <f>D6/1000</f>
        <v>252.17184</v>
      </c>
      <c r="F6" s="7">
        <f t="shared" si="2"/>
        <v>7.9782633688483378</v>
      </c>
    </row>
    <row r="7" spans="1:196">
      <c r="A7" s="7">
        <f t="shared" si="3"/>
        <v>1024</v>
      </c>
      <c r="B7" s="7">
        <f t="shared" si="0"/>
        <v>10</v>
      </c>
      <c r="C7" s="7">
        <f t="shared" si="1"/>
        <v>10240</v>
      </c>
      <c r="D7" s="7">
        <v>651550.28</v>
      </c>
      <c r="E7" s="7">
        <f>D7/1000</f>
        <v>651.55028000000004</v>
      </c>
      <c r="F7" s="7">
        <f t="shared" si="2"/>
        <v>9.3477327053412509</v>
      </c>
    </row>
    <row r="8" spans="1:196">
      <c r="A8" s="7">
        <f t="shared" si="3"/>
        <v>2048</v>
      </c>
      <c r="B8" s="7">
        <f t="shared" si="0"/>
        <v>11</v>
      </c>
      <c r="C8" s="7">
        <f t="shared" si="1"/>
        <v>20480</v>
      </c>
      <c r="D8" s="7">
        <v>2457693.17</v>
      </c>
      <c r="E8" s="7">
        <f>D8/1000</f>
        <v>2457.69317</v>
      </c>
      <c r="F8" s="7">
        <f t="shared" si="2"/>
        <v>11.26308909876556</v>
      </c>
    </row>
    <row r="9" spans="1:196">
      <c r="A9" s="7">
        <f t="shared" si="3"/>
        <v>4096</v>
      </c>
      <c r="B9" s="7">
        <f t="shared" si="0"/>
        <v>12</v>
      </c>
      <c r="C9" s="7">
        <f t="shared" si="1"/>
        <v>40960</v>
      </c>
      <c r="D9" s="7">
        <v>7838218.1399999997</v>
      </c>
      <c r="E9" s="7">
        <f>D9/1000</f>
        <v>7838.2181399999999</v>
      </c>
      <c r="F9" s="7">
        <f t="shared" si="2"/>
        <v>12.936310008803657</v>
      </c>
    </row>
    <row r="10" spans="1:196">
      <c r="A10" s="7">
        <f t="shared" si="3"/>
        <v>8192</v>
      </c>
      <c r="B10" s="7">
        <f t="shared" si="0"/>
        <v>13</v>
      </c>
      <c r="C10" s="7">
        <f t="shared" si="1"/>
        <v>81920</v>
      </c>
      <c r="D10" s="10">
        <v>30559118.739999998</v>
      </c>
      <c r="E10" s="7">
        <v>30559.119739999998</v>
      </c>
      <c r="F10" s="7">
        <f t="shared" si="2"/>
        <v>14.899315366475891</v>
      </c>
    </row>
    <row r="11" spans="1:196">
      <c r="A11" s="1"/>
    </row>
    <row r="12" spans="1:196" s="8" customFormat="1">
      <c r="A12" s="2" t="s">
        <v>9</v>
      </c>
      <c r="B12" s="2"/>
      <c r="C12" s="2"/>
      <c r="D12" s="2"/>
      <c r="E12" s="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</row>
    <row r="13" spans="1:196">
      <c r="A13" s="4" t="s">
        <v>4</v>
      </c>
      <c r="B13" s="4" t="s">
        <v>5</v>
      </c>
      <c r="C13" s="5" t="s">
        <v>8</v>
      </c>
      <c r="D13" s="5" t="s">
        <v>7</v>
      </c>
      <c r="E13" s="3" t="s">
        <v>6</v>
      </c>
    </row>
    <row r="14" spans="1:196">
      <c r="A14" s="6">
        <v>64</v>
      </c>
      <c r="B14" s="6">
        <f>A14*10</f>
        <v>640</v>
      </c>
      <c r="C14" s="6">
        <v>20.5</v>
      </c>
      <c r="D14" s="7">
        <f>LOG(C14,2)</f>
        <v>4.3575520046180838</v>
      </c>
      <c r="E14" s="7">
        <f>LOG(A14,2)</f>
        <v>6</v>
      </c>
    </row>
    <row r="15" spans="1:196">
      <c r="A15" s="6">
        <f>A14*2</f>
        <v>128</v>
      </c>
      <c r="B15" s="6">
        <f t="shared" ref="B15:B18" si="4">A15*10</f>
        <v>1280</v>
      </c>
      <c r="C15" s="6">
        <v>30.38</v>
      </c>
      <c r="D15" s="7">
        <f t="shared" ref="D15:D18" si="5">LOG(C15,2)</f>
        <v>4.9250499647273589</v>
      </c>
      <c r="E15" s="7">
        <f t="shared" ref="E15:E18" si="6">LOG(A15,2)</f>
        <v>7</v>
      </c>
    </row>
    <row r="16" spans="1:196">
      <c r="A16" s="6">
        <f t="shared" ref="A16:A18" si="7">A15*2</f>
        <v>256</v>
      </c>
      <c r="B16" s="6">
        <f t="shared" si="4"/>
        <v>2560</v>
      </c>
      <c r="C16" s="6">
        <v>51.89</v>
      </c>
      <c r="D16" s="7">
        <f t="shared" si="5"/>
        <v>5.6973846307640237</v>
      </c>
      <c r="E16" s="7">
        <f t="shared" si="6"/>
        <v>8</v>
      </c>
    </row>
    <row r="17" spans="1:5">
      <c r="A17" s="6">
        <f t="shared" si="7"/>
        <v>512</v>
      </c>
      <c r="B17" s="6">
        <f t="shared" si="4"/>
        <v>5120</v>
      </c>
      <c r="C17" s="6">
        <v>96.45</v>
      </c>
      <c r="D17" s="7">
        <f t="shared" si="5"/>
        <v>6.5917093331617407</v>
      </c>
      <c r="E17" s="7">
        <f t="shared" si="6"/>
        <v>9</v>
      </c>
    </row>
    <row r="18" spans="1:5">
      <c r="A18" s="6">
        <f t="shared" si="7"/>
        <v>1024</v>
      </c>
      <c r="B18" s="6">
        <f t="shared" si="4"/>
        <v>10240</v>
      </c>
      <c r="C18" s="6">
        <v>320.58999999999997</v>
      </c>
      <c r="D18" s="7">
        <f t="shared" si="5"/>
        <v>8.3245856147200463</v>
      </c>
      <c r="E18" s="7">
        <f t="shared" si="6"/>
        <v>10</v>
      </c>
    </row>
  </sheetData>
  <mergeCells count="2">
    <mergeCell ref="A1:F1"/>
    <mergeCell ref="A12:E12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2014-02-15T23:42:24Z</dcterms:created>
  <dcterms:modified xsi:type="dcterms:W3CDTF">2014-02-16T05:49:21Z</dcterms:modified>
</cp:coreProperties>
</file>