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stas\Documents\KTU\"/>
    </mc:Choice>
  </mc:AlternateContent>
  <xr:revisionPtr revIDLastSave="0" documentId="13_ncr:1_{D1F222C8-0FCC-4577-A019-D418EC5B7D37}" xr6:coauthVersionLast="41" xr6:coauthVersionMax="41" xr10:uidLastSave="{00000000-0000-0000-0000-000000000000}"/>
  <bookViews>
    <workbookView xWindow="-28920" yWindow="8625" windowWidth="29040" windowHeight="15840" xr2:uid="{8E6BF6F1-21A3-4E5B-BF26-26FC746FC4A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4" i="1" l="1"/>
  <c r="M5" i="1"/>
  <c r="M3" i="1"/>
  <c r="J4" i="1" l="1"/>
  <c r="J5" i="1"/>
  <c r="J3" i="1"/>
  <c r="L5" i="1"/>
  <c r="K5" i="1"/>
  <c r="I5" i="1"/>
  <c r="C4" i="1"/>
  <c r="L4" i="1" s="1"/>
  <c r="C5" i="1"/>
  <c r="C3" i="1"/>
  <c r="L3" i="1" s="1"/>
  <c r="K4" i="1"/>
  <c r="K3" i="1"/>
  <c r="I3" i="1"/>
  <c r="I4" i="1"/>
</calcChain>
</file>

<file path=xl/sharedStrings.xml><?xml version="1.0" encoding="utf-8"?>
<sst xmlns="http://schemas.openxmlformats.org/spreadsheetml/2006/main" count="11" uniqueCount="11">
  <si>
    <t>Nr.</t>
  </si>
  <si>
    <r>
      <t>t</t>
    </r>
    <r>
      <rPr>
        <vertAlign val="subscript"/>
        <sz val="11"/>
        <color theme="1"/>
        <rFont val="Calibri"/>
        <family val="2"/>
        <scheme val="minor"/>
      </rPr>
      <t>ij</t>
    </r>
  </si>
  <si>
    <r>
      <t>m</t>
    </r>
    <r>
      <rPr>
        <vertAlign val="subscript"/>
        <sz val="11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>, kg</t>
    </r>
  </si>
  <si>
    <r>
      <t>m</t>
    </r>
    <r>
      <rPr>
        <vertAlign val="subscript"/>
        <sz val="11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>g, N</t>
    </r>
  </si>
  <si>
    <r>
      <t>a`</t>
    </r>
    <r>
      <rPr>
        <vertAlign val="subscript"/>
        <sz val="11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>, m/s</t>
    </r>
    <r>
      <rPr>
        <vertAlign val="superscript"/>
        <sz val="11"/>
        <color theme="1"/>
        <rFont val="Calibri"/>
        <family val="2"/>
        <scheme val="minor"/>
      </rPr>
      <t>2</t>
    </r>
  </si>
  <si>
    <r>
      <t>a</t>
    </r>
    <r>
      <rPr>
        <vertAlign val="subscript"/>
        <sz val="11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>, m/s</t>
    </r>
    <r>
      <rPr>
        <vertAlign val="superscript"/>
        <sz val="11"/>
        <color theme="1"/>
        <rFont val="Calibri"/>
        <family val="2"/>
        <scheme val="minor"/>
      </rPr>
      <t>2</t>
    </r>
  </si>
  <si>
    <t>j = 1</t>
  </si>
  <si>
    <r>
      <t>&lt;t</t>
    </r>
    <r>
      <rPr>
        <vertAlign val="subscript"/>
        <sz val="11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>&gt;, s</t>
    </r>
  </si>
  <si>
    <t>h =</t>
  </si>
  <si>
    <r>
      <t>m</t>
    </r>
    <r>
      <rPr>
        <vertAlign val="subscript"/>
        <sz val="11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 xml:space="preserve"> / (2M + m</t>
    </r>
    <r>
      <rPr>
        <vertAlign val="subscript"/>
        <sz val="11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>)</t>
    </r>
  </si>
  <si>
    <t>M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</si>
</sst>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164" fontId="0" fillId="0" borderId="1" xfId="0" applyNumberFormat="1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ai, m/s2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backward val="0.1"/>
            <c:dispRSqr val="0"/>
            <c:dispEq val="0"/>
          </c:trendline>
          <c:xVal>
            <c:numRef>
              <c:f>Sheet1!$C$3:$C$5</c:f>
              <c:numCache>
                <c:formatCode>General</c:formatCode>
                <c:ptCount val="3"/>
                <c:pt idx="0">
                  <c:v>9.8000000000000004E-2</c:v>
                </c:pt>
                <c:pt idx="1">
                  <c:v>0.19600000000000001</c:v>
                </c:pt>
                <c:pt idx="2">
                  <c:v>0.29399999999999998</c:v>
                </c:pt>
              </c:numCache>
            </c:numRef>
          </c:xVal>
          <c:yVal>
            <c:numRef>
              <c:f>Sheet1!$J$3:$J$5</c:f>
              <c:numCache>
                <c:formatCode>General</c:formatCode>
                <c:ptCount val="3"/>
                <c:pt idx="0">
                  <c:v>1.7710956054547451</c:v>
                </c:pt>
                <c:pt idx="1">
                  <c:v>3.3954732317593947</c:v>
                </c:pt>
                <c:pt idx="2">
                  <c:v>4.6670932289510327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21-409A-926D-924A3F24F917}"/>
            </c:ext>
          </c:extLst>
        </c:ser>
        <c:ser>
          <c:idx val="1"/>
          <c:order val="1"/>
          <c:tx>
            <c:strRef>
              <c:f>Sheet1!$L$1</c:f>
              <c:strCache>
                <c:ptCount val="1"/>
                <c:pt idx="0">
                  <c:v>a`i, m/s2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backward val="0.1"/>
            <c:dispRSqr val="0"/>
            <c:dispEq val="0"/>
          </c:trendline>
          <c:xVal>
            <c:numRef>
              <c:f>Sheet1!$C$3:$C$5</c:f>
              <c:numCache>
                <c:formatCode>General</c:formatCode>
                <c:ptCount val="3"/>
                <c:pt idx="0">
                  <c:v>9.8000000000000004E-2</c:v>
                </c:pt>
                <c:pt idx="1">
                  <c:v>0.19600000000000001</c:v>
                </c:pt>
                <c:pt idx="2">
                  <c:v>0.29399999999999998</c:v>
                </c:pt>
              </c:numCache>
            </c:numRef>
          </c:xVal>
          <c:yVal>
            <c:numRef>
              <c:f>Sheet1!$L$3:$L$5</c:f>
              <c:numCache>
                <c:formatCode>General</c:formatCode>
                <c:ptCount val="3"/>
                <c:pt idx="0">
                  <c:v>3.2666666666666671</c:v>
                </c:pt>
                <c:pt idx="1">
                  <c:v>4.9000000000000004</c:v>
                </c:pt>
                <c:pt idx="2">
                  <c:v>5.879999999999999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21-409A-926D-924A3F24F9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4844832"/>
        <c:axId val="224220720"/>
      </c:scatterChart>
      <c:valAx>
        <c:axId val="224844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220720"/>
        <c:crosses val="autoZero"/>
        <c:crossBetween val="midCat"/>
      </c:valAx>
      <c:valAx>
        <c:axId val="22422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844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6</xdr:row>
      <xdr:rowOff>4762</xdr:rowOff>
    </xdr:from>
    <xdr:to>
      <xdr:col>7</xdr:col>
      <xdr:colOff>514350</xdr:colOff>
      <xdr:row>20</xdr:row>
      <xdr:rowOff>80962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2AF7B80-BF04-43A5-B321-868301D35A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CAFB5-19A6-47B0-A5E5-18310E2EAA00}">
  <dimension ref="A1:O5"/>
  <sheetViews>
    <sheetView tabSelected="1" zoomScaleNormal="100" workbookViewId="0">
      <selection activeCell="P9" sqref="P9"/>
    </sheetView>
  </sheetViews>
  <sheetFormatPr defaultRowHeight="15" x14ac:dyDescent="0.25"/>
  <cols>
    <col min="1" max="2" width="9.140625" customWidth="1"/>
  </cols>
  <sheetData>
    <row r="1" spans="1:15" ht="18" x14ac:dyDescent="0.25">
      <c r="A1" s="6" t="s">
        <v>0</v>
      </c>
      <c r="B1" s="6" t="s">
        <v>2</v>
      </c>
      <c r="C1" s="6" t="s">
        <v>3</v>
      </c>
      <c r="D1" s="6" t="s">
        <v>1</v>
      </c>
      <c r="E1" s="6"/>
      <c r="F1" s="6"/>
      <c r="G1" s="6"/>
      <c r="H1" s="6"/>
      <c r="I1" s="6" t="s">
        <v>7</v>
      </c>
      <c r="J1" s="6" t="s">
        <v>5</v>
      </c>
      <c r="K1" s="7" t="s">
        <v>9</v>
      </c>
      <c r="L1" s="6" t="s">
        <v>4</v>
      </c>
    </row>
    <row r="2" spans="1:15" x14ac:dyDescent="0.25">
      <c r="A2" s="6"/>
      <c r="B2" s="6"/>
      <c r="C2" s="6"/>
      <c r="D2" s="3" t="s">
        <v>6</v>
      </c>
      <c r="E2" s="3">
        <v>2</v>
      </c>
      <c r="F2" s="3">
        <v>3</v>
      </c>
      <c r="G2" s="3">
        <v>4</v>
      </c>
      <c r="H2" s="3">
        <v>5</v>
      </c>
      <c r="I2" s="6"/>
      <c r="J2" s="6"/>
      <c r="K2" s="7"/>
      <c r="L2" s="6"/>
      <c r="N2" s="1" t="s">
        <v>8</v>
      </c>
      <c r="O2" s="2">
        <v>0.248</v>
      </c>
    </row>
    <row r="3" spans="1:15" x14ac:dyDescent="0.25">
      <c r="A3" s="4">
        <v>1</v>
      </c>
      <c r="B3" s="4">
        <v>0.01</v>
      </c>
      <c r="C3" s="4">
        <f>B3*9.8</f>
        <v>9.8000000000000004E-2</v>
      </c>
      <c r="D3" s="4">
        <v>0.52900000000000003</v>
      </c>
      <c r="E3" s="4">
        <v>0.52100000000000002</v>
      </c>
      <c r="F3" s="4">
        <v>0.54100000000000004</v>
      </c>
      <c r="G3" s="4">
        <v>0.53100000000000003</v>
      </c>
      <c r="H3" s="4">
        <v>0.52400000000000002</v>
      </c>
      <c r="I3" s="4">
        <f>AVERAGE(D3:H3)</f>
        <v>0.52920000000000011</v>
      </c>
      <c r="J3" s="4">
        <f>(2*$O$2)/(I3*I3)</f>
        <v>1.7710956054547451</v>
      </c>
      <c r="K3" s="4">
        <f>B3/(2*$O$3+B3)</f>
        <v>0.33333333333333337</v>
      </c>
      <c r="L3" s="4">
        <f>C3/(2*$O$3+B3)</f>
        <v>3.2666666666666671</v>
      </c>
      <c r="M3">
        <f>K3*9.8</f>
        <v>3.2666666666666671</v>
      </c>
      <c r="N3" s="1" t="s">
        <v>10</v>
      </c>
      <c r="O3" s="2">
        <v>0.01</v>
      </c>
    </row>
    <row r="4" spans="1:15" x14ac:dyDescent="0.25">
      <c r="A4" s="4">
        <v>2</v>
      </c>
      <c r="B4" s="4">
        <v>0.02</v>
      </c>
      <c r="C4" s="4">
        <f t="shared" ref="C4:C5" si="0">B4*9.8</f>
        <v>0.19600000000000001</v>
      </c>
      <c r="D4" s="4">
        <v>0.42099999999999999</v>
      </c>
      <c r="E4" s="4">
        <v>0.38400000000000001</v>
      </c>
      <c r="F4" s="4">
        <v>0.373</v>
      </c>
      <c r="G4" s="4">
        <v>0.372</v>
      </c>
      <c r="H4" s="4">
        <v>0.36099999999999999</v>
      </c>
      <c r="I4" s="4">
        <f>AVERAGE(D4:H4)</f>
        <v>0.38219999999999998</v>
      </c>
      <c r="J4" s="4">
        <f t="shared" ref="J4:J5" si="1">(2*$O$2)/(I4*I4)</f>
        <v>3.3954732317593947</v>
      </c>
      <c r="K4" s="4">
        <f>B4/(2*$O$3+B4)</f>
        <v>0.5</v>
      </c>
      <c r="L4" s="4">
        <f>C4/(2*$O$3+B4)</f>
        <v>4.9000000000000004</v>
      </c>
      <c r="M4">
        <f t="shared" ref="M4:M5" si="2">K4*9.8</f>
        <v>4.9000000000000004</v>
      </c>
    </row>
    <row r="5" spans="1:15" x14ac:dyDescent="0.25">
      <c r="A5" s="4">
        <v>3</v>
      </c>
      <c r="B5" s="4">
        <v>0.03</v>
      </c>
      <c r="C5" s="4">
        <f t="shared" si="0"/>
        <v>0.29399999999999998</v>
      </c>
      <c r="D5" s="4">
        <v>0.32400000000000001</v>
      </c>
      <c r="E5" s="4">
        <v>0.33500000000000002</v>
      </c>
      <c r="F5" s="5">
        <v>0.32</v>
      </c>
      <c r="G5" s="5">
        <v>0.32</v>
      </c>
      <c r="H5" s="4">
        <v>0.33100000000000002</v>
      </c>
      <c r="I5" s="4">
        <f>AVERAGE(D5:H5)</f>
        <v>0.32600000000000001</v>
      </c>
      <c r="J5" s="4">
        <f t="shared" si="1"/>
        <v>4.6670932289510327</v>
      </c>
      <c r="K5" s="4">
        <f>B5/(2*$O$3+B5)</f>
        <v>0.6</v>
      </c>
      <c r="L5" s="4">
        <f>C5/(2*$O$3+B5)</f>
        <v>5.879999999999999</v>
      </c>
      <c r="M5">
        <f t="shared" si="2"/>
        <v>5.88</v>
      </c>
    </row>
  </sheetData>
  <mergeCells count="8">
    <mergeCell ref="L1:L2"/>
    <mergeCell ref="A1:A2"/>
    <mergeCell ref="B1:B2"/>
    <mergeCell ref="C1:C2"/>
    <mergeCell ref="D1:H1"/>
    <mergeCell ref="K1:K2"/>
    <mergeCell ref="I1:I2"/>
    <mergeCell ref="J1:J2"/>
  </mergeCells>
  <pageMargins left="0.7" right="0.7" top="0.75" bottom="0.75" header="0.3" footer="0.3"/>
  <pageSetup orientation="portrait" r:id="rId1"/>
  <ignoredErrors>
    <ignoredError sqref="I3:I4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Gustas Klevinskas</dc:creator>
  <cp:lastModifiedBy>Gustas Klevinskas</cp:lastModifiedBy>
  <dcterms:created xsi:type="dcterms:W3CDTF">2019-02-12T11:52:35Z</dcterms:created>
  <dcterms:modified xsi:type="dcterms:W3CDTF">2019-02-24T21:42:08Z</dcterms:modified>
</cp:coreProperties>
</file>