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s\Documents\KTU\Fizika\04 - Elektra\"/>
    </mc:Choice>
  </mc:AlternateContent>
  <xr:revisionPtr revIDLastSave="0" documentId="13_ncr:1_{D8897584-4F99-43AB-AE68-541105F8C62D}" xr6:coauthVersionLast="43" xr6:coauthVersionMax="43" xr10:uidLastSave="{00000000-0000-0000-0000-000000000000}"/>
  <bookViews>
    <workbookView xWindow="780" yWindow="780" windowWidth="21600" windowHeight="11385" xr2:uid="{40494236-0E1C-4E91-8E19-46B683441A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E7" i="1" s="1"/>
  <c r="G7" i="1" s="1"/>
  <c r="F7" i="1"/>
  <c r="C6" i="1"/>
  <c r="D6" i="1" s="1"/>
  <c r="E6" i="1" s="1"/>
  <c r="G6" i="1" s="1"/>
  <c r="F6" i="1"/>
  <c r="C5" i="1"/>
  <c r="D5" i="1" s="1"/>
  <c r="E5" i="1" s="1"/>
  <c r="G5" i="1" s="1"/>
  <c r="C4" i="1"/>
  <c r="D4" i="1" s="1"/>
  <c r="E4" i="1" s="1"/>
  <c r="G4" i="1" s="1"/>
  <c r="F4" i="1"/>
  <c r="F5" i="1"/>
  <c r="C3" i="1"/>
  <c r="D3" i="1" s="1"/>
  <c r="E3" i="1" s="1"/>
  <c r="G3" i="1" s="1"/>
  <c r="F3" i="1"/>
  <c r="B1" i="1"/>
</calcChain>
</file>

<file path=xl/sharedStrings.xml><?xml version="1.0" encoding="utf-8"?>
<sst xmlns="http://schemas.openxmlformats.org/spreadsheetml/2006/main" count="16" uniqueCount="16">
  <si>
    <t>Medžiaga</t>
  </si>
  <si>
    <t>d, m</t>
  </si>
  <si>
    <t>C, F</t>
  </si>
  <si>
    <t>e</t>
  </si>
  <si>
    <t>E, V/m</t>
  </si>
  <si>
    <t>Oras</t>
  </si>
  <si>
    <t>Popierius</t>
  </si>
  <si>
    <t>Kartonas</t>
  </si>
  <si>
    <t>Stiklas</t>
  </si>
  <si>
    <t>PVC</t>
  </si>
  <si>
    <t>c</t>
  </si>
  <si>
    <r>
      <rPr>
        <sz val="11"/>
        <color theme="1"/>
        <rFont val="Symbol"/>
        <family val="1"/>
        <charset val="2"/>
      </rPr>
      <t>e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</t>
    </r>
  </si>
  <si>
    <t>laidų C =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</si>
  <si>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</si>
  <si>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P, C/m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</si>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</sst>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11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1" fontId="0" fillId="0" borderId="2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2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C61A-5E28-45E6-ADAA-AFAB66C438C7}">
  <dimension ref="A1:I7"/>
  <sheetViews>
    <sheetView tabSelected="1" workbookViewId="0">
      <selection activeCell="G20" sqref="G20"/>
    </sheetView>
  </sheetViews>
  <sheetFormatPr defaultRowHeight="15"/>
  <cols>
    <col min="6" max="6" width="9.5703125" bestFit="1" customWidth="1"/>
  </cols>
  <sheetData>
    <row r="1" spans="1:9" ht="17.25">
      <c r="A1" s="1" t="s">
        <v>15</v>
      </c>
      <c r="B1" s="13">
        <f>0.06*0.06*3.1415</f>
        <v>1.1309400000000001E-2</v>
      </c>
      <c r="C1" s="14" t="s">
        <v>13</v>
      </c>
      <c r="H1" s="1" t="s">
        <v>12</v>
      </c>
      <c r="I1" s="15">
        <v>3.3999999999999999E-11</v>
      </c>
    </row>
    <row r="2" spans="1:9" ht="18.75">
      <c r="A2" s="7" t="s">
        <v>0</v>
      </c>
      <c r="B2" s="7" t="s">
        <v>1</v>
      </c>
      <c r="C2" s="8" t="s">
        <v>2</v>
      </c>
      <c r="D2" s="9" t="s">
        <v>3</v>
      </c>
      <c r="E2" s="10" t="s">
        <v>10</v>
      </c>
      <c r="F2" s="7" t="s">
        <v>4</v>
      </c>
      <c r="G2" s="7" t="s">
        <v>14</v>
      </c>
      <c r="H2" s="11" t="s">
        <v>11</v>
      </c>
      <c r="I2" s="15">
        <v>8.8500000000000005E-12</v>
      </c>
    </row>
    <row r="3" spans="1:9">
      <c r="A3" s="2" t="s">
        <v>5</v>
      </c>
      <c r="B3" s="3">
        <v>0.01</v>
      </c>
      <c r="C3" s="6">
        <f>0.000000000044-$I$1</f>
        <v>1.0000000000000004E-11</v>
      </c>
      <c r="D3" s="12">
        <f>C3*B3/($I$2*$B$1)</f>
        <v>0.99911887706231894</v>
      </c>
      <c r="E3" s="4">
        <f>D3-1</f>
        <v>-8.8112293768105587E-4</v>
      </c>
      <c r="F3" s="5">
        <f>9/B3</f>
        <v>900</v>
      </c>
      <c r="G3" s="3">
        <f>$I$2*E3*F3</f>
        <v>-7.0181441986296108E-12</v>
      </c>
    </row>
    <row r="4" spans="1:9">
      <c r="A4" s="2" t="s">
        <v>6</v>
      </c>
      <c r="B4" s="3">
        <v>2.3499999999999999E-4</v>
      </c>
      <c r="C4" s="6">
        <f>0.00000000075-$I$1</f>
        <v>7.1600000000000001E-10</v>
      </c>
      <c r="D4" s="12">
        <f t="shared" ref="D4:D5" si="0">C4*B4/($I$2*$B$1)</f>
        <v>1.6811174225450574</v>
      </c>
      <c r="E4" s="4">
        <f t="shared" ref="E4:E7" si="1">D4-1</f>
        <v>0.68111742254505736</v>
      </c>
      <c r="F4" s="5">
        <f t="shared" ref="F4:F5" si="2">9/B4</f>
        <v>38297.872340425536</v>
      </c>
      <c r="G4" s="3">
        <f t="shared" ref="G4:G5" si="3">$I$2*E4*F4</f>
        <v>2.3085533066261203E-7</v>
      </c>
    </row>
    <row r="5" spans="1:9">
      <c r="A5" s="2" t="s">
        <v>7</v>
      </c>
      <c r="B5" s="3">
        <v>2.2330000000000002E-3</v>
      </c>
      <c r="C5" s="6">
        <f>0.000000000162-$I$1</f>
        <v>1.2800000000000002E-10</v>
      </c>
      <c r="D5" s="12">
        <f t="shared" si="0"/>
        <v>2.8557215391746023</v>
      </c>
      <c r="E5" s="4">
        <f t="shared" si="1"/>
        <v>1.8557215391746023</v>
      </c>
      <c r="F5" s="5">
        <f t="shared" si="2"/>
        <v>4030.4523063143752</v>
      </c>
      <c r="G5" s="3">
        <f t="shared" si="3"/>
        <v>6.6192664843375315E-8</v>
      </c>
    </row>
    <row r="6" spans="1:9">
      <c r="A6" s="2" t="s">
        <v>8</v>
      </c>
      <c r="B6" s="3">
        <v>2.0500000000000002E-3</v>
      </c>
      <c r="C6" s="6">
        <f>0.000000000283-$I$1</f>
        <v>2.4900000000000002E-10</v>
      </c>
      <c r="D6" s="12">
        <f t="shared" ref="D6" si="4">C6*B6/($I$2*$B$1)</f>
        <v>5.1000023079646066</v>
      </c>
      <c r="E6" s="4">
        <f t="shared" si="1"/>
        <v>4.1000023079646066</v>
      </c>
      <c r="F6" s="5">
        <f t="shared" ref="F6:F7" si="5">9/B6</f>
        <v>4390.2439024390242</v>
      </c>
      <c r="G6" s="3">
        <f t="shared" ref="G6:G7" si="6">$I$2*E6*F6</f>
        <v>1.5930008967286874E-7</v>
      </c>
    </row>
    <row r="7" spans="1:9">
      <c r="A7" s="2" t="s">
        <v>9</v>
      </c>
      <c r="B7" s="3">
        <v>2.4499999999999999E-4</v>
      </c>
      <c r="C7" s="6">
        <f>0.00000000084-$I$1</f>
        <v>8.0600000000000001E-10</v>
      </c>
      <c r="D7" s="12">
        <f t="shared" ref="D7" si="7">C7*B7/($I$2*$B$1)</f>
        <v>1.9729600465349604</v>
      </c>
      <c r="E7" s="4">
        <f t="shared" si="1"/>
        <v>0.97296004653496038</v>
      </c>
      <c r="F7" s="5">
        <f t="shared" si="5"/>
        <v>36734.693877551021</v>
      </c>
      <c r="G7" s="3">
        <f t="shared" si="6"/>
        <v>3.1631129676126366E-7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Gustas Klevinskas</dc:creator>
  <cp:lastModifiedBy>Gustas Klevinskas</cp:lastModifiedBy>
  <dcterms:created xsi:type="dcterms:W3CDTF">2019-05-14T08:06:45Z</dcterms:created>
  <dcterms:modified xsi:type="dcterms:W3CDTF">2019-05-14T09:03:54Z</dcterms:modified>
</cp:coreProperties>
</file>