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5300" windowHeight="82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5" i="1"/>
  <c r="F26" i="1"/>
  <c r="F27" i="1"/>
  <c r="F28" i="1"/>
  <c r="F29" i="1"/>
  <c r="F30" i="1"/>
  <c r="F31" i="1"/>
  <c r="F34" i="1"/>
  <c r="F35" i="1"/>
  <c r="F36" i="1"/>
  <c r="F37" i="1"/>
  <c r="F39" i="1"/>
  <c r="F40" i="1"/>
  <c r="F41" i="1"/>
  <c r="F42" i="1"/>
  <c r="F43" i="1"/>
  <c r="F44" i="1"/>
  <c r="F45" i="1"/>
  <c r="F47" i="1"/>
  <c r="F4" i="1"/>
  <c r="F5" i="1"/>
  <c r="F6" i="1"/>
  <c r="F7" i="1"/>
  <c r="F8" i="1"/>
  <c r="C50" i="1"/>
  <c r="F50" i="1" l="1"/>
</calcChain>
</file>

<file path=xl/sharedStrings.xml><?xml version="1.0" encoding="utf-8"?>
<sst xmlns="http://schemas.openxmlformats.org/spreadsheetml/2006/main" count="105" uniqueCount="59">
  <si>
    <t>Parts List</t>
  </si>
  <si>
    <t>Airframe</t>
  </si>
  <si>
    <t>Nose cone</t>
  </si>
  <si>
    <t>Body tube</t>
  </si>
  <si>
    <t>Coupler</t>
  </si>
  <si>
    <t>Fin Material</t>
  </si>
  <si>
    <t>Av Bay</t>
  </si>
  <si>
    <t>Support boards</t>
  </si>
  <si>
    <t>Material</t>
  </si>
  <si>
    <t>1/4" plywood</t>
  </si>
  <si>
    <t>Platic</t>
  </si>
  <si>
    <t>Bluetube</t>
  </si>
  <si>
    <t>Y</t>
  </si>
  <si>
    <t>Perfectflite Alt</t>
  </si>
  <si>
    <t>Aurduino LORA</t>
  </si>
  <si>
    <t>GPS Reciever</t>
  </si>
  <si>
    <t>Battery Holder</t>
  </si>
  <si>
    <t>central rod</t>
  </si>
  <si>
    <t>1/4" Threaded</t>
  </si>
  <si>
    <t>Antenna</t>
  </si>
  <si>
    <t>Recovery</t>
  </si>
  <si>
    <t>30" main chute</t>
  </si>
  <si>
    <t>12" drogue chute</t>
  </si>
  <si>
    <t>Kevlar Recovery line</t>
  </si>
  <si>
    <t>quick links</t>
  </si>
  <si>
    <t>eye bolts</t>
  </si>
  <si>
    <t>Motor Mount</t>
  </si>
  <si>
    <t>2.6"to 54mm rings</t>
  </si>
  <si>
    <t>1/4" Plywood</t>
  </si>
  <si>
    <t>54mm retainer</t>
  </si>
  <si>
    <t>Cost</t>
  </si>
  <si>
    <t>54mm to 38mm adapt</t>
  </si>
  <si>
    <t>Launch Lugs</t>
  </si>
  <si>
    <t>Ground Electronics</t>
  </si>
  <si>
    <t>LORA Reciever</t>
  </si>
  <si>
    <t>LCD Display</t>
  </si>
  <si>
    <t>Panel mount POT</t>
  </si>
  <si>
    <t>Panel Mount Switch</t>
  </si>
  <si>
    <t>Perf Board</t>
  </si>
  <si>
    <t>16 cond ribbon cable</t>
  </si>
  <si>
    <t>LEDs</t>
  </si>
  <si>
    <t>ejection charge holders</t>
  </si>
  <si>
    <t>54mm mount 24"</t>
  </si>
  <si>
    <t>AR</t>
  </si>
  <si>
    <t>Shear Pins</t>
  </si>
  <si>
    <t>1/4" HDF</t>
  </si>
  <si>
    <t>HD</t>
  </si>
  <si>
    <t>PVC Pipe cap</t>
  </si>
  <si>
    <t>Swivel</t>
  </si>
  <si>
    <t>DK</t>
  </si>
  <si>
    <t>AF</t>
  </si>
  <si>
    <t>GI</t>
  </si>
  <si>
    <t>RO</t>
  </si>
  <si>
    <t>Couple Bulkhead</t>
  </si>
  <si>
    <t>Tube Bulkhead</t>
  </si>
  <si>
    <t>Corner Brace</t>
  </si>
  <si>
    <t>1/8" HDF</t>
  </si>
  <si>
    <t>AR total  249.59</t>
  </si>
  <si>
    <t>16 cond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</si>
</sst>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7" workbookViewId="0">
      <selection activeCell="B24" sqref="B24"/>
    </sheetView>
  </sheetViews>
  <sheetFormatPr defaultRowHeight="14.4" x14ac:dyDescent="0.3"/>
  <cols>
    <col min="1" max="1" width="19.21875" bestFit="1" customWidth="1"/>
    <col min="2" max="2" width="12.88671875" bestFit="1" customWidth="1"/>
    <col min="3" max="3" width="12.88671875" customWidth="1"/>
  </cols>
  <sheetData>
    <row r="1" spans="1:6" x14ac:dyDescent="0.3">
      <c r="A1" t="s">
        <v>0</v>
      </c>
      <c r="B1" t="s">
        <v>8</v>
      </c>
      <c r="C1" t="s">
        <v>30</v>
      </c>
    </row>
    <row r="3" spans="1:6" x14ac:dyDescent="0.3">
      <c r="A3" s="1" t="s">
        <v>1</v>
      </c>
    </row>
    <row r="4" spans="1:6" x14ac:dyDescent="0.3">
      <c r="A4" t="s">
        <v>2</v>
      </c>
      <c r="B4" t="s">
        <v>10</v>
      </c>
      <c r="D4" t="s">
        <v>51</v>
      </c>
      <c r="E4" t="s">
        <v>12</v>
      </c>
      <c r="F4">
        <f t="shared" ref="F4:F7" si="0">IF(D4="AR", 1*C4, 0*C4)</f>
        <v>0</v>
      </c>
    </row>
    <row r="5" spans="1:6" x14ac:dyDescent="0.3">
      <c r="A5" t="s">
        <v>3</v>
      </c>
      <c r="B5" t="s">
        <v>11</v>
      </c>
      <c r="D5" t="s">
        <v>51</v>
      </c>
      <c r="E5" t="s">
        <v>12</v>
      </c>
      <c r="F5">
        <f t="shared" si="0"/>
        <v>0</v>
      </c>
    </row>
    <row r="6" spans="1:6" x14ac:dyDescent="0.3">
      <c r="A6" t="s">
        <v>4</v>
      </c>
      <c r="B6" t="s">
        <v>11</v>
      </c>
      <c r="D6" t="s">
        <v>51</v>
      </c>
      <c r="E6" t="s">
        <v>12</v>
      </c>
      <c r="F6">
        <f t="shared" si="0"/>
        <v>0</v>
      </c>
    </row>
    <row r="7" spans="1:6" x14ac:dyDescent="0.3">
      <c r="A7" t="s">
        <v>5</v>
      </c>
      <c r="B7" t="s">
        <v>56</v>
      </c>
      <c r="D7" t="s">
        <v>46</v>
      </c>
      <c r="E7" t="s">
        <v>12</v>
      </c>
      <c r="F7">
        <f t="shared" si="0"/>
        <v>0</v>
      </c>
    </row>
    <row r="8" spans="1:6" x14ac:dyDescent="0.3">
      <c r="A8" t="s">
        <v>32</v>
      </c>
      <c r="C8" s="3">
        <v>3.4</v>
      </c>
      <c r="D8" t="s">
        <v>43</v>
      </c>
      <c r="F8">
        <f>IF(D8="AR", 1*C8, 0*C8)</f>
        <v>3.4</v>
      </c>
    </row>
    <row r="11" spans="1:6" x14ac:dyDescent="0.3">
      <c r="A11" s="1" t="s">
        <v>6</v>
      </c>
    </row>
    <row r="12" spans="1:6" x14ac:dyDescent="0.3">
      <c r="A12" s="2" t="s">
        <v>7</v>
      </c>
      <c r="B12" t="s">
        <v>45</v>
      </c>
      <c r="C12" s="3">
        <v>3.5</v>
      </c>
      <c r="D12" t="s">
        <v>46</v>
      </c>
      <c r="E12" t="s">
        <v>12</v>
      </c>
      <c r="F12">
        <f t="shared" ref="F12:F47" si="1">IF(D12="AR", 1*C12, 0*C12)</f>
        <v>0</v>
      </c>
    </row>
    <row r="13" spans="1:6" x14ac:dyDescent="0.3">
      <c r="A13" t="s">
        <v>53</v>
      </c>
      <c r="B13" t="s">
        <v>9</v>
      </c>
      <c r="C13" s="3">
        <v>4.8</v>
      </c>
      <c r="D13" t="s">
        <v>43</v>
      </c>
      <c r="F13">
        <f t="shared" si="1"/>
        <v>4.8</v>
      </c>
    </row>
    <row r="14" spans="1:6" x14ac:dyDescent="0.3">
      <c r="A14" t="s">
        <v>54</v>
      </c>
      <c r="B14" t="s">
        <v>9</v>
      </c>
      <c r="C14" s="3">
        <v>4.8</v>
      </c>
      <c r="D14" t="s">
        <v>43</v>
      </c>
      <c r="F14">
        <f t="shared" si="1"/>
        <v>4.8</v>
      </c>
    </row>
    <row r="15" spans="1:6" x14ac:dyDescent="0.3">
      <c r="A15" t="s">
        <v>13</v>
      </c>
      <c r="C15" s="3">
        <v>74.25</v>
      </c>
      <c r="D15" t="s">
        <v>43</v>
      </c>
      <c r="F15">
        <f t="shared" si="1"/>
        <v>74.25</v>
      </c>
    </row>
    <row r="16" spans="1:6" x14ac:dyDescent="0.3">
      <c r="A16" t="s">
        <v>14</v>
      </c>
      <c r="D16" t="s">
        <v>50</v>
      </c>
      <c r="E16" t="s">
        <v>12</v>
      </c>
      <c r="F16">
        <f t="shared" si="1"/>
        <v>0</v>
      </c>
    </row>
    <row r="17" spans="1:6" x14ac:dyDescent="0.3">
      <c r="A17" t="s">
        <v>19</v>
      </c>
      <c r="D17" t="s">
        <v>49</v>
      </c>
      <c r="E17" t="s">
        <v>12</v>
      </c>
      <c r="F17">
        <f t="shared" si="1"/>
        <v>0</v>
      </c>
    </row>
    <row r="18" spans="1:6" x14ac:dyDescent="0.3">
      <c r="A18" t="s">
        <v>15</v>
      </c>
      <c r="D18" t="s">
        <v>50</v>
      </c>
      <c r="E18" t="s">
        <v>12</v>
      </c>
      <c r="F18">
        <f t="shared" si="1"/>
        <v>0</v>
      </c>
    </row>
    <row r="19" spans="1:6" x14ac:dyDescent="0.3">
      <c r="A19" t="s">
        <v>16</v>
      </c>
      <c r="C19" s="3">
        <v>2.34</v>
      </c>
      <c r="D19" t="s">
        <v>49</v>
      </c>
      <c r="F19">
        <f t="shared" si="1"/>
        <v>0</v>
      </c>
    </row>
    <row r="20" spans="1:6" x14ac:dyDescent="0.3">
      <c r="A20" t="s">
        <v>17</v>
      </c>
      <c r="B20" t="s">
        <v>18</v>
      </c>
      <c r="D20" t="s">
        <v>46</v>
      </c>
      <c r="E20" t="s">
        <v>12</v>
      </c>
      <c r="F20">
        <f t="shared" si="1"/>
        <v>0</v>
      </c>
    </row>
    <row r="21" spans="1:6" x14ac:dyDescent="0.3">
      <c r="A21" t="s">
        <v>41</v>
      </c>
      <c r="B21" t="s">
        <v>47</v>
      </c>
      <c r="C21" s="3">
        <v>2.72</v>
      </c>
      <c r="D21" t="s">
        <v>46</v>
      </c>
      <c r="E21" t="s">
        <v>12</v>
      </c>
      <c r="F21">
        <f t="shared" si="1"/>
        <v>0</v>
      </c>
    </row>
    <row r="22" spans="1:6" x14ac:dyDescent="0.3">
      <c r="A22" t="s">
        <v>55</v>
      </c>
      <c r="C22" s="3">
        <v>3.49</v>
      </c>
      <c r="D22" t="s">
        <v>52</v>
      </c>
      <c r="E22" t="s">
        <v>12</v>
      </c>
      <c r="F22">
        <f t="shared" si="1"/>
        <v>0</v>
      </c>
    </row>
    <row r="24" spans="1:6" x14ac:dyDescent="0.3">
      <c r="A24" s="1" t="s">
        <v>20</v>
      </c>
    </row>
    <row r="25" spans="1:6" x14ac:dyDescent="0.3">
      <c r="A25" t="s">
        <v>21</v>
      </c>
      <c r="F25">
        <f t="shared" si="1"/>
        <v>0</v>
      </c>
    </row>
    <row r="26" spans="1:6" x14ac:dyDescent="0.3">
      <c r="A26" t="s">
        <v>22</v>
      </c>
      <c r="E26" t="s">
        <v>12</v>
      </c>
      <c r="F26">
        <f t="shared" si="1"/>
        <v>0</v>
      </c>
    </row>
    <row r="27" spans="1:6" x14ac:dyDescent="0.3">
      <c r="A27" t="s">
        <v>23</v>
      </c>
      <c r="D27" t="s">
        <v>51</v>
      </c>
      <c r="E27" t="s">
        <v>12</v>
      </c>
      <c r="F27">
        <f t="shared" si="1"/>
        <v>0</v>
      </c>
    </row>
    <row r="28" spans="1:6" x14ac:dyDescent="0.3">
      <c r="A28" t="s">
        <v>24</v>
      </c>
      <c r="C28" s="3">
        <v>3.88</v>
      </c>
      <c r="D28" t="s">
        <v>52</v>
      </c>
      <c r="E28" t="s">
        <v>12</v>
      </c>
      <c r="F28">
        <f t="shared" si="1"/>
        <v>0</v>
      </c>
    </row>
    <row r="29" spans="1:6" x14ac:dyDescent="0.3">
      <c r="A29" t="s">
        <v>25</v>
      </c>
      <c r="C29" s="3">
        <v>2.96</v>
      </c>
      <c r="D29" t="s">
        <v>52</v>
      </c>
      <c r="E29" t="s">
        <v>12</v>
      </c>
      <c r="F29">
        <f t="shared" si="1"/>
        <v>0</v>
      </c>
    </row>
    <row r="30" spans="1:6" x14ac:dyDescent="0.3">
      <c r="A30" t="s">
        <v>44</v>
      </c>
      <c r="C30" s="3">
        <v>3.3</v>
      </c>
      <c r="D30" t="s">
        <v>43</v>
      </c>
      <c r="F30">
        <f t="shared" si="1"/>
        <v>3.3</v>
      </c>
    </row>
    <row r="31" spans="1:6" x14ac:dyDescent="0.3">
      <c r="A31" t="s">
        <v>48</v>
      </c>
      <c r="C31" s="3">
        <v>21.6</v>
      </c>
      <c r="D31" t="s">
        <v>43</v>
      </c>
      <c r="F31">
        <f t="shared" si="1"/>
        <v>21.6</v>
      </c>
    </row>
    <row r="33" spans="1:6" x14ac:dyDescent="0.3">
      <c r="A33" s="1" t="s">
        <v>26</v>
      </c>
    </row>
    <row r="34" spans="1:6" x14ac:dyDescent="0.3">
      <c r="A34" t="s">
        <v>27</v>
      </c>
      <c r="B34" t="s">
        <v>28</v>
      </c>
      <c r="C34" s="3">
        <v>6.8</v>
      </c>
      <c r="D34" t="s">
        <v>43</v>
      </c>
      <c r="F34">
        <f t="shared" si="1"/>
        <v>6.8</v>
      </c>
    </row>
    <row r="35" spans="1:6" x14ac:dyDescent="0.3">
      <c r="A35" t="s">
        <v>29</v>
      </c>
      <c r="C35" s="3">
        <v>39.4</v>
      </c>
      <c r="D35" t="s">
        <v>43</v>
      </c>
      <c r="F35">
        <f t="shared" si="1"/>
        <v>39.4</v>
      </c>
    </row>
    <row r="36" spans="1:6" x14ac:dyDescent="0.3">
      <c r="A36" t="s">
        <v>31</v>
      </c>
      <c r="C36" s="3">
        <v>36.799999999999997</v>
      </c>
      <c r="D36" t="s">
        <v>43</v>
      </c>
      <c r="F36">
        <f t="shared" si="1"/>
        <v>36.799999999999997</v>
      </c>
    </row>
    <row r="37" spans="1:6" x14ac:dyDescent="0.3">
      <c r="A37" t="s">
        <v>42</v>
      </c>
      <c r="C37" s="3">
        <v>7.9</v>
      </c>
      <c r="D37" t="s">
        <v>43</v>
      </c>
      <c r="F37">
        <f t="shared" si="1"/>
        <v>7.9</v>
      </c>
    </row>
    <row r="39" spans="1:6" x14ac:dyDescent="0.3">
      <c r="A39" s="1" t="s">
        <v>33</v>
      </c>
      <c r="F39">
        <f t="shared" si="1"/>
        <v>0</v>
      </c>
    </row>
    <row r="40" spans="1:6" x14ac:dyDescent="0.3">
      <c r="A40" t="s">
        <v>34</v>
      </c>
      <c r="D40" t="s">
        <v>50</v>
      </c>
      <c r="E40" t="s">
        <v>12</v>
      </c>
      <c r="F40">
        <f t="shared" si="1"/>
        <v>0</v>
      </c>
    </row>
    <row r="41" spans="1:6" x14ac:dyDescent="0.3">
      <c r="A41" t="s">
        <v>35</v>
      </c>
      <c r="D41" t="s">
        <v>50</v>
      </c>
      <c r="E41" t="s">
        <v>12</v>
      </c>
      <c r="F41">
        <f t="shared" si="1"/>
        <v>0</v>
      </c>
    </row>
    <row r="42" spans="1:6" x14ac:dyDescent="0.3">
      <c r="A42" t="s">
        <v>36</v>
      </c>
      <c r="C42" s="3">
        <v>7.72</v>
      </c>
      <c r="D42" t="s">
        <v>49</v>
      </c>
      <c r="F42">
        <f t="shared" si="1"/>
        <v>0</v>
      </c>
    </row>
    <row r="43" spans="1:6" x14ac:dyDescent="0.3">
      <c r="A43" t="s">
        <v>37</v>
      </c>
      <c r="D43" t="s">
        <v>49</v>
      </c>
      <c r="F43">
        <f t="shared" si="1"/>
        <v>0</v>
      </c>
    </row>
    <row r="44" spans="1:6" x14ac:dyDescent="0.3">
      <c r="A44" t="s">
        <v>38</v>
      </c>
      <c r="C44" s="3">
        <v>11.47</v>
      </c>
      <c r="D44" t="s">
        <v>49</v>
      </c>
      <c r="F44">
        <f t="shared" si="1"/>
        <v>0</v>
      </c>
    </row>
    <row r="45" spans="1:6" x14ac:dyDescent="0.3">
      <c r="A45" t="s">
        <v>39</v>
      </c>
      <c r="C45" s="3">
        <v>2.19</v>
      </c>
      <c r="D45" t="s">
        <v>49</v>
      </c>
      <c r="F45">
        <f t="shared" si="1"/>
        <v>0</v>
      </c>
    </row>
    <row r="46" spans="1:6" x14ac:dyDescent="0.3">
      <c r="A46" t="s">
        <v>58</v>
      </c>
      <c r="C46" s="3">
        <v>1.18</v>
      </c>
      <c r="D46" t="s">
        <v>49</v>
      </c>
    </row>
    <row r="47" spans="1:6" x14ac:dyDescent="0.3">
      <c r="A47" t="s">
        <v>40</v>
      </c>
      <c r="D47" t="s">
        <v>49</v>
      </c>
      <c r="E47" t="s">
        <v>12</v>
      </c>
      <c r="F47">
        <f t="shared" si="1"/>
        <v>0</v>
      </c>
    </row>
    <row r="50" spans="3:6" x14ac:dyDescent="0.3">
      <c r="C50" s="4">
        <f>SUM(C2:C47)</f>
        <v>244.50000000000003</v>
      </c>
      <c r="F50">
        <f>SUM(F4:F47)</f>
        <v>203.04999999999998</v>
      </c>
    </row>
    <row r="51" spans="3:6" x14ac:dyDescent="0.3">
      <c r="F51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Gustafson</dc:creator>
  <cp:lastModifiedBy>Garrett Gustafson</cp:lastModifiedBy>
  <dcterms:created xsi:type="dcterms:W3CDTF">2017-05-08T17:34:45Z</dcterms:created>
  <dcterms:modified xsi:type="dcterms:W3CDTF">2017-07-01T01:05:17Z</dcterms:modified>
</cp:coreProperties>
</file>