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ries2\Desktop\"/>
    </mc:Choice>
  </mc:AlternateContent>
  <bookViews>
    <workbookView xWindow="0" yWindow="0" windowWidth="21600" windowHeight="9218" activeTab="8"/>
  </bookViews>
  <sheets>
    <sheet name="기술 통계법" sheetId="2" r:id="rId1"/>
    <sheet name="히스토그램" sheetId="3" r:id="rId2"/>
    <sheet name="Sheet4" sheetId="4" r:id="rId3"/>
    <sheet name="회귀 분석" sheetId="5" r:id="rId4"/>
    <sheet name="상관 분석" sheetId="6" r:id="rId5"/>
    <sheet name="Sheet8" sheetId="8" r:id="rId6"/>
    <sheet name="Sheet9" sheetId="9" r:id="rId7"/>
    <sheet name="data" sheetId="1" r:id="rId8"/>
    <sheet name="dataRegression" sheetId="15" r:id="rId9"/>
    <sheet name="기술 통계법(투수)" sheetId="10" r:id="rId10"/>
    <sheet name="히스토그램(투수)" sheetId="12" r:id="rId11"/>
    <sheet name="회귀 분석(투수)" sheetId="13" r:id="rId12"/>
    <sheet name="상관 분석(투수)" sheetId="14" r:id="rId13"/>
    <sheet name="Sheet7" sheetId="7" r:id="rId14"/>
  </sheets>
  <definedNames>
    <definedName name="_xlnm._FilterDatabase" localSheetId="7" hidden="1">data!$A$1:$R$58</definedName>
  </definedNames>
  <calcPr calcId="171027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4" i="1"/>
  <c r="Q3" i="1"/>
</calcChain>
</file>

<file path=xl/sharedStrings.xml><?xml version="1.0" encoding="utf-8"?>
<sst xmlns="http://schemas.openxmlformats.org/spreadsheetml/2006/main" count="812" uniqueCount="210">
  <si>
    <t>순위</t>
  </si>
  <si>
    <t>선수명</t>
  </si>
  <si>
    <t>팀명</t>
  </si>
  <si>
    <t>AVG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</si>
  <si>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</si>
  <si>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</si>
  <si>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</si>
  <si>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</si>
  <si>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</si>
  <si>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</si>
  <si>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</si>
  <si>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</si>
  <si>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</si>
  <si>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</si>
  <si>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</si>
  <si>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</si>
  <si>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최형우</t>
  </si>
  <si>
    <t>삼성</t>
  </si>
  <si>
    <t>구자욱</t>
  </si>
  <si>
    <t>박용택</t>
  </si>
  <si>
    <t>LG</t>
  </si>
  <si>
    <t>김태균</t>
  </si>
  <si>
    <t>한화</t>
  </si>
  <si>
    <t>김주찬</t>
  </si>
  <si>
    <t>KIA</t>
  </si>
  <si>
    <t>이용규</t>
  </si>
  <si>
    <t>고종욱</t>
  </si>
  <si>
    <t>넥센</t>
  </si>
  <si>
    <t>박건우</t>
  </si>
  <si>
    <t>두산</t>
  </si>
  <si>
    <t>김재환</t>
  </si>
  <si>
    <t>테임즈</t>
  </si>
  <si>
    <t>NC</t>
  </si>
  <si>
    <t>김문호</t>
  </si>
  <si>
    <t>롯데</t>
  </si>
  <si>
    <t>황재균</t>
  </si>
  <si>
    <t>로사리오</t>
  </si>
  <si>
    <t>송광민</t>
  </si>
  <si>
    <t>정의윤</t>
  </si>
  <si>
    <t>SK</t>
  </si>
  <si>
    <t>민병헌</t>
  </si>
  <si>
    <t>나성범</t>
  </si>
  <si>
    <t>강민호</t>
  </si>
  <si>
    <t>필</t>
  </si>
  <si>
    <t>박석민</t>
  </si>
  <si>
    <t>이대형</t>
  </si>
  <si>
    <t>kt</t>
  </si>
  <si>
    <t>손아섭</t>
  </si>
  <si>
    <t>박민우</t>
  </si>
  <si>
    <t>서건창</t>
  </si>
  <si>
    <t>이택근</t>
  </si>
  <si>
    <t>히메네스</t>
  </si>
  <si>
    <t>김성현</t>
  </si>
  <si>
    <t>채은성</t>
  </si>
  <si>
    <t>나지완</t>
  </si>
  <si>
    <t>박경수</t>
  </si>
  <si>
    <t>김민성</t>
  </si>
  <si>
    <t>에반스</t>
  </si>
  <si>
    <t>이종욱</t>
  </si>
  <si>
    <t>대니돈</t>
  </si>
  <si>
    <t>이승엽</t>
  </si>
  <si>
    <t>김재호</t>
  </si>
  <si>
    <t>박해민</t>
  </si>
  <si>
    <t>서동욱</t>
  </si>
  <si>
    <t>이범호</t>
  </si>
  <si>
    <t>정근우</t>
  </si>
  <si>
    <t>허경민</t>
  </si>
  <si>
    <t>이재원</t>
  </si>
  <si>
    <t>이호준</t>
  </si>
  <si>
    <t>채태인</t>
  </si>
  <si>
    <t>백상원</t>
  </si>
  <si>
    <t>김호령</t>
  </si>
  <si>
    <t>최정</t>
  </si>
  <si>
    <t>고메즈</t>
  </si>
  <si>
    <t>김하성</t>
  </si>
  <si>
    <t>오재원</t>
  </si>
  <si>
    <t>배영섭</t>
  </si>
  <si>
    <t>박정권</t>
  </si>
  <si>
    <t>정훈</t>
  </si>
  <si>
    <t>최준석</t>
  </si>
  <si>
    <t>마르테</t>
  </si>
  <si>
    <t>오지환</t>
  </si>
  <si>
    <t>박동원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</si>
  <si>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</si>
  <si>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</si>
  <si>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</si>
  <si>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</si>
  <si>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</si>
  <si>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</si>
  <si>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</si>
  <si>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</si>
  <si>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</si>
  <si>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</si>
  <si>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</si>
  <si>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</si>
  <si>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</si>
  <si>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</si>
  <si>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기타</t>
  </si>
  <si>
    <t>빈도수</t>
  </si>
  <si>
    <t>누적 %</t>
  </si>
  <si>
    <t>요약 출력</t>
  </si>
  <si>
    <t>회귀분석 통계량</t>
  </si>
  <si>
    <t>다중 상관계수</t>
  </si>
  <si>
    <t>결정계수</t>
  </si>
  <si>
    <t>조정된 결정계수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</si>
  <si>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</si>
  <si>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</si>
  <si>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</si>
  <si>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</si>
  <si>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</si>
  <si>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</si>
  <si>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</si>
  <si>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</si>
  <si>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</si>
  <si>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</si>
  <si>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</si>
  <si>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</si>
  <si>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</si>
  <si>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</si>
  <si>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</si>
  <si>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</si>
  <si>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</si>
  <si>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</si>
  <si>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HR</t>
  </si>
  <si>
    <t>표준 잔차</t>
  </si>
  <si>
    <t>합계 : H</t>
  </si>
  <si>
    <t>행 레이블</t>
  </si>
  <si>
    <t>총합계</t>
  </si>
  <si>
    <t>최대 : HR</t>
  </si>
  <si>
    <t>ERA</t>
  </si>
  <si>
    <t>CG</t>
  </si>
  <si>
    <t>SHO</t>
  </si>
  <si>
    <t>W</t>
  </si>
  <si>
    <t>L</t>
  </si>
  <si>
    <t>SV</t>
  </si>
  <si>
    <t>HLD</t>
  </si>
  <si>
    <t>WPCT</t>
  </si>
  <si>
    <t>TBF</t>
  </si>
  <si>
    <t>IP</t>
  </si>
  <si>
    <t>BB</t>
  </si>
  <si>
    <t>HBP</t>
  </si>
  <si>
    <t>SO</t>
  </si>
  <si>
    <t>ER</t>
  </si>
  <si>
    <t>선동열</t>
  </si>
  <si>
    <t>해태</t>
  </si>
  <si>
    <t>최동원</t>
  </si>
  <si>
    <t>정명원</t>
  </si>
  <si>
    <t>현대</t>
  </si>
  <si>
    <t>류현진</t>
  </si>
  <si>
    <t>구대성</t>
  </si>
  <si>
    <t>최일언</t>
  </si>
  <si>
    <t>박철순</t>
  </si>
  <si>
    <t>OB</t>
  </si>
  <si>
    <t>김용수</t>
  </si>
  <si>
    <t>리오스</t>
  </si>
  <si>
    <t>권영호</t>
  </si>
  <si>
    <t>김시진</t>
  </si>
  <si>
    <t>조계현</t>
  </si>
  <si>
    <t>* 윤석민</t>
  </si>
  <si>
    <t>진필중</t>
  </si>
  <si>
    <t>유종겸</t>
  </si>
  <si>
    <t>조웅천</t>
  </si>
  <si>
    <t>한희민</t>
  </si>
  <si>
    <t>장호연</t>
  </si>
  <si>
    <t>위재영</t>
  </si>
  <si>
    <t>김정수</t>
  </si>
  <si>
    <t>이강철</t>
  </si>
  <si>
    <t>이상군</t>
  </si>
  <si>
    <t>성준</t>
  </si>
  <si>
    <t>윤학길</t>
  </si>
  <si>
    <t>* 임창용</t>
  </si>
  <si>
    <t>* 김광현</t>
  </si>
  <si>
    <t>김상엽</t>
  </si>
  <si>
    <t>김태원</t>
  </si>
  <si>
    <t>계형철</t>
  </si>
  <si>
    <t>박정현</t>
  </si>
  <si>
    <t>정민태</t>
  </si>
  <si>
    <t>송진우</t>
  </si>
  <si>
    <t>정민철</t>
  </si>
  <si>
    <t>김기범</t>
  </si>
  <si>
    <t>한용덕</t>
  </si>
  <si>
    <t>김상진</t>
  </si>
  <si>
    <t>손민한</t>
  </si>
  <si>
    <t>장명부</t>
  </si>
  <si>
    <t>빙그레</t>
  </si>
  <si>
    <t>오영일</t>
  </si>
  <si>
    <t>태평양</t>
  </si>
  <si>
    <t>이대진</t>
  </si>
  <si>
    <t>양상문</t>
  </si>
  <si>
    <t>정삼흠</t>
  </si>
  <si>
    <t>최창호</t>
  </si>
  <si>
    <t>염종석</t>
  </si>
  <si>
    <t>문동환</t>
  </si>
  <si>
    <t>박명환</t>
  </si>
  <si>
    <t>주형광</t>
  </si>
  <si>
    <t>송유석</t>
  </si>
  <si>
    <t>김원형</t>
  </si>
  <si>
    <t>* 김진우</t>
  </si>
  <si>
    <t>* 윤성환</t>
  </si>
  <si>
    <t>* 이승호</t>
  </si>
  <si>
    <t>* 양현종</t>
  </si>
  <si>
    <t>오봉옥</t>
  </si>
  <si>
    <t>* 장원삼</t>
  </si>
  <si>
    <t>* 채병용</t>
  </si>
  <si>
    <t>* 장원준</t>
  </si>
  <si>
    <t>김기덕</t>
  </si>
  <si>
    <t>강상수</t>
  </si>
  <si>
    <t>박지철</t>
  </si>
  <si>
    <t>146</t>
  </si>
  <si>
    <t>예측치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</si>
</sst>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5"/>
      <color rgb="FF333333"/>
      <name val="Arial"/>
      <family val="2"/>
    </font>
    <font>
      <b/>
      <sz val="5"/>
      <color rgb="FF333333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2" fontId="2" fillId="0" borderId="0" xfId="0" applyNumberFormat="1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Sheet4!$A$2:$A$59</c:f>
              <c:strCache>
                <c:ptCount val="5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103</c:v>
                </c:pt>
                <c:pt idx="10">
                  <c:v>103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108</c:v>
                </c:pt>
                <c:pt idx="20">
                  <c:v>111</c:v>
                </c:pt>
                <c:pt idx="21">
                  <c:v>111</c:v>
                </c:pt>
                <c:pt idx="22">
                  <c:v>112</c:v>
                </c:pt>
                <c:pt idx="23">
                  <c:v>115</c:v>
                </c:pt>
                <c:pt idx="24">
                  <c:v>115</c:v>
                </c:pt>
                <c:pt idx="25">
                  <c:v>116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127</c:v>
                </c:pt>
                <c:pt idx="32">
                  <c:v>131</c:v>
                </c:pt>
                <c:pt idx="33">
                  <c:v>131</c:v>
                </c:pt>
                <c:pt idx="34">
                  <c:v>133</c:v>
                </c:pt>
                <c:pt idx="35">
                  <c:v>133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139</c:v>
                </c:pt>
                <c:pt idx="42">
                  <c:v>144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151</c:v>
                </c:pt>
                <c:pt idx="51">
                  <c:v>154</c:v>
                </c:pt>
                <c:pt idx="52">
                  <c:v>154</c:v>
                </c:pt>
                <c:pt idx="53">
                  <c:v>155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기타</c:v>
                </c:pt>
              </c:strCache>
            </c:strRef>
          </c:cat>
          <c:val>
            <c:numRef>
              <c:f>Sheet4!$B$2:$B$59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3-4232-9535-D6870A11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73512"/>
        <c:axId val="268880400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Sheet4!$A$2:$A$59</c:f>
              <c:strCache>
                <c:ptCount val="5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103</c:v>
                </c:pt>
                <c:pt idx="10">
                  <c:v>103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108</c:v>
                </c:pt>
                <c:pt idx="20">
                  <c:v>111</c:v>
                </c:pt>
                <c:pt idx="21">
                  <c:v>111</c:v>
                </c:pt>
                <c:pt idx="22">
                  <c:v>112</c:v>
                </c:pt>
                <c:pt idx="23">
                  <c:v>115</c:v>
                </c:pt>
                <c:pt idx="24">
                  <c:v>115</c:v>
                </c:pt>
                <c:pt idx="25">
                  <c:v>116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127</c:v>
                </c:pt>
                <c:pt idx="32">
                  <c:v>131</c:v>
                </c:pt>
                <c:pt idx="33">
                  <c:v>131</c:v>
                </c:pt>
                <c:pt idx="34">
                  <c:v>133</c:v>
                </c:pt>
                <c:pt idx="35">
                  <c:v>133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139</c:v>
                </c:pt>
                <c:pt idx="42">
                  <c:v>144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151</c:v>
                </c:pt>
                <c:pt idx="51">
                  <c:v>154</c:v>
                </c:pt>
                <c:pt idx="52">
                  <c:v>154</c:v>
                </c:pt>
                <c:pt idx="53">
                  <c:v>155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기타</c:v>
                </c:pt>
              </c:strCache>
            </c:strRef>
          </c:cat>
          <c:val>
            <c:numRef>
              <c:f>Sheet4!$C$2:$C$59</c:f>
              <c:numCache>
                <c:formatCode>0.00%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0.875</c:v>
                </c:pt>
                <c:pt idx="51">
                  <c:v>0.875</c:v>
                </c:pt>
                <c:pt idx="52">
                  <c:v>0.875</c:v>
                </c:pt>
                <c:pt idx="53">
                  <c:v>0.875</c:v>
                </c:pt>
                <c:pt idx="54">
                  <c:v>0.875</c:v>
                </c:pt>
                <c:pt idx="55">
                  <c:v>0.875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3-4232-9535-D6870A11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01472"/>
        <c:axId val="474507704"/>
      </c:lineChart>
      <c:catAx>
        <c:axId val="2688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880400"/>
        <c:crosses val="autoZero"/>
        <c:auto val="1"/>
        <c:lblAlgn val="ctr"/>
        <c:lblOffset val="100"/>
        <c:noMultiLvlLbl val="0"/>
      </c:catAx>
      <c:valAx>
        <c:axId val="26888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873512"/>
        <c:crosses val="autoZero"/>
        <c:crossBetween val="between"/>
      </c:valAx>
      <c:valAx>
        <c:axId val="4745077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74501472"/>
        <c:crosses val="max"/>
        <c:crossBetween val="between"/>
      </c:valAx>
      <c:catAx>
        <c:axId val="4745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5077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'히스토그램(투수)'!$A$2:$A$61</c:f>
              <c:strCache>
                <c:ptCount val="60"/>
                <c:pt idx="0">
                  <c:v>52</c:v>
                </c:pt>
                <c:pt idx="1">
                  <c:v>55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87</c:v>
                </c:pt>
                <c:pt idx="31">
                  <c:v>90</c:v>
                </c:pt>
                <c:pt idx="32">
                  <c:v>92</c:v>
                </c:pt>
                <c:pt idx="33">
                  <c:v>93</c:v>
                </c:pt>
                <c:pt idx="34">
                  <c:v>97</c:v>
                </c:pt>
                <c:pt idx="35">
                  <c:v>98</c:v>
                </c:pt>
                <c:pt idx="36">
                  <c:v>100</c:v>
                </c:pt>
                <c:pt idx="37">
                  <c:v>100</c:v>
                </c:pt>
                <c:pt idx="38">
                  <c:v>103</c:v>
                </c:pt>
                <c:pt idx="39">
                  <c:v>103</c:v>
                </c:pt>
                <c:pt idx="40">
                  <c:v>106</c:v>
                </c:pt>
                <c:pt idx="41">
                  <c:v>106</c:v>
                </c:pt>
                <c:pt idx="42">
                  <c:v>109</c:v>
                </c:pt>
                <c:pt idx="43">
                  <c:v>109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117</c:v>
                </c:pt>
                <c:pt idx="48">
                  <c:v>120</c:v>
                </c:pt>
                <c:pt idx="49">
                  <c:v>122</c:v>
                </c:pt>
                <c:pt idx="50">
                  <c:v>123</c:v>
                </c:pt>
                <c:pt idx="51">
                  <c:v>124</c:v>
                </c:pt>
                <c:pt idx="52">
                  <c:v>124</c:v>
                </c:pt>
                <c:pt idx="53">
                  <c:v>126</c:v>
                </c:pt>
                <c:pt idx="54">
                  <c:v>126</c:v>
                </c:pt>
                <c:pt idx="55">
                  <c:v>134</c:v>
                </c:pt>
                <c:pt idx="56">
                  <c:v>152</c:v>
                </c:pt>
                <c:pt idx="57">
                  <c:v>161</c:v>
                </c:pt>
                <c:pt idx="58">
                  <c:v>210</c:v>
                </c:pt>
                <c:pt idx="59">
                  <c:v>기타</c:v>
                </c:pt>
              </c:strCache>
            </c:strRef>
          </c:cat>
          <c:val>
            <c:numRef>
              <c:f>'히스토그램(투수)'!$B$2:$B$61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032-9D3B-D2EA9110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757496"/>
        <c:axId val="629751264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'히스토그램(투수)'!$A$2:$A$61</c:f>
              <c:strCache>
                <c:ptCount val="60"/>
                <c:pt idx="0">
                  <c:v>52</c:v>
                </c:pt>
                <c:pt idx="1">
                  <c:v>55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87</c:v>
                </c:pt>
                <c:pt idx="31">
                  <c:v>90</c:v>
                </c:pt>
                <c:pt idx="32">
                  <c:v>92</c:v>
                </c:pt>
                <c:pt idx="33">
                  <c:v>93</c:v>
                </c:pt>
                <c:pt idx="34">
                  <c:v>97</c:v>
                </c:pt>
                <c:pt idx="35">
                  <c:v>98</c:v>
                </c:pt>
                <c:pt idx="36">
                  <c:v>100</c:v>
                </c:pt>
                <c:pt idx="37">
                  <c:v>100</c:v>
                </c:pt>
                <c:pt idx="38">
                  <c:v>103</c:v>
                </c:pt>
                <c:pt idx="39">
                  <c:v>103</c:v>
                </c:pt>
                <c:pt idx="40">
                  <c:v>106</c:v>
                </c:pt>
                <c:pt idx="41">
                  <c:v>106</c:v>
                </c:pt>
                <c:pt idx="42">
                  <c:v>109</c:v>
                </c:pt>
                <c:pt idx="43">
                  <c:v>109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117</c:v>
                </c:pt>
                <c:pt idx="48">
                  <c:v>120</c:v>
                </c:pt>
                <c:pt idx="49">
                  <c:v>122</c:v>
                </c:pt>
                <c:pt idx="50">
                  <c:v>123</c:v>
                </c:pt>
                <c:pt idx="51">
                  <c:v>124</c:v>
                </c:pt>
                <c:pt idx="52">
                  <c:v>124</c:v>
                </c:pt>
                <c:pt idx="53">
                  <c:v>126</c:v>
                </c:pt>
                <c:pt idx="54">
                  <c:v>126</c:v>
                </c:pt>
                <c:pt idx="55">
                  <c:v>134</c:v>
                </c:pt>
                <c:pt idx="56">
                  <c:v>152</c:v>
                </c:pt>
                <c:pt idx="57">
                  <c:v>161</c:v>
                </c:pt>
                <c:pt idx="58">
                  <c:v>210</c:v>
                </c:pt>
                <c:pt idx="59">
                  <c:v>기타</c:v>
                </c:pt>
              </c:strCache>
            </c:strRef>
          </c:cat>
          <c:val>
            <c:numRef>
              <c:f>'히스토그램(투수)'!$C$2:$C$61</c:f>
              <c:numCache>
                <c:formatCode>0.00%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5.8823529411764705E-2</c:v>
                </c:pt>
                <c:pt idx="13">
                  <c:v>5.8823529411764705E-2</c:v>
                </c:pt>
                <c:pt idx="14">
                  <c:v>5.8823529411764705E-2</c:v>
                </c:pt>
                <c:pt idx="15">
                  <c:v>5.8823529411764705E-2</c:v>
                </c:pt>
                <c:pt idx="16">
                  <c:v>5.8823529411764705E-2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0.35294117647058826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0.41176470588235292</c:v>
                </c:pt>
                <c:pt idx="54">
                  <c:v>0.41176470588235292</c:v>
                </c:pt>
                <c:pt idx="55">
                  <c:v>0.41176470588235292</c:v>
                </c:pt>
                <c:pt idx="56">
                  <c:v>0.52941176470588236</c:v>
                </c:pt>
                <c:pt idx="57">
                  <c:v>0.58823529411764708</c:v>
                </c:pt>
                <c:pt idx="58">
                  <c:v>0.88235294117647056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F-4032-9D3B-D2EA9110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73840"/>
        <c:axId val="631354944"/>
      </c:lineChart>
      <c:catAx>
        <c:axId val="62975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146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751264"/>
        <c:crosses val="autoZero"/>
        <c:auto val="1"/>
        <c:lblAlgn val="ctr"/>
        <c:lblOffset val="100"/>
        <c:noMultiLvlLbl val="0"/>
      </c:catAx>
      <c:valAx>
        <c:axId val="62975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757496"/>
        <c:crosses val="autoZero"/>
        <c:crossBetween val="between"/>
      </c:valAx>
      <c:valAx>
        <c:axId val="631354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8873840"/>
        <c:crosses val="max"/>
        <c:crossBetween val="between"/>
      </c:valAx>
      <c:catAx>
        <c:axId val="2688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354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681038</xdr:colOff>
      <xdr:row>1</xdr:row>
      <xdr:rowOff>180975</xdr:rowOff>
    </xdr:from>
    <xdr:to>
      <xdr:col>14</xdr:col>
      <xdr:colOff>628650</xdr:colOff>
      <xdr:row>22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290513</xdr:colOff>
      <xdr:row>0</xdr:row>
      <xdr:rowOff>209550</xdr:rowOff>
    </xdr:from>
    <xdr:to>
      <xdr:col>15</xdr:col>
      <xdr:colOff>176213</xdr:colOff>
      <xdr:row>20</xdr:row>
      <xdr:rowOff>80963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현우김" refreshedDate="42616.760536226851" createdVersion="6" refreshedVersion="6" minRefreshableVersion="3" recordCount="57">
  <cacheSource type="worksheet">
    <worksheetSource ref="D1:P58" sheet="data" r:id="rId2"/>
  </cacheSource>
  <cacheFields count="13">
    <cacheField name="AVG" numFmtId="0">
      <sharedItems containsSemiMixedTypes="0" containsString="0" containsNumber="1" minValue="0.254" maxValue="0.36299999999999999"/>
    </cacheField>
    <cacheField name="G" numFmtId="0">
      <sharedItems containsSemiMixedTypes="0" containsString="0" containsNumber="1" containsInteger="1" minValue="81" maxValue="124"/>
    </cacheField>
    <cacheField name="PA" numFmtId="0">
      <sharedItems containsSemiMixedTypes="0" containsString="0" containsNumber="1" containsInteger="1" minValue="364" maxValue="550"/>
    </cacheField>
    <cacheField name="AB" numFmtId="0">
      <sharedItems containsSemiMixedTypes="0" containsString="0" containsNumber="1" containsInteger="1" minValue="302" maxValue="493"/>
    </cacheField>
    <cacheField name="R" numFmtId="0">
      <sharedItems containsSemiMixedTypes="0" containsString="0" containsNumber="1" containsInteger="1" minValue="26" maxValue="108"/>
    </cacheField>
    <cacheField name="H" numFmtId="0">
      <sharedItems containsSemiMixedTypes="0" containsString="0" containsNumber="1" containsInteger="1" minValue="80" maxValue="160"/>
    </cacheField>
    <cacheField name="2B" numFmtId="0">
      <sharedItems containsSemiMixedTypes="0" containsString="0" containsNumber="1" containsInteger="1" minValue="6" maxValue="42"/>
    </cacheField>
    <cacheField name="3B" numFmtId="0">
      <sharedItems containsSemiMixedTypes="0" containsString="0" containsNumber="1" containsInteger="1" minValue="0" maxValue="11"/>
    </cacheField>
    <cacheField name="HR" numFmtId="0">
      <sharedItems containsSemiMixedTypes="0" containsString="0" containsNumber="1" containsInteger="1" minValue="1" maxValue="39"/>
    </cacheField>
    <cacheField name="TB" numFmtId="0">
      <sharedItems containsSemiMixedTypes="0" containsString="0" containsNumber="1" containsInteger="1" minValue="113" maxValue="277"/>
    </cacheField>
    <cacheField name="RBI" numFmtId="0">
      <sharedItems containsSemiMixedTypes="0" containsString="0" containsNumber="1" containsInteger="1" minValue="22" maxValue="115"/>
    </cacheField>
    <cacheField name="SAC" numFmtId="0">
      <sharedItems containsSemiMixedTypes="0" containsString="0" containsNumber="1" containsInteger="1" minValue="0" maxValue="20"/>
    </cacheField>
    <cacheField name="SF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현우김" refreshedDate="42616.761714351851" createdVersion="6" refreshedVersion="6" minRefreshableVersion="3" recordCount="57">
  <cacheSource type="worksheet">
    <worksheetSource ref="C1:P58" sheet="data" r:id="rId2"/>
  </cacheSource>
  <cacheFields count="14">
    <cacheField name="팀명" numFmtId="0">
      <sharedItems count="10">
        <s v="삼성"/>
        <s v="LG"/>
        <s v="한화"/>
        <s v="KIA"/>
        <s v="넥센"/>
        <s v="두산"/>
        <s v="NC"/>
        <s v="롯데"/>
        <s v="SK"/>
        <s v="kt"/>
      </sharedItems>
    </cacheField>
    <cacheField name="AVG" numFmtId="0">
      <sharedItems containsSemiMixedTypes="0" containsString="0" containsNumber="1" minValue="0.254" maxValue="0.36299999999999999"/>
    </cacheField>
    <cacheField name="G" numFmtId="0">
      <sharedItems containsSemiMixedTypes="0" containsString="0" containsNumber="1" containsInteger="1" minValue="81" maxValue="124"/>
    </cacheField>
    <cacheField name="PA" numFmtId="0">
      <sharedItems containsSemiMixedTypes="0" containsString="0" containsNumber="1" containsInteger="1" minValue="364" maxValue="550"/>
    </cacheField>
    <cacheField name="AB" numFmtId="0">
      <sharedItems containsSemiMixedTypes="0" containsString="0" containsNumber="1" containsInteger="1" minValue="302" maxValue="493"/>
    </cacheField>
    <cacheField name="R" numFmtId="0">
      <sharedItems containsSemiMixedTypes="0" containsString="0" containsNumber="1" containsInteger="1" minValue="26" maxValue="108"/>
    </cacheField>
    <cacheField name="H" numFmtId="0">
      <sharedItems containsSemiMixedTypes="0" containsString="0" containsNumber="1" containsInteger="1" minValue="80" maxValue="160"/>
    </cacheField>
    <cacheField name="2B" numFmtId="0">
      <sharedItems containsSemiMixedTypes="0" containsString="0" containsNumber="1" containsInteger="1" minValue="6" maxValue="42"/>
    </cacheField>
    <cacheField name="3B" numFmtId="0">
      <sharedItems containsSemiMixedTypes="0" containsString="0" containsNumber="1" containsInteger="1" minValue="0" maxValue="11"/>
    </cacheField>
    <cacheField name="HR" numFmtId="0">
      <sharedItems containsSemiMixedTypes="0" containsString="0" containsNumber="1" containsInteger="1" minValue="1" maxValue="39"/>
    </cacheField>
    <cacheField name="TB" numFmtId="0">
      <sharedItems containsSemiMixedTypes="0" containsString="0" containsNumber="1" containsInteger="1" minValue="113" maxValue="277"/>
    </cacheField>
    <cacheField name="RBI" numFmtId="0">
      <sharedItems containsSemiMixedTypes="0" containsString="0" containsNumber="1" containsInteger="1" minValue="22" maxValue="115"/>
    </cacheField>
    <cacheField name="SAC" numFmtId="0">
      <sharedItems containsSemiMixedTypes="0" containsString="0" containsNumber="1" containsInteger="1" minValue="0" maxValue="20"/>
    </cacheField>
    <cacheField name="SF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0.36299999999999999"/>
    <n v="111"/>
    <n v="497"/>
    <n v="424"/>
    <n v="81"/>
    <n v="154"/>
    <n v="42"/>
    <n v="1"/>
    <n v="23"/>
    <n v="267"/>
    <n v="112"/>
    <n v="0"/>
    <n v="4"/>
  </r>
  <r>
    <n v="0.36199999999999999"/>
    <n v="81"/>
    <n v="377"/>
    <n v="326"/>
    <n v="80"/>
    <n v="118"/>
    <n v="15"/>
    <n v="11"/>
    <n v="11"/>
    <n v="188"/>
    <n v="66"/>
    <n v="2"/>
    <n v="5"/>
  </r>
  <r>
    <n v="0.36099999999999999"/>
    <n v="114"/>
    <n v="486"/>
    <n v="427"/>
    <n v="73"/>
    <n v="154"/>
    <n v="20"/>
    <n v="0"/>
    <n v="11"/>
    <n v="207"/>
    <n v="79"/>
    <n v="0"/>
    <n v="5"/>
  </r>
  <r>
    <n v="0.35899999999999999"/>
    <n v="119"/>
    <n v="534"/>
    <n v="432"/>
    <n v="75"/>
    <n v="155"/>
    <n v="33"/>
    <n v="0"/>
    <n v="16"/>
    <n v="236"/>
    <n v="108"/>
    <n v="0"/>
    <n v="5"/>
  </r>
  <r>
    <n v="0.35599999999999998"/>
    <n v="106"/>
    <n v="457"/>
    <n v="419"/>
    <n v="79"/>
    <n v="149"/>
    <n v="31"/>
    <n v="2"/>
    <n v="20"/>
    <n v="244"/>
    <n v="89"/>
    <n v="1"/>
    <n v="6"/>
  </r>
  <r>
    <n v="0.34799999999999998"/>
    <n v="105"/>
    <n v="492"/>
    <n v="417"/>
    <n v="91"/>
    <n v="145"/>
    <n v="17"/>
    <n v="4"/>
    <n v="3"/>
    <n v="179"/>
    <n v="38"/>
    <n v="6"/>
    <n v="1"/>
  </r>
  <r>
    <n v="0.34399999999999997"/>
    <n v="114"/>
    <n v="488"/>
    <n v="456"/>
    <n v="83"/>
    <n v="157"/>
    <n v="20"/>
    <n v="9"/>
    <n v="8"/>
    <n v="219"/>
    <n v="65"/>
    <n v="1"/>
    <n v="4"/>
  </r>
  <r>
    <n v="0.34200000000000003"/>
    <n v="111"/>
    <n v="456"/>
    <n v="406"/>
    <n v="81"/>
    <n v="139"/>
    <n v="29"/>
    <n v="4"/>
    <n v="16"/>
    <n v="224"/>
    <n v="68"/>
    <n v="4"/>
    <n v="5"/>
  </r>
  <r>
    <n v="0.33800000000000002"/>
    <n v="111"/>
    <n v="464"/>
    <n v="405"/>
    <n v="92"/>
    <n v="137"/>
    <n v="26"/>
    <n v="3"/>
    <n v="33"/>
    <n v="268"/>
    <n v="110"/>
    <n v="0"/>
    <n v="5"/>
  </r>
  <r>
    <n v="0.33600000000000002"/>
    <n v="108"/>
    <n v="465"/>
    <n v="378"/>
    <n v="108"/>
    <n v="127"/>
    <n v="27"/>
    <n v="3"/>
    <n v="39"/>
    <n v="277"/>
    <n v="108"/>
    <n v="0"/>
    <n v="6"/>
  </r>
  <r>
    <n v="0.33200000000000002"/>
    <n v="114"/>
    <n v="492"/>
    <n v="434"/>
    <n v="66"/>
    <n v="144"/>
    <n v="28"/>
    <n v="2"/>
    <n v="7"/>
    <n v="197"/>
    <n v="56"/>
    <n v="1"/>
    <n v="2"/>
  </r>
  <r>
    <n v="0.33"/>
    <n v="101"/>
    <n v="446"/>
    <n v="397"/>
    <n v="76"/>
    <n v="131"/>
    <n v="20"/>
    <n v="3"/>
    <n v="20"/>
    <n v="217"/>
    <n v="87"/>
    <n v="0"/>
    <n v="6"/>
  </r>
  <r>
    <n v="0.32700000000000001"/>
    <n v="118"/>
    <n v="499"/>
    <n v="462"/>
    <n v="73"/>
    <n v="151"/>
    <n v="29"/>
    <n v="2"/>
    <n v="31"/>
    <n v="277"/>
    <n v="115"/>
    <n v="1"/>
    <n v="2"/>
  </r>
  <r>
    <n v="0.32500000000000001"/>
    <n v="93"/>
    <n v="391"/>
    <n v="354"/>
    <n v="67"/>
    <n v="115"/>
    <n v="23"/>
    <n v="2"/>
    <n v="15"/>
    <n v="187"/>
    <n v="69"/>
    <n v="5"/>
    <n v="6"/>
  </r>
  <r>
    <n v="0.32500000000000001"/>
    <n v="124"/>
    <n v="532"/>
    <n v="493"/>
    <n v="61"/>
    <n v="160"/>
    <n v="30"/>
    <n v="1"/>
    <n v="24"/>
    <n v="264"/>
    <n v="91"/>
    <n v="0"/>
    <n v="5"/>
  </r>
  <r>
    <n v="0.32400000000000001"/>
    <n v="118"/>
    <n v="523"/>
    <n v="460"/>
    <n v="88"/>
    <n v="149"/>
    <n v="26"/>
    <n v="3"/>
    <n v="15"/>
    <n v="226"/>
    <n v="81"/>
    <n v="1"/>
    <n v="4"/>
  </r>
  <r>
    <n v="0.32300000000000001"/>
    <n v="113"/>
    <n v="524"/>
    <n v="458"/>
    <n v="100"/>
    <n v="148"/>
    <n v="31"/>
    <n v="2"/>
    <n v="22"/>
    <n v="249"/>
    <n v="105"/>
    <n v="1"/>
    <n v="4"/>
  </r>
  <r>
    <n v="0.32100000000000001"/>
    <n v="101"/>
    <n v="402"/>
    <n v="330"/>
    <n v="57"/>
    <n v="106"/>
    <n v="23"/>
    <n v="0"/>
    <n v="17"/>
    <n v="180"/>
    <n v="59"/>
    <n v="0"/>
    <n v="3"/>
  </r>
  <r>
    <n v="0.31900000000000001"/>
    <n v="108"/>
    <n v="450"/>
    <n v="411"/>
    <n v="61"/>
    <n v="131"/>
    <n v="29"/>
    <n v="1"/>
    <n v="18"/>
    <n v="216"/>
    <n v="76"/>
    <n v="0"/>
    <n v="5"/>
  </r>
  <r>
    <n v="0.318"/>
    <n v="107"/>
    <n v="442"/>
    <n v="377"/>
    <n v="69"/>
    <n v="120"/>
    <n v="19"/>
    <n v="0"/>
    <n v="27"/>
    <n v="220"/>
    <n v="93"/>
    <n v="2"/>
    <n v="4"/>
  </r>
  <r>
    <n v="0.316"/>
    <n v="117"/>
    <n v="534"/>
    <n v="491"/>
    <n v="72"/>
    <n v="155"/>
    <n v="10"/>
    <n v="2"/>
    <n v="1"/>
    <n v="172"/>
    <n v="31"/>
    <n v="6"/>
    <n v="0"/>
  </r>
  <r>
    <n v="0.316"/>
    <n v="118"/>
    <n v="550"/>
    <n v="469"/>
    <n v="95"/>
    <n v="148"/>
    <n v="26"/>
    <n v="1"/>
    <n v="12"/>
    <n v="212"/>
    <n v="61"/>
    <n v="0"/>
    <n v="2"/>
  </r>
  <r>
    <n v="0.315"/>
    <n v="92"/>
    <n v="398"/>
    <n v="336"/>
    <n v="67"/>
    <n v="106"/>
    <n v="12"/>
    <n v="5"/>
    <n v="1"/>
    <n v="131"/>
    <n v="44"/>
    <n v="8"/>
    <n v="6"/>
  </r>
  <r>
    <n v="0.315"/>
    <n v="117"/>
    <n v="540"/>
    <n v="463"/>
    <n v="93"/>
    <n v="146"/>
    <n v="27"/>
    <n v="6"/>
    <n v="6"/>
    <n v="203"/>
    <n v="59"/>
    <n v="3"/>
    <n v="4"/>
  </r>
  <r>
    <n v="0.313"/>
    <n v="105"/>
    <n v="383"/>
    <n v="335"/>
    <n v="53"/>
    <n v="105"/>
    <n v="16"/>
    <n v="1"/>
    <n v="6"/>
    <n v="141"/>
    <n v="52"/>
    <n v="0"/>
    <n v="5"/>
  </r>
  <r>
    <n v="0.313"/>
    <n v="111"/>
    <n v="480"/>
    <n v="434"/>
    <n v="83"/>
    <n v="136"/>
    <n v="30"/>
    <n v="0"/>
    <n v="24"/>
    <n v="238"/>
    <n v="90"/>
    <n v="0"/>
    <n v="5"/>
  </r>
  <r>
    <n v="0.312"/>
    <n v="124"/>
    <n v="474"/>
    <n v="426"/>
    <n v="58"/>
    <n v="133"/>
    <n v="26"/>
    <n v="0"/>
    <n v="5"/>
    <n v="174"/>
    <n v="52"/>
    <n v="5"/>
    <n v="7"/>
  </r>
  <r>
    <n v="0.311"/>
    <n v="107"/>
    <n v="384"/>
    <n v="347"/>
    <n v="56"/>
    <n v="108"/>
    <n v="18"/>
    <n v="2"/>
    <n v="9"/>
    <n v="157"/>
    <n v="74"/>
    <n v="2"/>
    <n v="5"/>
  </r>
  <r>
    <n v="0.311"/>
    <n v="111"/>
    <n v="462"/>
    <n v="360"/>
    <n v="83"/>
    <n v="112"/>
    <n v="20"/>
    <n v="2"/>
    <n v="25"/>
    <n v="211"/>
    <n v="87"/>
    <n v="0"/>
    <n v="4"/>
  </r>
  <r>
    <n v="0.311"/>
    <n v="107"/>
    <n v="424"/>
    <n v="357"/>
    <n v="56"/>
    <n v="111"/>
    <n v="21"/>
    <n v="1"/>
    <n v="17"/>
    <n v="185"/>
    <n v="70"/>
    <n v="0"/>
    <n v="4"/>
  </r>
  <r>
    <n v="0.308"/>
    <n v="119"/>
    <n v="489"/>
    <n v="432"/>
    <n v="64"/>
    <n v="133"/>
    <n v="32"/>
    <n v="5"/>
    <n v="15"/>
    <n v="220"/>
    <n v="73"/>
    <n v="1"/>
    <n v="9"/>
  </r>
  <r>
    <n v="0.308"/>
    <n v="96"/>
    <n v="395"/>
    <n v="338"/>
    <n v="56"/>
    <n v="104"/>
    <n v="26"/>
    <n v="0"/>
    <n v="21"/>
    <n v="193"/>
    <n v="74"/>
    <n v="0"/>
    <n v="6"/>
  </r>
  <r>
    <n v="0.30499999999999999"/>
    <n v="104"/>
    <n v="411"/>
    <n v="364"/>
    <n v="59"/>
    <n v="111"/>
    <n v="19"/>
    <n v="3"/>
    <n v="4"/>
    <n v="148"/>
    <n v="45"/>
    <n v="3"/>
    <n v="4"/>
  </r>
  <r>
    <n v="0.30299999999999999"/>
    <n v="112"/>
    <n v="454"/>
    <n v="380"/>
    <n v="60"/>
    <n v="115"/>
    <n v="29"/>
    <n v="1"/>
    <n v="14"/>
    <n v="188"/>
    <n v="65"/>
    <n v="1"/>
    <n v="4"/>
  </r>
  <r>
    <n v="0.30099999999999999"/>
    <n v="115"/>
    <n v="517"/>
    <n v="449"/>
    <n v="76"/>
    <n v="135"/>
    <n v="26"/>
    <n v="2"/>
    <n v="23"/>
    <n v="234"/>
    <n v="101"/>
    <n v="0"/>
    <n v="8"/>
  </r>
  <r>
    <n v="0.30099999999999999"/>
    <n v="115"/>
    <n v="417"/>
    <n v="346"/>
    <n v="59"/>
    <n v="104"/>
    <n v="20"/>
    <n v="2"/>
    <n v="5"/>
    <n v="143"/>
    <n v="63"/>
    <n v="4"/>
    <n v="11"/>
  </r>
  <r>
    <n v="0.3"/>
    <n v="116"/>
    <n v="528"/>
    <n v="463"/>
    <n v="90"/>
    <n v="139"/>
    <n v="24"/>
    <n v="8"/>
    <n v="2"/>
    <n v="185"/>
    <n v="43"/>
    <n v="20"/>
    <n v="2"/>
  </r>
  <r>
    <n v="0.3"/>
    <n v="105"/>
    <n v="411"/>
    <n v="350"/>
    <n v="64"/>
    <n v="105"/>
    <n v="25"/>
    <n v="2"/>
    <n v="15"/>
    <n v="179"/>
    <n v="61"/>
    <n v="4"/>
    <n v="2"/>
  </r>
  <r>
    <n v="0.29899999999999999"/>
    <n v="115"/>
    <n v="467"/>
    <n v="408"/>
    <n v="77"/>
    <n v="122"/>
    <n v="20"/>
    <n v="0"/>
    <n v="26"/>
    <n v="220"/>
    <n v="88"/>
    <n v="0"/>
    <n v="6"/>
  </r>
  <r>
    <n v="0.29799999999999999"/>
    <n v="115"/>
    <n v="546"/>
    <n v="483"/>
    <n v="96"/>
    <n v="144"/>
    <n v="24"/>
    <n v="1"/>
    <n v="15"/>
    <n v="215"/>
    <n v="74"/>
    <n v="1"/>
    <n v="5"/>
  </r>
  <r>
    <n v="0.29699999999999999"/>
    <n v="121"/>
    <n v="526"/>
    <n v="464"/>
    <n v="83"/>
    <n v="138"/>
    <n v="21"/>
    <n v="4"/>
    <n v="7"/>
    <n v="188"/>
    <n v="71"/>
    <n v="5"/>
    <n v="2"/>
  </r>
  <r>
    <n v="0.29199999999999998"/>
    <n v="110"/>
    <n v="404"/>
    <n v="353"/>
    <n v="41"/>
    <n v="103"/>
    <n v="13"/>
    <n v="0"/>
    <n v="15"/>
    <n v="161"/>
    <n v="61"/>
    <n v="2"/>
    <n v="7"/>
  </r>
  <r>
    <n v="0.29099999999999998"/>
    <n v="93"/>
    <n v="378"/>
    <n v="320"/>
    <n v="37"/>
    <n v="93"/>
    <n v="18"/>
    <n v="0"/>
    <n v="16"/>
    <n v="159"/>
    <n v="72"/>
    <n v="1"/>
    <n v="3"/>
  </r>
  <r>
    <n v="0.28999999999999998"/>
    <n v="105"/>
    <n v="379"/>
    <n v="334"/>
    <n v="26"/>
    <n v="97"/>
    <n v="12"/>
    <n v="3"/>
    <n v="5"/>
    <n v="130"/>
    <n v="62"/>
    <n v="0"/>
    <n v="9"/>
  </r>
  <r>
    <n v="0.28999999999999998"/>
    <n v="108"/>
    <n v="423"/>
    <n v="359"/>
    <n v="52"/>
    <n v="104"/>
    <n v="18"/>
    <n v="3"/>
    <n v="3"/>
    <n v="137"/>
    <n v="45"/>
    <n v="10"/>
    <n v="7"/>
  </r>
  <r>
    <n v="0.28699999999999998"/>
    <n v="100"/>
    <n v="428"/>
    <n v="376"/>
    <n v="65"/>
    <n v="108"/>
    <n v="14"/>
    <n v="3"/>
    <n v="8"/>
    <n v="152"/>
    <n v="37"/>
    <n v="9"/>
    <n v="1"/>
  </r>
  <r>
    <n v="0.28699999999999998"/>
    <n v="121"/>
    <n v="517"/>
    <n v="422"/>
    <n v="93"/>
    <n v="121"/>
    <n v="19"/>
    <n v="1"/>
    <n v="35"/>
    <n v="247"/>
    <n v="84"/>
    <n v="0"/>
    <n v="5"/>
  </r>
  <r>
    <n v="0.28100000000000003"/>
    <n v="105"/>
    <n v="444"/>
    <n v="413"/>
    <n v="67"/>
    <n v="116"/>
    <n v="27"/>
    <n v="0"/>
    <n v="20"/>
    <n v="203"/>
    <n v="58"/>
    <n v="2"/>
    <n v="4"/>
  </r>
  <r>
    <n v="0.27500000000000002"/>
    <n v="120"/>
    <n v="496"/>
    <n v="433"/>
    <n v="77"/>
    <n v="119"/>
    <n v="23"/>
    <n v="6"/>
    <n v="18"/>
    <n v="208"/>
    <n v="72"/>
    <n v="2"/>
    <n v="5"/>
  </r>
  <r>
    <n v="0.27500000000000002"/>
    <n v="102"/>
    <n v="404"/>
    <n v="346"/>
    <n v="53"/>
    <n v="95"/>
    <n v="14"/>
    <n v="0"/>
    <n v="3"/>
    <n v="118"/>
    <n v="45"/>
    <n v="2"/>
    <n v="5"/>
  </r>
  <r>
    <n v="0.27300000000000002"/>
    <n v="81"/>
    <n v="364"/>
    <n v="308"/>
    <n v="51"/>
    <n v="84"/>
    <n v="17"/>
    <n v="0"/>
    <n v="4"/>
    <n v="113"/>
    <n v="22"/>
    <n v="1"/>
    <n v="1"/>
  </r>
  <r>
    <n v="0.27"/>
    <n v="108"/>
    <n v="417"/>
    <n v="382"/>
    <n v="51"/>
    <n v="103"/>
    <n v="17"/>
    <n v="2"/>
    <n v="13"/>
    <n v="163"/>
    <n v="47"/>
    <n v="2"/>
    <n v="3"/>
  </r>
  <r>
    <n v="0.26700000000000002"/>
    <n v="104"/>
    <n v="394"/>
    <n v="330"/>
    <n v="43"/>
    <n v="88"/>
    <n v="17"/>
    <n v="2"/>
    <n v="2"/>
    <n v="115"/>
    <n v="43"/>
    <n v="7"/>
    <n v="1"/>
  </r>
  <r>
    <n v="0.26500000000000001"/>
    <n v="96"/>
    <n v="367"/>
    <n v="302"/>
    <n v="45"/>
    <n v="80"/>
    <n v="10"/>
    <n v="0"/>
    <n v="16"/>
    <n v="138"/>
    <n v="61"/>
    <n v="0"/>
    <n v="4"/>
  </r>
  <r>
    <n v="0.26500000000000001"/>
    <n v="91"/>
    <n v="381"/>
    <n v="325"/>
    <n v="52"/>
    <n v="86"/>
    <n v="16"/>
    <n v="0"/>
    <n v="22"/>
    <n v="168"/>
    <n v="74"/>
    <n v="0"/>
    <n v="5"/>
  </r>
  <r>
    <n v="0.26200000000000001"/>
    <n v="97"/>
    <n v="373"/>
    <n v="313"/>
    <n v="58"/>
    <n v="82"/>
    <n v="6"/>
    <n v="5"/>
    <n v="17"/>
    <n v="149"/>
    <n v="61"/>
    <n v="2"/>
    <n v="5"/>
  </r>
  <r>
    <n v="0.254"/>
    <n v="106"/>
    <n v="382"/>
    <n v="350"/>
    <n v="37"/>
    <n v="89"/>
    <n v="22"/>
    <n v="1"/>
    <n v="12"/>
    <n v="149"/>
    <n v="59"/>
    <n v="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n v="0.36299999999999999"/>
    <n v="111"/>
    <n v="497"/>
    <n v="424"/>
    <n v="81"/>
    <n v="154"/>
    <n v="42"/>
    <n v="1"/>
    <n v="23"/>
    <n v="267"/>
    <n v="112"/>
    <n v="0"/>
    <n v="4"/>
  </r>
  <r>
    <x v="0"/>
    <n v="0.36199999999999999"/>
    <n v="81"/>
    <n v="377"/>
    <n v="326"/>
    <n v="80"/>
    <n v="118"/>
    <n v="15"/>
    <n v="11"/>
    <n v="11"/>
    <n v="188"/>
    <n v="66"/>
    <n v="2"/>
    <n v="5"/>
  </r>
  <r>
    <x v="1"/>
    <n v="0.36099999999999999"/>
    <n v="114"/>
    <n v="486"/>
    <n v="427"/>
    <n v="73"/>
    <n v="154"/>
    <n v="20"/>
    <n v="0"/>
    <n v="11"/>
    <n v="207"/>
    <n v="79"/>
    <n v="0"/>
    <n v="5"/>
  </r>
  <r>
    <x v="2"/>
    <n v="0.35899999999999999"/>
    <n v="119"/>
    <n v="534"/>
    <n v="432"/>
    <n v="75"/>
    <n v="155"/>
    <n v="33"/>
    <n v="0"/>
    <n v="16"/>
    <n v="236"/>
    <n v="108"/>
    <n v="0"/>
    <n v="5"/>
  </r>
  <r>
    <x v="3"/>
    <n v="0.35599999999999998"/>
    <n v="106"/>
    <n v="457"/>
    <n v="419"/>
    <n v="79"/>
    <n v="149"/>
    <n v="31"/>
    <n v="2"/>
    <n v="20"/>
    <n v="244"/>
    <n v="89"/>
    <n v="1"/>
    <n v="6"/>
  </r>
  <r>
    <x v="2"/>
    <n v="0.34799999999999998"/>
    <n v="105"/>
    <n v="492"/>
    <n v="417"/>
    <n v="91"/>
    <n v="145"/>
    <n v="17"/>
    <n v="4"/>
    <n v="3"/>
    <n v="179"/>
    <n v="38"/>
    <n v="6"/>
    <n v="1"/>
  </r>
  <r>
    <x v="4"/>
    <n v="0.34399999999999997"/>
    <n v="114"/>
    <n v="488"/>
    <n v="456"/>
    <n v="83"/>
    <n v="157"/>
    <n v="20"/>
    <n v="9"/>
    <n v="8"/>
    <n v="219"/>
    <n v="65"/>
    <n v="1"/>
    <n v="4"/>
  </r>
  <r>
    <x v="5"/>
    <n v="0.34200000000000003"/>
    <n v="111"/>
    <n v="456"/>
    <n v="406"/>
    <n v="81"/>
    <n v="139"/>
    <n v="29"/>
    <n v="4"/>
    <n v="16"/>
    <n v="224"/>
    <n v="68"/>
    <n v="4"/>
    <n v="5"/>
  </r>
  <r>
    <x v="5"/>
    <n v="0.33800000000000002"/>
    <n v="111"/>
    <n v="464"/>
    <n v="405"/>
    <n v="92"/>
    <n v="137"/>
    <n v="26"/>
    <n v="3"/>
    <n v="33"/>
    <n v="268"/>
    <n v="110"/>
    <n v="0"/>
    <n v="5"/>
  </r>
  <r>
    <x v="6"/>
    <n v="0.33600000000000002"/>
    <n v="108"/>
    <n v="465"/>
    <n v="378"/>
    <n v="108"/>
    <n v="127"/>
    <n v="27"/>
    <n v="3"/>
    <n v="39"/>
    <n v="277"/>
    <n v="108"/>
    <n v="0"/>
    <n v="6"/>
  </r>
  <r>
    <x v="7"/>
    <n v="0.33200000000000002"/>
    <n v="114"/>
    <n v="492"/>
    <n v="434"/>
    <n v="66"/>
    <n v="144"/>
    <n v="28"/>
    <n v="2"/>
    <n v="7"/>
    <n v="197"/>
    <n v="56"/>
    <n v="1"/>
    <n v="2"/>
  </r>
  <r>
    <x v="7"/>
    <n v="0.33"/>
    <n v="101"/>
    <n v="446"/>
    <n v="397"/>
    <n v="76"/>
    <n v="131"/>
    <n v="20"/>
    <n v="3"/>
    <n v="20"/>
    <n v="217"/>
    <n v="87"/>
    <n v="0"/>
    <n v="6"/>
  </r>
  <r>
    <x v="2"/>
    <n v="0.32700000000000001"/>
    <n v="118"/>
    <n v="499"/>
    <n v="462"/>
    <n v="73"/>
    <n v="151"/>
    <n v="29"/>
    <n v="2"/>
    <n v="31"/>
    <n v="277"/>
    <n v="115"/>
    <n v="1"/>
    <n v="2"/>
  </r>
  <r>
    <x v="2"/>
    <n v="0.32500000000000001"/>
    <n v="93"/>
    <n v="391"/>
    <n v="354"/>
    <n v="67"/>
    <n v="115"/>
    <n v="23"/>
    <n v="2"/>
    <n v="15"/>
    <n v="187"/>
    <n v="69"/>
    <n v="5"/>
    <n v="6"/>
  </r>
  <r>
    <x v="8"/>
    <n v="0.32500000000000001"/>
    <n v="124"/>
    <n v="532"/>
    <n v="493"/>
    <n v="61"/>
    <n v="160"/>
    <n v="30"/>
    <n v="1"/>
    <n v="24"/>
    <n v="264"/>
    <n v="91"/>
    <n v="0"/>
    <n v="5"/>
  </r>
  <r>
    <x v="5"/>
    <n v="0.32400000000000001"/>
    <n v="118"/>
    <n v="523"/>
    <n v="460"/>
    <n v="88"/>
    <n v="149"/>
    <n v="26"/>
    <n v="3"/>
    <n v="15"/>
    <n v="226"/>
    <n v="81"/>
    <n v="1"/>
    <n v="4"/>
  </r>
  <r>
    <x v="6"/>
    <n v="0.32300000000000001"/>
    <n v="113"/>
    <n v="524"/>
    <n v="458"/>
    <n v="100"/>
    <n v="148"/>
    <n v="31"/>
    <n v="2"/>
    <n v="22"/>
    <n v="249"/>
    <n v="105"/>
    <n v="1"/>
    <n v="4"/>
  </r>
  <r>
    <x v="7"/>
    <n v="0.32100000000000001"/>
    <n v="101"/>
    <n v="402"/>
    <n v="330"/>
    <n v="57"/>
    <n v="106"/>
    <n v="23"/>
    <n v="0"/>
    <n v="17"/>
    <n v="180"/>
    <n v="59"/>
    <n v="0"/>
    <n v="3"/>
  </r>
  <r>
    <x v="3"/>
    <n v="0.31900000000000001"/>
    <n v="108"/>
    <n v="450"/>
    <n v="411"/>
    <n v="61"/>
    <n v="131"/>
    <n v="29"/>
    <n v="1"/>
    <n v="18"/>
    <n v="216"/>
    <n v="76"/>
    <n v="0"/>
    <n v="5"/>
  </r>
  <r>
    <x v="6"/>
    <n v="0.318"/>
    <n v="107"/>
    <n v="442"/>
    <n v="377"/>
    <n v="69"/>
    <n v="120"/>
    <n v="19"/>
    <n v="0"/>
    <n v="27"/>
    <n v="220"/>
    <n v="93"/>
    <n v="2"/>
    <n v="4"/>
  </r>
  <r>
    <x v="9"/>
    <n v="0.316"/>
    <n v="117"/>
    <n v="534"/>
    <n v="491"/>
    <n v="72"/>
    <n v="155"/>
    <n v="10"/>
    <n v="2"/>
    <n v="1"/>
    <n v="172"/>
    <n v="31"/>
    <n v="6"/>
    <n v="0"/>
  </r>
  <r>
    <x v="7"/>
    <n v="0.316"/>
    <n v="118"/>
    <n v="550"/>
    <n v="469"/>
    <n v="95"/>
    <n v="148"/>
    <n v="26"/>
    <n v="1"/>
    <n v="12"/>
    <n v="212"/>
    <n v="61"/>
    <n v="0"/>
    <n v="2"/>
  </r>
  <r>
    <x v="6"/>
    <n v="0.315"/>
    <n v="92"/>
    <n v="398"/>
    <n v="336"/>
    <n v="67"/>
    <n v="106"/>
    <n v="12"/>
    <n v="5"/>
    <n v="1"/>
    <n v="131"/>
    <n v="44"/>
    <n v="8"/>
    <n v="6"/>
  </r>
  <r>
    <x v="4"/>
    <n v="0.315"/>
    <n v="117"/>
    <n v="540"/>
    <n v="463"/>
    <n v="93"/>
    <n v="146"/>
    <n v="27"/>
    <n v="6"/>
    <n v="6"/>
    <n v="203"/>
    <n v="59"/>
    <n v="3"/>
    <n v="4"/>
  </r>
  <r>
    <x v="4"/>
    <n v="0.313"/>
    <n v="105"/>
    <n v="383"/>
    <n v="335"/>
    <n v="53"/>
    <n v="105"/>
    <n v="16"/>
    <n v="1"/>
    <n v="6"/>
    <n v="141"/>
    <n v="52"/>
    <n v="0"/>
    <n v="5"/>
  </r>
  <r>
    <x v="1"/>
    <n v="0.313"/>
    <n v="111"/>
    <n v="480"/>
    <n v="434"/>
    <n v="83"/>
    <n v="136"/>
    <n v="30"/>
    <n v="0"/>
    <n v="24"/>
    <n v="238"/>
    <n v="90"/>
    <n v="0"/>
    <n v="5"/>
  </r>
  <r>
    <x v="8"/>
    <n v="0.312"/>
    <n v="124"/>
    <n v="474"/>
    <n v="426"/>
    <n v="58"/>
    <n v="133"/>
    <n v="26"/>
    <n v="0"/>
    <n v="5"/>
    <n v="174"/>
    <n v="52"/>
    <n v="5"/>
    <n v="7"/>
  </r>
  <r>
    <x v="1"/>
    <n v="0.311"/>
    <n v="107"/>
    <n v="384"/>
    <n v="347"/>
    <n v="56"/>
    <n v="108"/>
    <n v="18"/>
    <n v="2"/>
    <n v="9"/>
    <n v="157"/>
    <n v="74"/>
    <n v="2"/>
    <n v="5"/>
  </r>
  <r>
    <x v="3"/>
    <n v="0.311"/>
    <n v="111"/>
    <n v="462"/>
    <n v="360"/>
    <n v="83"/>
    <n v="112"/>
    <n v="20"/>
    <n v="2"/>
    <n v="25"/>
    <n v="211"/>
    <n v="87"/>
    <n v="0"/>
    <n v="4"/>
  </r>
  <r>
    <x v="9"/>
    <n v="0.311"/>
    <n v="107"/>
    <n v="424"/>
    <n v="357"/>
    <n v="56"/>
    <n v="111"/>
    <n v="21"/>
    <n v="1"/>
    <n v="17"/>
    <n v="185"/>
    <n v="70"/>
    <n v="0"/>
    <n v="4"/>
  </r>
  <r>
    <x v="4"/>
    <n v="0.308"/>
    <n v="119"/>
    <n v="489"/>
    <n v="432"/>
    <n v="64"/>
    <n v="133"/>
    <n v="32"/>
    <n v="5"/>
    <n v="15"/>
    <n v="220"/>
    <n v="73"/>
    <n v="1"/>
    <n v="9"/>
  </r>
  <r>
    <x v="5"/>
    <n v="0.308"/>
    <n v="96"/>
    <n v="395"/>
    <n v="338"/>
    <n v="56"/>
    <n v="104"/>
    <n v="26"/>
    <n v="0"/>
    <n v="21"/>
    <n v="193"/>
    <n v="74"/>
    <n v="0"/>
    <n v="6"/>
  </r>
  <r>
    <x v="6"/>
    <n v="0.30499999999999999"/>
    <n v="104"/>
    <n v="411"/>
    <n v="364"/>
    <n v="59"/>
    <n v="111"/>
    <n v="19"/>
    <n v="3"/>
    <n v="4"/>
    <n v="148"/>
    <n v="45"/>
    <n v="3"/>
    <n v="4"/>
  </r>
  <r>
    <x v="4"/>
    <n v="0.30299999999999999"/>
    <n v="112"/>
    <n v="454"/>
    <n v="380"/>
    <n v="60"/>
    <n v="115"/>
    <n v="29"/>
    <n v="1"/>
    <n v="14"/>
    <n v="188"/>
    <n v="65"/>
    <n v="1"/>
    <n v="4"/>
  </r>
  <r>
    <x v="0"/>
    <n v="0.30099999999999999"/>
    <n v="115"/>
    <n v="517"/>
    <n v="449"/>
    <n v="76"/>
    <n v="135"/>
    <n v="26"/>
    <n v="2"/>
    <n v="23"/>
    <n v="234"/>
    <n v="101"/>
    <n v="0"/>
    <n v="8"/>
  </r>
  <r>
    <x v="5"/>
    <n v="0.30099999999999999"/>
    <n v="115"/>
    <n v="417"/>
    <n v="346"/>
    <n v="59"/>
    <n v="104"/>
    <n v="20"/>
    <n v="2"/>
    <n v="5"/>
    <n v="143"/>
    <n v="63"/>
    <n v="4"/>
    <n v="11"/>
  </r>
  <r>
    <x v="0"/>
    <n v="0.3"/>
    <n v="116"/>
    <n v="528"/>
    <n v="463"/>
    <n v="90"/>
    <n v="139"/>
    <n v="24"/>
    <n v="8"/>
    <n v="2"/>
    <n v="185"/>
    <n v="43"/>
    <n v="20"/>
    <n v="2"/>
  </r>
  <r>
    <x v="3"/>
    <n v="0.3"/>
    <n v="105"/>
    <n v="411"/>
    <n v="350"/>
    <n v="64"/>
    <n v="105"/>
    <n v="25"/>
    <n v="2"/>
    <n v="15"/>
    <n v="179"/>
    <n v="61"/>
    <n v="4"/>
    <n v="2"/>
  </r>
  <r>
    <x v="3"/>
    <n v="0.29899999999999999"/>
    <n v="115"/>
    <n v="467"/>
    <n v="408"/>
    <n v="77"/>
    <n v="122"/>
    <n v="20"/>
    <n v="0"/>
    <n v="26"/>
    <n v="220"/>
    <n v="88"/>
    <n v="0"/>
    <n v="6"/>
  </r>
  <r>
    <x v="2"/>
    <n v="0.29799999999999999"/>
    <n v="115"/>
    <n v="546"/>
    <n v="483"/>
    <n v="96"/>
    <n v="144"/>
    <n v="24"/>
    <n v="1"/>
    <n v="15"/>
    <n v="215"/>
    <n v="74"/>
    <n v="1"/>
    <n v="5"/>
  </r>
  <r>
    <x v="5"/>
    <n v="0.29699999999999999"/>
    <n v="121"/>
    <n v="526"/>
    <n v="464"/>
    <n v="83"/>
    <n v="138"/>
    <n v="21"/>
    <n v="4"/>
    <n v="7"/>
    <n v="188"/>
    <n v="71"/>
    <n v="5"/>
    <n v="2"/>
  </r>
  <r>
    <x v="8"/>
    <n v="0.29199999999999998"/>
    <n v="110"/>
    <n v="404"/>
    <n v="353"/>
    <n v="41"/>
    <n v="103"/>
    <n v="13"/>
    <n v="0"/>
    <n v="15"/>
    <n v="161"/>
    <n v="61"/>
    <n v="2"/>
    <n v="7"/>
  </r>
  <r>
    <x v="6"/>
    <n v="0.29099999999999998"/>
    <n v="93"/>
    <n v="378"/>
    <n v="320"/>
    <n v="37"/>
    <n v="93"/>
    <n v="18"/>
    <n v="0"/>
    <n v="16"/>
    <n v="159"/>
    <n v="72"/>
    <n v="1"/>
    <n v="3"/>
  </r>
  <r>
    <x v="4"/>
    <n v="0.28999999999999998"/>
    <n v="105"/>
    <n v="379"/>
    <n v="334"/>
    <n v="26"/>
    <n v="97"/>
    <n v="12"/>
    <n v="3"/>
    <n v="5"/>
    <n v="130"/>
    <n v="62"/>
    <n v="0"/>
    <n v="9"/>
  </r>
  <r>
    <x v="0"/>
    <n v="0.28999999999999998"/>
    <n v="108"/>
    <n v="423"/>
    <n v="359"/>
    <n v="52"/>
    <n v="104"/>
    <n v="18"/>
    <n v="3"/>
    <n v="3"/>
    <n v="137"/>
    <n v="45"/>
    <n v="10"/>
    <n v="7"/>
  </r>
  <r>
    <x v="3"/>
    <n v="0.28699999999999998"/>
    <n v="100"/>
    <n v="428"/>
    <n v="376"/>
    <n v="65"/>
    <n v="108"/>
    <n v="14"/>
    <n v="3"/>
    <n v="8"/>
    <n v="152"/>
    <n v="37"/>
    <n v="9"/>
    <n v="1"/>
  </r>
  <r>
    <x v="8"/>
    <n v="0.28699999999999998"/>
    <n v="121"/>
    <n v="517"/>
    <n v="422"/>
    <n v="93"/>
    <n v="121"/>
    <n v="19"/>
    <n v="1"/>
    <n v="35"/>
    <n v="247"/>
    <n v="84"/>
    <n v="0"/>
    <n v="5"/>
  </r>
  <r>
    <x v="8"/>
    <n v="0.28100000000000003"/>
    <n v="105"/>
    <n v="444"/>
    <n v="413"/>
    <n v="67"/>
    <n v="116"/>
    <n v="27"/>
    <n v="0"/>
    <n v="20"/>
    <n v="203"/>
    <n v="58"/>
    <n v="2"/>
    <n v="4"/>
  </r>
  <r>
    <x v="4"/>
    <n v="0.27500000000000002"/>
    <n v="120"/>
    <n v="496"/>
    <n v="433"/>
    <n v="77"/>
    <n v="119"/>
    <n v="23"/>
    <n v="6"/>
    <n v="18"/>
    <n v="208"/>
    <n v="72"/>
    <n v="2"/>
    <n v="5"/>
  </r>
  <r>
    <x v="5"/>
    <n v="0.27500000000000002"/>
    <n v="102"/>
    <n v="404"/>
    <n v="346"/>
    <n v="53"/>
    <n v="95"/>
    <n v="14"/>
    <n v="0"/>
    <n v="3"/>
    <n v="118"/>
    <n v="45"/>
    <n v="2"/>
    <n v="5"/>
  </r>
  <r>
    <x v="0"/>
    <n v="0.27300000000000002"/>
    <n v="81"/>
    <n v="364"/>
    <n v="308"/>
    <n v="51"/>
    <n v="84"/>
    <n v="17"/>
    <n v="0"/>
    <n v="4"/>
    <n v="113"/>
    <n v="22"/>
    <n v="1"/>
    <n v="1"/>
  </r>
  <r>
    <x v="8"/>
    <n v="0.27"/>
    <n v="108"/>
    <n v="417"/>
    <n v="382"/>
    <n v="51"/>
    <n v="103"/>
    <n v="17"/>
    <n v="2"/>
    <n v="13"/>
    <n v="163"/>
    <n v="47"/>
    <n v="2"/>
    <n v="3"/>
  </r>
  <r>
    <x v="7"/>
    <n v="0.26700000000000002"/>
    <n v="104"/>
    <n v="394"/>
    <n v="330"/>
    <n v="43"/>
    <n v="88"/>
    <n v="17"/>
    <n v="2"/>
    <n v="2"/>
    <n v="115"/>
    <n v="43"/>
    <n v="7"/>
    <n v="1"/>
  </r>
  <r>
    <x v="7"/>
    <n v="0.26500000000000001"/>
    <n v="96"/>
    <n v="367"/>
    <n v="302"/>
    <n v="45"/>
    <n v="80"/>
    <n v="10"/>
    <n v="0"/>
    <n v="16"/>
    <n v="138"/>
    <n v="61"/>
    <n v="0"/>
    <n v="4"/>
  </r>
  <r>
    <x v="9"/>
    <n v="0.26500000000000001"/>
    <n v="91"/>
    <n v="381"/>
    <n v="325"/>
    <n v="52"/>
    <n v="86"/>
    <n v="16"/>
    <n v="0"/>
    <n v="22"/>
    <n v="168"/>
    <n v="74"/>
    <n v="0"/>
    <n v="5"/>
  </r>
  <r>
    <x v="1"/>
    <n v="0.26200000000000001"/>
    <n v="97"/>
    <n v="373"/>
    <n v="313"/>
    <n v="58"/>
    <n v="82"/>
    <n v="6"/>
    <n v="5"/>
    <n v="17"/>
    <n v="149"/>
    <n v="61"/>
    <n v="2"/>
    <n v="5"/>
  </r>
  <r>
    <x v="4"/>
    <n v="0.254"/>
    <n v="106"/>
    <n v="382"/>
    <n v="350"/>
    <n v="37"/>
    <n v="89"/>
    <n v="22"/>
    <n v="1"/>
    <n v="12"/>
    <n v="149"/>
    <n v="59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14" firstHeaderRow="0" firstDataRow="1" firstDataCol="1"/>
  <pivotFields count="14">
    <pivotField axis="axisRow" showAll="0">
      <items count="11">
        <item x="3"/>
        <item x="9"/>
        <item x="1"/>
        <item x="6"/>
        <item x="8"/>
        <item x="4"/>
        <item x="5"/>
        <item x="7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H" fld="6" baseField="0" baseItem="0"/>
    <dataField name="최대 : HR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R_CN');" TargetMode="External"/><Relationship Id="rId18" Type="http://schemas.openxmlformats.org/officeDocument/2006/relationships/hyperlink" Target="javascript:sort('ER_CN');" TargetMode="External"/><Relationship Id="rId26" Type="http://schemas.openxmlformats.org/officeDocument/2006/relationships/hyperlink" Target="http://www.koreabaseball.com/Record/Retire/Pitcher.aspx?playerId=85110" TargetMode="External"/><Relationship Id="rId39" Type="http://schemas.openxmlformats.org/officeDocument/2006/relationships/hyperlink" Target="http://www.koreabaseball.com/Record/Retire/Pitcher.aspx?playerId=89620" TargetMode="External"/><Relationship Id="rId21" Type="http://schemas.openxmlformats.org/officeDocument/2006/relationships/hyperlink" Target="http://www.koreabaseball.com/Record/Retire/Pitcher.aspx?playerId=89351" TargetMode="External"/><Relationship Id="rId34" Type="http://schemas.openxmlformats.org/officeDocument/2006/relationships/hyperlink" Target="http://www.koreabaseball.com/Record/Retire/Pitcher.aspx?playerId=90350" TargetMode="External"/><Relationship Id="rId42" Type="http://schemas.openxmlformats.org/officeDocument/2006/relationships/hyperlink" Target="http://www.koreabaseball.com/Record/Retire/Pitcher.aspx?playerId=86572" TargetMode="External"/><Relationship Id="rId47" Type="http://schemas.openxmlformats.org/officeDocument/2006/relationships/hyperlink" Target="http://www.koreabaseball.com/Record/Retire/Pitcher.aspx?playerId=82271" TargetMode="External"/><Relationship Id="rId50" Type="http://schemas.openxmlformats.org/officeDocument/2006/relationships/hyperlink" Target="http://www.koreabaseball.com/Record/Retire/Pitcher.aspx?playerId=89770" TargetMode="External"/><Relationship Id="rId55" Type="http://schemas.openxmlformats.org/officeDocument/2006/relationships/hyperlink" Target="http://www.koreabaseball.com/Record/Retire/Pitcher.aspx?playerId=97571" TargetMode="External"/><Relationship Id="rId63" Type="http://schemas.openxmlformats.org/officeDocument/2006/relationships/hyperlink" Target="http://www.koreabaseball.com/Record/Retire/Pitcher.aspx?playerId=97575" TargetMode="External"/><Relationship Id="rId68" Type="http://schemas.openxmlformats.org/officeDocument/2006/relationships/hyperlink" Target="http://www.koreabaseball.com/Record/Player/PitcherDetail/Basic.aspx?playerId=72641" TargetMode="External"/><Relationship Id="rId76" Type="http://schemas.openxmlformats.org/officeDocument/2006/relationships/hyperlink" Target="http://www.koreabaseball.com/Record/Retire/Pitcher.aspx?playerId=91833" TargetMode="External"/><Relationship Id="rId7" Type="http://schemas.openxmlformats.org/officeDocument/2006/relationships/hyperlink" Target="javascript:sort('SV_CN');" TargetMode="External"/><Relationship Id="rId71" Type="http://schemas.openxmlformats.org/officeDocument/2006/relationships/hyperlink" Target="http://www.koreabaseball.com/Record/Player/PitcherDetail/Basic.aspx?playerId=77637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KK_CN');" TargetMode="External"/><Relationship Id="rId29" Type="http://schemas.openxmlformats.org/officeDocument/2006/relationships/hyperlink" Target="http://www.koreabaseball.com/Record/Retire/Pitcher.aspx?playerId=83412" TargetMode="External"/><Relationship Id="rId11" Type="http://schemas.openxmlformats.org/officeDocument/2006/relationships/hyperlink" Target="javascript:sort('INN2_CN');" TargetMode="External"/><Relationship Id="rId24" Type="http://schemas.openxmlformats.org/officeDocument/2006/relationships/hyperlink" Target="http://www.koreabaseball.com/Record/Retire/Pitcher.aspx?playerId=84240" TargetMode="External"/><Relationship Id="rId32" Type="http://schemas.openxmlformats.org/officeDocument/2006/relationships/hyperlink" Target="http://www.koreabaseball.com/Record/Retire/Pitcher.aspx?playerId=95235" TargetMode="External"/><Relationship Id="rId37" Type="http://schemas.openxmlformats.org/officeDocument/2006/relationships/hyperlink" Target="http://www.koreabaseball.com/Record/Retire/Pitcher.aspx?playerId=95318" TargetMode="External"/><Relationship Id="rId40" Type="http://schemas.openxmlformats.org/officeDocument/2006/relationships/hyperlink" Target="http://www.koreabaseball.com/Record/Retire/Pitcher.aspx?playerId=86722" TargetMode="External"/><Relationship Id="rId45" Type="http://schemas.openxmlformats.org/officeDocument/2006/relationships/hyperlink" Target="http://www.koreabaseball.com/Record/Retire/Pitcher.aspx?playerId=89410" TargetMode="External"/><Relationship Id="rId53" Type="http://schemas.openxmlformats.org/officeDocument/2006/relationships/hyperlink" Target="http://www.koreabaseball.com/Record/Retire/Pitcher.aspx?playerId=88770" TargetMode="External"/><Relationship Id="rId58" Type="http://schemas.openxmlformats.org/officeDocument/2006/relationships/hyperlink" Target="http://www.koreabaseball.com/Record/Retire/Pitcher.aspx?playerId=93626" TargetMode="External"/><Relationship Id="rId66" Type="http://schemas.openxmlformats.org/officeDocument/2006/relationships/hyperlink" Target="http://www.koreabaseball.com/Record/Retire/Pitcher.aspx?playerId=87672" TargetMode="External"/><Relationship Id="rId74" Type="http://schemas.openxmlformats.org/officeDocument/2006/relationships/hyperlink" Target="http://www.koreabaseball.com/Record/Player/PitcherDetail/Basic.aspx?playerId=71845" TargetMode="External"/><Relationship Id="rId5" Type="http://schemas.openxmlformats.org/officeDocument/2006/relationships/hyperlink" Target="javascript:sort('W_CN');" TargetMode="External"/><Relationship Id="rId15" Type="http://schemas.openxmlformats.org/officeDocument/2006/relationships/hyperlink" Target="javascript:sort('HP_CN');" TargetMode="External"/><Relationship Id="rId23" Type="http://schemas.openxmlformats.org/officeDocument/2006/relationships/hyperlink" Target="http://www.koreabaseball.com/Record/Retire/Pitcher.aspx?playerId=93715" TargetMode="External"/><Relationship Id="rId28" Type="http://schemas.openxmlformats.org/officeDocument/2006/relationships/hyperlink" Target="http://www.koreabaseball.com/Record/Retire/Pitcher.aspx?playerId=82993" TargetMode="External"/><Relationship Id="rId36" Type="http://schemas.openxmlformats.org/officeDocument/2006/relationships/hyperlink" Target="http://www.koreabaseball.com/Record/Retire/Pitcher.aspx?playerId=83260" TargetMode="External"/><Relationship Id="rId49" Type="http://schemas.openxmlformats.org/officeDocument/2006/relationships/hyperlink" Target="http://www.koreabaseball.com/Record/Retire/Pitcher.aspx?playerId=92301" TargetMode="External"/><Relationship Id="rId57" Type="http://schemas.openxmlformats.org/officeDocument/2006/relationships/hyperlink" Target="http://www.koreabaseball.com/Record/Retire/Pitcher.aspx?playerId=83171" TargetMode="External"/><Relationship Id="rId61" Type="http://schemas.openxmlformats.org/officeDocument/2006/relationships/hyperlink" Target="http://www.koreabaseball.com/Record/Retire/Pitcher.aspx?playerId=87340" TargetMode="External"/><Relationship Id="rId10" Type="http://schemas.openxmlformats.org/officeDocument/2006/relationships/hyperlink" Target="javascript:sort('PA_CN');" TargetMode="External"/><Relationship Id="rId19" Type="http://schemas.openxmlformats.org/officeDocument/2006/relationships/hyperlink" Target="http://www.koreabaseball.com/Record/Retire/Pitcher.aspx?playerId=85672" TargetMode="External"/><Relationship Id="rId31" Type="http://schemas.openxmlformats.org/officeDocument/2006/relationships/hyperlink" Target="http://www.koreabaseball.com/Record/Player/PitcherDetail/Basic.aspx?playerId=75620" TargetMode="External"/><Relationship Id="rId44" Type="http://schemas.openxmlformats.org/officeDocument/2006/relationships/hyperlink" Target="http://www.koreabaseball.com/Record/Player/PitcherDetail/Basic.aspx?playerId=77829" TargetMode="External"/><Relationship Id="rId52" Type="http://schemas.openxmlformats.org/officeDocument/2006/relationships/hyperlink" Target="http://www.koreabaseball.com/Record/Retire/Pitcher.aspx?playerId=89111" TargetMode="External"/><Relationship Id="rId60" Type="http://schemas.openxmlformats.org/officeDocument/2006/relationships/hyperlink" Target="http://www.koreabaseball.com/Record/Retire/Pitcher.aspx?playerId=85150" TargetMode="External"/><Relationship Id="rId65" Type="http://schemas.openxmlformats.org/officeDocument/2006/relationships/hyperlink" Target="http://www.koreabaseball.com/Record/Retire/Pitcher.aspx?playerId=94528" TargetMode="External"/><Relationship Id="rId73" Type="http://schemas.openxmlformats.org/officeDocument/2006/relationships/hyperlink" Target="http://www.koreabaseball.com/Record/Player/PitcherDetail/Basic.aspx?playerId=76355" TargetMode="External"/><Relationship Id="rId78" Type="http://schemas.openxmlformats.org/officeDocument/2006/relationships/hyperlink" Target="http://www.koreabaseball.com/Record/Retire/Pitcher.aspx?playerId=94545" TargetMode="External"/><Relationship Id="rId4" Type="http://schemas.openxmlformats.org/officeDocument/2006/relationships/hyperlink" Target="javascript:sort('SHO_CN');" TargetMode="External"/><Relationship Id="rId9" Type="http://schemas.openxmlformats.org/officeDocument/2006/relationships/hyperlink" Target="javascript:sort('WRA_RT');" TargetMode="External"/><Relationship Id="rId14" Type="http://schemas.openxmlformats.org/officeDocument/2006/relationships/hyperlink" Target="javascript:sort('BB_CN');" TargetMode="External"/><Relationship Id="rId22" Type="http://schemas.openxmlformats.org/officeDocument/2006/relationships/hyperlink" Target="http://www.koreabaseball.com/Record/Retire/Pitcher.aspx?playerId=76715" TargetMode="External"/><Relationship Id="rId27" Type="http://schemas.openxmlformats.org/officeDocument/2006/relationships/hyperlink" Target="http://www.koreabaseball.com/Record/Retire/Pitcher.aspx?playerId=72659" TargetMode="External"/><Relationship Id="rId30" Type="http://schemas.openxmlformats.org/officeDocument/2006/relationships/hyperlink" Target="http://www.koreabaseball.com/Record/Retire/Pitcher.aspx?playerId=89670" TargetMode="External"/><Relationship Id="rId35" Type="http://schemas.openxmlformats.org/officeDocument/2006/relationships/hyperlink" Target="http://www.koreabaseball.com/Record/Retire/Pitcher.aspx?playerId=86770" TargetMode="External"/><Relationship Id="rId43" Type="http://schemas.openxmlformats.org/officeDocument/2006/relationships/hyperlink" Target="http://www.koreabaseball.com/Record/Player/PitcherDetail/Basic.aspx?playerId=95657" TargetMode="External"/><Relationship Id="rId48" Type="http://schemas.openxmlformats.org/officeDocument/2006/relationships/hyperlink" Target="http://www.koreabaseball.com/Record/Retire/Pitcher.aspx?playerId=88332" TargetMode="External"/><Relationship Id="rId56" Type="http://schemas.openxmlformats.org/officeDocument/2006/relationships/hyperlink" Target="http://www.koreabaseball.com/Record/Retire/Pitcher.aspx?playerId=83999" TargetMode="External"/><Relationship Id="rId64" Type="http://schemas.openxmlformats.org/officeDocument/2006/relationships/hyperlink" Target="http://www.koreabaseball.com/Record/Retire/Pitcher.aspx?playerId=96251" TargetMode="External"/><Relationship Id="rId69" Type="http://schemas.openxmlformats.org/officeDocument/2006/relationships/hyperlink" Target="http://www.koreabaseball.com/Record/Player/PitcherDetail/Basic.aspx?playerId=74454" TargetMode="External"/><Relationship Id="rId77" Type="http://schemas.openxmlformats.org/officeDocument/2006/relationships/hyperlink" Target="http://www.koreabaseball.com/Record/Retire/Pitcher.aspx?playerId=94526" TargetMode="External"/><Relationship Id="rId8" Type="http://schemas.openxmlformats.org/officeDocument/2006/relationships/hyperlink" Target="javascript:sort('HOLD_CN');" TargetMode="External"/><Relationship Id="rId51" Type="http://schemas.openxmlformats.org/officeDocument/2006/relationships/hyperlink" Target="http://www.koreabaseball.com/Record/Retire/Pitcher.aspx?playerId=92704" TargetMode="External"/><Relationship Id="rId72" Type="http://schemas.openxmlformats.org/officeDocument/2006/relationships/hyperlink" Target="http://www.koreabaseball.com/Record/Retire/Pitcher.aspx?playerId=92403" TargetMode="External"/><Relationship Id="rId3" Type="http://schemas.openxmlformats.org/officeDocument/2006/relationships/hyperlink" Target="javascript:sort('CG_CN');" TargetMode="External"/><Relationship Id="rId12" Type="http://schemas.openxmlformats.org/officeDocument/2006/relationships/hyperlink" Target="javascript:sort('HIT_CN');" TargetMode="External"/><Relationship Id="rId17" Type="http://schemas.openxmlformats.org/officeDocument/2006/relationships/hyperlink" Target="javascript:sort('R_CN');" TargetMode="External"/><Relationship Id="rId25" Type="http://schemas.openxmlformats.org/officeDocument/2006/relationships/hyperlink" Target="http://www.koreabaseball.com/Record/Retire/Pitcher.aspx?playerId=82234" TargetMode="External"/><Relationship Id="rId33" Type="http://schemas.openxmlformats.org/officeDocument/2006/relationships/hyperlink" Target="http://www.koreabaseball.com/Record/Retire/Pitcher.aspx?playerId=82175" TargetMode="External"/><Relationship Id="rId38" Type="http://schemas.openxmlformats.org/officeDocument/2006/relationships/hyperlink" Target="http://www.koreabaseball.com/Record/Retire/Pitcher.aspx?playerId=86612" TargetMode="External"/><Relationship Id="rId46" Type="http://schemas.openxmlformats.org/officeDocument/2006/relationships/hyperlink" Target="http://www.koreabaseball.com/Record/Retire/Pitcher.aspx?playerId=86110" TargetMode="External"/><Relationship Id="rId59" Type="http://schemas.openxmlformats.org/officeDocument/2006/relationships/hyperlink" Target="http://www.koreabaseball.com/Record/Retire/Pitcher.aspx?playerId=85570" TargetMode="External"/><Relationship Id="rId67" Type="http://schemas.openxmlformats.org/officeDocument/2006/relationships/hyperlink" Target="http://www.koreabaseball.com/Record/Retire/Pitcher.aspx?playerId=91848" TargetMode="External"/><Relationship Id="rId20" Type="http://schemas.openxmlformats.org/officeDocument/2006/relationships/hyperlink" Target="http://www.koreabaseball.com/Record/Retire/Pitcher.aspx?playerId=83540" TargetMode="External"/><Relationship Id="rId41" Type="http://schemas.openxmlformats.org/officeDocument/2006/relationships/hyperlink" Target="http://www.koreabaseball.com/Record/Retire/Pitcher.aspx?playerId=86470" TargetMode="External"/><Relationship Id="rId54" Type="http://schemas.openxmlformats.org/officeDocument/2006/relationships/hyperlink" Target="http://www.koreabaseball.com/Record/Retire/Pitcher.aspx?playerId=90213" TargetMode="External"/><Relationship Id="rId62" Type="http://schemas.openxmlformats.org/officeDocument/2006/relationships/hyperlink" Target="http://www.koreabaseball.com/Record/Retire/Pitcher.aspx?playerId=92508" TargetMode="External"/><Relationship Id="rId70" Type="http://schemas.openxmlformats.org/officeDocument/2006/relationships/hyperlink" Target="http://www.koreabaseball.com/Record/Player/PitcherDetail/Basic.aspx?playerId=70820" TargetMode="External"/><Relationship Id="rId75" Type="http://schemas.openxmlformats.org/officeDocument/2006/relationships/hyperlink" Target="http://www.koreabaseball.com/Record/Player/PitcherDetail/Basic.aspx?playerId=74513" TargetMode="External"/><Relationship Id="rId1" Type="http://schemas.openxmlformats.org/officeDocument/2006/relationships/hyperlink" Target="javascript:sort('ERA_RT');" TargetMode="External"/><Relationship Id="rId6" Type="http://schemas.openxmlformats.org/officeDocument/2006/relationships/hyperlink" Target="javascript:sort('L_CN'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0410" TargetMode="External"/><Relationship Id="rId26" Type="http://schemas.openxmlformats.org/officeDocument/2006/relationships/hyperlink" Target="http://www.koreabaseball.com/Record/Player/HitterDetail/Basic.aspx?playerId=66740" TargetMode="External"/><Relationship Id="rId39" Type="http://schemas.openxmlformats.org/officeDocument/2006/relationships/hyperlink" Target="http://www.koreabaseball.com/Record/Player/HitterDetail/Basic.aspx?playerId=65103" TargetMode="External"/><Relationship Id="rId21" Type="http://schemas.openxmlformats.org/officeDocument/2006/relationships/hyperlink" Target="http://www.koreabaseball.com/Record/Player/HitterDetail/Basic.aspx?playerId=79215" TargetMode="External"/><Relationship Id="rId34" Type="http://schemas.openxmlformats.org/officeDocument/2006/relationships/hyperlink" Target="http://www.koreabaseball.com/Record/Player/HitterDetail/Basic.aspx?playerId=73153" TargetMode="External"/><Relationship Id="rId42" Type="http://schemas.openxmlformats.org/officeDocument/2006/relationships/hyperlink" Target="http://www.koreabaseball.com/Record/Player/HitterDetail/Basic.aspx?playerId=78629" TargetMode="External"/><Relationship Id="rId47" Type="http://schemas.openxmlformats.org/officeDocument/2006/relationships/hyperlink" Target="http://www.koreabaseball.com/Record/Player/HitterDetail/Basic.aspx?playerId=66306" TargetMode="External"/><Relationship Id="rId50" Type="http://schemas.openxmlformats.org/officeDocument/2006/relationships/hyperlink" Target="http://www.koreabaseball.com/Record/Player/HitterDetail/Basic.aspx?playerId=62415" TargetMode="External"/><Relationship Id="rId55" Type="http://schemas.openxmlformats.org/officeDocument/2006/relationships/hyperlink" Target="http://www.koreabaseball.com/Record/Player/HitterDetail/Basic.aspx?playerId=76812" TargetMode="External"/><Relationship Id="rId63" Type="http://schemas.openxmlformats.org/officeDocument/2006/relationships/hyperlink" Target="http://www.koreabaseball.com/Record/Player/HitterDetail/Basic.aspx?playerId=77248" TargetMode="External"/><Relationship Id="rId68" Type="http://schemas.openxmlformats.org/officeDocument/2006/relationships/hyperlink" Target="http://www.koreabaseball.com/Record/Player/HitterDetail/Basic.aspx?playerId=65005" TargetMode="External"/><Relationship Id="rId7" Type="http://schemas.openxmlformats.org/officeDocument/2006/relationships/hyperlink" Target="javascript:sort('H2_CN');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2133" TargetMode="External"/><Relationship Id="rId29" Type="http://schemas.openxmlformats.org/officeDocument/2006/relationships/hyperlink" Target="http://www.koreabaseball.com/Record/Player/HitterDetail/Basic.aspx?playerId=76249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76509" TargetMode="External"/><Relationship Id="rId32" Type="http://schemas.openxmlformats.org/officeDocument/2006/relationships/hyperlink" Target="http://www.koreabaseball.com/Record/Player/HitterDetail/Basic.aspx?playerId=64699" TargetMode="External"/><Relationship Id="rId37" Type="http://schemas.openxmlformats.org/officeDocument/2006/relationships/hyperlink" Target="http://www.koreabaseball.com/Record/Player/HitterDetail/Basic.aspx?playerId=78168" TargetMode="External"/><Relationship Id="rId40" Type="http://schemas.openxmlformats.org/officeDocument/2006/relationships/hyperlink" Target="http://www.koreabaseball.com/Record/Player/HitterDetail/Basic.aspx?playerId=76802" TargetMode="External"/><Relationship Id="rId45" Type="http://schemas.openxmlformats.org/officeDocument/2006/relationships/hyperlink" Target="http://www.koreabaseball.com/Record/Player/HitterDetail/Basic.aspx?playerId=66244" TargetMode="External"/><Relationship Id="rId53" Type="http://schemas.openxmlformats.org/officeDocument/2006/relationships/hyperlink" Target="http://www.koreabaseball.com/Record/Player/HitterDetail/Basic.aspx?playerId=75808" TargetMode="External"/><Relationship Id="rId58" Type="http://schemas.openxmlformats.org/officeDocument/2006/relationships/hyperlink" Target="http://www.koreabaseball.com/Record/Player/HitterDetail/Basic.aspx?playerId=60456" TargetMode="External"/><Relationship Id="rId66" Type="http://schemas.openxmlformats.org/officeDocument/2006/relationships/hyperlink" Target="http://www.koreabaseball.com/Record/Player/HitterDetail/Basic.aspx?playerId=60523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62404" TargetMode="External"/><Relationship Id="rId23" Type="http://schemas.openxmlformats.org/officeDocument/2006/relationships/hyperlink" Target="http://www.koreabaseball.com/Record/Player/HitterDetail/Basic.aspx?playerId=64914" TargetMode="External"/><Relationship Id="rId28" Type="http://schemas.openxmlformats.org/officeDocument/2006/relationships/hyperlink" Target="http://www.koreabaseball.com/Record/Player/HitterDetail/Basic.aspx?playerId=75151" TargetMode="External"/><Relationship Id="rId36" Type="http://schemas.openxmlformats.org/officeDocument/2006/relationships/hyperlink" Target="http://www.koreabaseball.com/Record/Player/HitterDetail/Basic.aspx?playerId=62907" TargetMode="External"/><Relationship Id="rId49" Type="http://schemas.openxmlformats.org/officeDocument/2006/relationships/hyperlink" Target="http://www.koreabaseball.com/Record/Player/HitterDetail/Basic.aspx?playerId=74206" TargetMode="External"/><Relationship Id="rId57" Type="http://schemas.openxmlformats.org/officeDocument/2006/relationships/hyperlink" Target="http://www.koreabaseball.com/Record/Player/HitterDetail/Basic.aspx?playerId=77463" TargetMode="External"/><Relationship Id="rId61" Type="http://schemas.openxmlformats.org/officeDocument/2006/relationships/hyperlink" Target="http://www.koreabaseball.com/Record/Player/HitterDetail/Basic.aspx?playerId=66805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4163" TargetMode="External"/><Relationship Id="rId31" Type="http://schemas.openxmlformats.org/officeDocument/2006/relationships/hyperlink" Target="http://www.koreabaseball.com/Record/Player/HitterDetail/Basic.aspx?playerId=74540" TargetMode="External"/><Relationship Id="rId44" Type="http://schemas.openxmlformats.org/officeDocument/2006/relationships/hyperlink" Target="http://www.koreabaseball.com/Record/Player/HitterDetail/Basic.aspx?playerId=77564" TargetMode="External"/><Relationship Id="rId52" Type="http://schemas.openxmlformats.org/officeDocument/2006/relationships/hyperlink" Target="http://www.koreabaseball.com/Record/Player/HitterDetail/Basic.aspx?playerId=70756" TargetMode="External"/><Relationship Id="rId60" Type="http://schemas.openxmlformats.org/officeDocument/2006/relationships/hyperlink" Target="http://www.koreabaseball.com/Record/Player/HitterDetail/Basic.aspx?playerId=75847" TargetMode="External"/><Relationship Id="rId65" Type="http://schemas.openxmlformats.org/officeDocument/2006/relationships/hyperlink" Target="http://www.koreabaseball.com/Record/Player/HitterDetail/Basic.aspx?playerId=74846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72443" TargetMode="External"/><Relationship Id="rId22" Type="http://schemas.openxmlformats.org/officeDocument/2006/relationships/hyperlink" Target="http://www.koreabaseball.com/Record/Player/HitterDetail/Basic.aspx?playerId=78224" TargetMode="External"/><Relationship Id="rId27" Type="http://schemas.openxmlformats.org/officeDocument/2006/relationships/hyperlink" Target="http://www.koreabaseball.com/Record/Player/HitterDetail/Basic.aspx?playerId=76753" TargetMode="External"/><Relationship Id="rId30" Type="http://schemas.openxmlformats.org/officeDocument/2006/relationships/hyperlink" Target="http://www.koreabaseball.com/Record/Player/HitterDetail/Basic.aspx?playerId=62947" TargetMode="External"/><Relationship Id="rId35" Type="http://schemas.openxmlformats.org/officeDocument/2006/relationships/hyperlink" Target="http://www.koreabaseball.com/Record/Player/HitterDetail/Basic.aspx?playerId=77532" TargetMode="External"/><Relationship Id="rId43" Type="http://schemas.openxmlformats.org/officeDocument/2006/relationships/hyperlink" Target="http://www.koreabaseball.com/Record/Player/HitterDetail/Basic.aspx?playerId=73113" TargetMode="External"/><Relationship Id="rId48" Type="http://schemas.openxmlformats.org/officeDocument/2006/relationships/hyperlink" Target="http://www.koreabaseball.com/Record/Player/HitterDetail/Basic.aspx?playerId=95436" TargetMode="External"/><Relationship Id="rId56" Type="http://schemas.openxmlformats.org/officeDocument/2006/relationships/hyperlink" Target="http://www.koreabaseball.com/Record/Player/HitterDetail/Basic.aspx?playerId=94629" TargetMode="External"/><Relationship Id="rId64" Type="http://schemas.openxmlformats.org/officeDocument/2006/relationships/hyperlink" Target="http://www.koreabaseball.com/Record/Player/HitterDetail/Basic.aspx?playerId=79465" TargetMode="External"/><Relationship Id="rId69" Type="http://schemas.openxmlformats.org/officeDocument/2006/relationships/hyperlink" Target="http://www.koreabaseball.com/Record/Player/HitterDetail/Basic.aspx?playerId=79109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73606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1752" TargetMode="External"/><Relationship Id="rId25" Type="http://schemas.openxmlformats.org/officeDocument/2006/relationships/hyperlink" Target="http://www.koreabaseball.com/Record/Player/HitterDetail/Basic.aspx?playerId=76313" TargetMode="External"/><Relationship Id="rId33" Type="http://schemas.openxmlformats.org/officeDocument/2006/relationships/hyperlink" Target="http://www.koreabaseball.com/Record/Player/HitterDetail/Basic.aspx?playerId=74465" TargetMode="External"/><Relationship Id="rId38" Type="http://schemas.openxmlformats.org/officeDocument/2006/relationships/hyperlink" Target="http://www.koreabaseball.com/Record/Player/HitterDetail/Basic.aspx?playerId=73342" TargetMode="External"/><Relationship Id="rId46" Type="http://schemas.openxmlformats.org/officeDocument/2006/relationships/hyperlink" Target="http://www.koreabaseball.com/Record/Player/HitterDetail/Basic.aspx?playerId=73339" TargetMode="External"/><Relationship Id="rId59" Type="http://schemas.openxmlformats.org/officeDocument/2006/relationships/hyperlink" Target="http://www.koreabaseball.com/Record/Player/HitterDetail/Basic.aspx?playerId=65653" TargetMode="External"/><Relationship Id="rId67" Type="http://schemas.openxmlformats.org/officeDocument/2006/relationships/hyperlink" Target="http://www.koreabaseball.com/Record/Player/HitterDetail/Basic.aspx?playerId=71552" TargetMode="External"/><Relationship Id="rId20" Type="http://schemas.openxmlformats.org/officeDocument/2006/relationships/hyperlink" Target="http://www.koreabaseball.com/Record/Player/HitterDetail/Basic.aspx?playerId=61353" TargetMode="External"/><Relationship Id="rId41" Type="http://schemas.openxmlformats.org/officeDocument/2006/relationships/hyperlink" Target="http://www.koreabaseball.com/Record/Player/HitterDetail/Basic.aspx?playerId=79192" TargetMode="External"/><Relationship Id="rId54" Type="http://schemas.openxmlformats.org/officeDocument/2006/relationships/hyperlink" Target="http://www.koreabaseball.com/Record/Player/HitterDetail/Basic.aspx?playerId=79240" TargetMode="External"/><Relationship Id="rId62" Type="http://schemas.openxmlformats.org/officeDocument/2006/relationships/hyperlink" Target="http://www.koreabaseball.com/Record/Player/HitterDetail/Basic.aspx?playerId=64300" TargetMode="External"/><Relationship Id="rId70" Type="http://schemas.openxmlformats.org/officeDocument/2006/relationships/hyperlink" Target="http://www.koreabaseball.com/Record/Player/HitterDetail/Basic.aspx?playerId=7936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sort('GAME_CN');" TargetMode="External"/><Relationship Id="rId1" Type="http://schemas.openxmlformats.org/officeDocument/2006/relationships/hyperlink" Target="javascript:sort('HIT_CN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C18" sqref="C18"/>
    </sheetView>
  </sheetViews>
  <sheetFormatPr defaultRowHeight="16.899999999999999" x14ac:dyDescent="0.6"/>
  <cols>
    <col min="1" max="1" width="15.1875" bestFit="1" customWidth="1"/>
  </cols>
  <sheetData>
    <row r="1" spans="1:26" x14ac:dyDescent="0.6">
      <c r="A1" s="8" t="s">
        <v>3</v>
      </c>
      <c r="B1" s="8"/>
      <c r="C1" s="8" t="s">
        <v>4</v>
      </c>
      <c r="D1" s="8"/>
      <c r="E1" s="8" t="s">
        <v>5</v>
      </c>
      <c r="F1" s="8"/>
      <c r="G1" s="8" t="s">
        <v>6</v>
      </c>
      <c r="H1" s="8"/>
      <c r="I1" s="8" t="s">
        <v>7</v>
      </c>
      <c r="J1" s="8"/>
      <c r="K1" s="8" t="s">
        <v>8</v>
      </c>
      <c r="L1" s="8"/>
      <c r="M1" s="8" t="s">
        <v>9</v>
      </c>
      <c r="N1" s="8"/>
      <c r="O1" s="8" t="s">
        <v>10</v>
      </c>
      <c r="P1" s="8"/>
      <c r="Q1" s="8" t="s">
        <v>11</v>
      </c>
      <c r="R1" s="8"/>
      <c r="S1" s="8" t="s">
        <v>12</v>
      </c>
      <c r="T1" s="8"/>
      <c r="U1" s="8" t="s">
        <v>13</v>
      </c>
      <c r="V1" s="8"/>
      <c r="W1" s="8" t="s">
        <v>14</v>
      </c>
      <c r="X1" s="8"/>
      <c r="Y1" s="8" t="s">
        <v>15</v>
      </c>
      <c r="Z1" s="8"/>
    </row>
    <row r="2" spans="1:26" x14ac:dyDescent="0.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6">
      <c r="A3" s="6" t="s">
        <v>83</v>
      </c>
      <c r="B3" s="6">
        <v>0.30929824561403518</v>
      </c>
      <c r="C3" s="6" t="s">
        <v>83</v>
      </c>
      <c r="D3" s="6">
        <v>108.17543859649123</v>
      </c>
      <c r="E3" s="6" t="s">
        <v>83</v>
      </c>
      <c r="F3" s="6">
        <v>451.89473684210526</v>
      </c>
      <c r="G3" s="6" t="s">
        <v>83</v>
      </c>
      <c r="H3" s="6">
        <v>393.45614035087721</v>
      </c>
      <c r="I3" s="6" t="s">
        <v>83</v>
      </c>
      <c r="J3" s="6">
        <v>68.578947368421055</v>
      </c>
      <c r="K3" s="6" t="s">
        <v>83</v>
      </c>
      <c r="L3" s="6">
        <v>122.24561403508773</v>
      </c>
      <c r="M3" s="6" t="s">
        <v>83</v>
      </c>
      <c r="N3" s="6">
        <v>21.982456140350877</v>
      </c>
      <c r="O3" s="6" t="s">
        <v>83</v>
      </c>
      <c r="P3" s="6">
        <v>2.2280701754385963</v>
      </c>
      <c r="Q3" s="6" t="s">
        <v>83</v>
      </c>
      <c r="R3" s="6">
        <v>14.701754385964913</v>
      </c>
      <c r="S3" s="6" t="s">
        <v>83</v>
      </c>
      <c r="T3" s="6">
        <v>192.78947368421052</v>
      </c>
      <c r="U3" s="6" t="s">
        <v>83</v>
      </c>
      <c r="V3" s="6">
        <v>69.403508771929822</v>
      </c>
      <c r="W3" s="6" t="s">
        <v>83</v>
      </c>
      <c r="X3" s="6">
        <v>2.3508771929824563</v>
      </c>
      <c r="Y3" s="6" t="s">
        <v>83</v>
      </c>
      <c r="Z3" s="6">
        <v>4.4385964912280702</v>
      </c>
    </row>
    <row r="4" spans="1:26" x14ac:dyDescent="0.6">
      <c r="A4" s="6" t="s">
        <v>84</v>
      </c>
      <c r="B4" s="6">
        <v>3.5886521328350692E-3</v>
      </c>
      <c r="C4" s="6" t="s">
        <v>84</v>
      </c>
      <c r="D4" s="6">
        <v>1.2888384366068357</v>
      </c>
      <c r="E4" s="6" t="s">
        <v>84</v>
      </c>
      <c r="F4" s="6">
        <v>7.4390036004830122</v>
      </c>
      <c r="G4" s="6" t="s">
        <v>84</v>
      </c>
      <c r="H4" s="6">
        <v>7.0726214230746303</v>
      </c>
      <c r="I4" s="6" t="s">
        <v>84</v>
      </c>
      <c r="J4" s="6">
        <v>2.34145748694506</v>
      </c>
      <c r="K4" s="6" t="s">
        <v>84</v>
      </c>
      <c r="L4" s="6">
        <v>2.9982535331788629</v>
      </c>
      <c r="M4" s="6" t="s">
        <v>84</v>
      </c>
      <c r="N4" s="6">
        <v>0.90407432964755663</v>
      </c>
      <c r="O4" s="6" t="s">
        <v>84</v>
      </c>
      <c r="P4" s="6">
        <v>0.31265852506451752</v>
      </c>
      <c r="Q4" s="6" t="s">
        <v>84</v>
      </c>
      <c r="R4" s="6">
        <v>1.2046185432585472</v>
      </c>
      <c r="S4" s="6" t="s">
        <v>84</v>
      </c>
      <c r="T4" s="6">
        <v>5.7011923763891028</v>
      </c>
      <c r="U4" s="6" t="s">
        <v>84</v>
      </c>
      <c r="V4" s="6">
        <v>2.8544319461215664</v>
      </c>
      <c r="W4" s="6" t="s">
        <v>84</v>
      </c>
      <c r="X4" s="6">
        <v>0.45984852855793934</v>
      </c>
      <c r="Y4" s="6" t="s">
        <v>84</v>
      </c>
      <c r="Z4" s="6">
        <v>0.29085642258454147</v>
      </c>
    </row>
    <row r="5" spans="1:26" x14ac:dyDescent="0.6">
      <c r="A5" s="6" t="s">
        <v>85</v>
      </c>
      <c r="B5" s="6">
        <v>0.311</v>
      </c>
      <c r="C5" s="6" t="s">
        <v>85</v>
      </c>
      <c r="D5" s="6">
        <v>108</v>
      </c>
      <c r="E5" s="6" t="s">
        <v>85</v>
      </c>
      <c r="F5" s="6">
        <v>454</v>
      </c>
      <c r="G5" s="6" t="s">
        <v>85</v>
      </c>
      <c r="H5" s="6">
        <v>397</v>
      </c>
      <c r="I5" s="6" t="s">
        <v>85</v>
      </c>
      <c r="J5" s="6">
        <v>67</v>
      </c>
      <c r="K5" s="6" t="s">
        <v>85</v>
      </c>
      <c r="L5" s="6">
        <v>120</v>
      </c>
      <c r="M5" s="6" t="s">
        <v>85</v>
      </c>
      <c r="N5" s="6">
        <v>21</v>
      </c>
      <c r="O5" s="6" t="s">
        <v>85</v>
      </c>
      <c r="P5" s="6">
        <v>2</v>
      </c>
      <c r="Q5" s="6" t="s">
        <v>85</v>
      </c>
      <c r="R5" s="6">
        <v>15</v>
      </c>
      <c r="S5" s="6" t="s">
        <v>85</v>
      </c>
      <c r="T5" s="6">
        <v>188</v>
      </c>
      <c r="U5" s="6" t="s">
        <v>85</v>
      </c>
      <c r="V5" s="6">
        <v>68</v>
      </c>
      <c r="W5" s="6" t="s">
        <v>85</v>
      </c>
      <c r="X5" s="6">
        <v>1</v>
      </c>
      <c r="Y5" s="6" t="s">
        <v>85</v>
      </c>
      <c r="Z5" s="6">
        <v>5</v>
      </c>
    </row>
    <row r="6" spans="1:26" x14ac:dyDescent="0.6">
      <c r="A6" s="6" t="s">
        <v>86</v>
      </c>
      <c r="B6" s="6">
        <v>0.311</v>
      </c>
      <c r="C6" s="6" t="s">
        <v>86</v>
      </c>
      <c r="D6" s="6">
        <v>111</v>
      </c>
      <c r="E6" s="6" t="s">
        <v>86</v>
      </c>
      <c r="F6" s="6">
        <v>534</v>
      </c>
      <c r="G6" s="6" t="s">
        <v>86</v>
      </c>
      <c r="H6" s="6">
        <v>432</v>
      </c>
      <c r="I6" s="6" t="s">
        <v>86</v>
      </c>
      <c r="J6" s="6">
        <v>83</v>
      </c>
      <c r="K6" s="6" t="s">
        <v>86</v>
      </c>
      <c r="L6" s="6">
        <v>104</v>
      </c>
      <c r="M6" s="6" t="s">
        <v>86</v>
      </c>
      <c r="N6" s="6">
        <v>20</v>
      </c>
      <c r="O6" s="6" t="s">
        <v>86</v>
      </c>
      <c r="P6" s="6">
        <v>0</v>
      </c>
      <c r="Q6" s="6" t="s">
        <v>86</v>
      </c>
      <c r="R6" s="6">
        <v>15</v>
      </c>
      <c r="S6" s="6" t="s">
        <v>86</v>
      </c>
      <c r="T6" s="6">
        <v>188</v>
      </c>
      <c r="U6" s="6" t="s">
        <v>86</v>
      </c>
      <c r="V6" s="6">
        <v>61</v>
      </c>
      <c r="W6" s="6" t="s">
        <v>86</v>
      </c>
      <c r="X6" s="6">
        <v>0</v>
      </c>
      <c r="Y6" s="6" t="s">
        <v>86</v>
      </c>
      <c r="Z6" s="6">
        <v>5</v>
      </c>
    </row>
    <row r="7" spans="1:26" x14ac:dyDescent="0.6">
      <c r="A7" s="6" t="s">
        <v>87</v>
      </c>
      <c r="B7" s="6">
        <v>2.7093729448686026E-2</v>
      </c>
      <c r="C7" s="6" t="s">
        <v>87</v>
      </c>
      <c r="D7" s="6">
        <v>9.7305168101948052</v>
      </c>
      <c r="E7" s="6" t="s">
        <v>87</v>
      </c>
      <c r="F7" s="6">
        <v>56.163245547029739</v>
      </c>
      <c r="G7" s="6" t="s">
        <v>87</v>
      </c>
      <c r="H7" s="6">
        <v>53.397120767562456</v>
      </c>
      <c r="I7" s="6" t="s">
        <v>87</v>
      </c>
      <c r="J7" s="6">
        <v>17.677616363660327</v>
      </c>
      <c r="K7" s="6" t="s">
        <v>87</v>
      </c>
      <c r="L7" s="6">
        <v>22.636317770465972</v>
      </c>
      <c r="M7" s="6" t="s">
        <v>87</v>
      </c>
      <c r="N7" s="6">
        <v>6.8256115060174425</v>
      </c>
      <c r="O7" s="6" t="s">
        <v>87</v>
      </c>
      <c r="P7" s="6">
        <v>2.360520099013057</v>
      </c>
      <c r="Q7" s="6" t="s">
        <v>87</v>
      </c>
      <c r="R7" s="6">
        <v>9.0946705592590664</v>
      </c>
      <c r="S7" s="6" t="s">
        <v>87</v>
      </c>
      <c r="T7" s="6">
        <v>43.043058525365524</v>
      </c>
      <c r="U7" s="6" t="s">
        <v>87</v>
      </c>
      <c r="V7" s="6">
        <v>21.550488599965504</v>
      </c>
      <c r="W7" s="6" t="s">
        <v>87</v>
      </c>
      <c r="X7" s="6">
        <v>3.471780255915315</v>
      </c>
      <c r="Y7" s="6" t="s">
        <v>87</v>
      </c>
      <c r="Z7" s="6">
        <v>2.1959178349484323</v>
      </c>
    </row>
    <row r="8" spans="1:26" x14ac:dyDescent="0.6">
      <c r="A8" s="6" t="s">
        <v>88</v>
      </c>
      <c r="B8" s="6">
        <v>7.3407017543859635E-4</v>
      </c>
      <c r="C8" s="6" t="s">
        <v>88</v>
      </c>
      <c r="D8" s="6">
        <v>94.68295739348369</v>
      </c>
      <c r="E8" s="6" t="s">
        <v>88</v>
      </c>
      <c r="F8" s="6">
        <v>3154.3101503759558</v>
      </c>
      <c r="G8" s="6" t="s">
        <v>88</v>
      </c>
      <c r="H8" s="6">
        <v>2851.2525062656496</v>
      </c>
      <c r="I8" s="6" t="s">
        <v>88</v>
      </c>
      <c r="J8" s="6">
        <v>312.4981203007514</v>
      </c>
      <c r="K8" s="6" t="s">
        <v>88</v>
      </c>
      <c r="L8" s="6">
        <v>512.40288220551361</v>
      </c>
      <c r="M8" s="6" t="s">
        <v>88</v>
      </c>
      <c r="N8" s="6">
        <v>46.5889724310777</v>
      </c>
      <c r="O8" s="6" t="s">
        <v>88</v>
      </c>
      <c r="P8" s="6">
        <v>5.5720551378446119</v>
      </c>
      <c r="Q8" s="6" t="s">
        <v>88</v>
      </c>
      <c r="R8" s="6">
        <v>82.713032581453618</v>
      </c>
      <c r="S8" s="6" t="s">
        <v>88</v>
      </c>
      <c r="T8" s="6">
        <v>1852.7048872180417</v>
      </c>
      <c r="U8" s="6" t="s">
        <v>88</v>
      </c>
      <c r="V8" s="6">
        <v>464.4235588972432</v>
      </c>
      <c r="W8" s="6" t="s">
        <v>88</v>
      </c>
      <c r="X8" s="6">
        <v>12.05325814536341</v>
      </c>
      <c r="Y8" s="6" t="s">
        <v>88</v>
      </c>
      <c r="Z8" s="6">
        <v>4.8220551378446102</v>
      </c>
    </row>
    <row r="9" spans="1:26" x14ac:dyDescent="0.6">
      <c r="A9" s="6" t="s">
        <v>89</v>
      </c>
      <c r="B9" s="6">
        <v>-0.4125615874628461</v>
      </c>
      <c r="C9" s="6" t="s">
        <v>89</v>
      </c>
      <c r="D9" s="6">
        <v>0.61901841554274251</v>
      </c>
      <c r="E9" s="6" t="s">
        <v>89</v>
      </c>
      <c r="F9" s="6">
        <v>-1.2834178046348468</v>
      </c>
      <c r="G9" s="6" t="s">
        <v>89</v>
      </c>
      <c r="H9" s="6">
        <v>-1.200275214888584</v>
      </c>
      <c r="I9" s="6" t="s">
        <v>89</v>
      </c>
      <c r="J9" s="6">
        <v>-0.41414591042476978</v>
      </c>
      <c r="K9" s="6" t="s">
        <v>89</v>
      </c>
      <c r="L9" s="6">
        <v>-1.1362691488849537</v>
      </c>
      <c r="M9" s="6" t="s">
        <v>89</v>
      </c>
      <c r="N9" s="6">
        <v>0.2290634134669518</v>
      </c>
      <c r="O9" s="6" t="s">
        <v>89</v>
      </c>
      <c r="P9" s="6">
        <v>3.3244919240338522</v>
      </c>
      <c r="Q9" s="6" t="s">
        <v>89</v>
      </c>
      <c r="R9" s="6">
        <v>-0.14167816949511547</v>
      </c>
      <c r="S9" s="6" t="s">
        <v>89</v>
      </c>
      <c r="T9" s="6">
        <v>-0.73275044219386531</v>
      </c>
      <c r="U9" s="6" t="s">
        <v>89</v>
      </c>
      <c r="V9" s="6">
        <v>-0.31854737875030059</v>
      </c>
      <c r="W9" s="6" t="s">
        <v>89</v>
      </c>
      <c r="X9" s="6">
        <v>11.235485292447986</v>
      </c>
      <c r="Y9" s="6" t="s">
        <v>89</v>
      </c>
      <c r="Z9" s="6">
        <v>0.77617587538326083</v>
      </c>
    </row>
    <row r="10" spans="1:26" x14ac:dyDescent="0.6">
      <c r="A10" s="6" t="s">
        <v>90</v>
      </c>
      <c r="B10" s="6">
        <v>8.7231591979243656E-2</v>
      </c>
      <c r="C10" s="6" t="s">
        <v>90</v>
      </c>
      <c r="D10" s="6">
        <v>-0.80551053259773775</v>
      </c>
      <c r="E10" s="6" t="s">
        <v>90</v>
      </c>
      <c r="F10" s="6">
        <v>0.1137809146088643</v>
      </c>
      <c r="G10" s="6" t="s">
        <v>90</v>
      </c>
      <c r="H10" s="6">
        <v>0.1070967776776479</v>
      </c>
      <c r="I10" s="6" t="s">
        <v>90</v>
      </c>
      <c r="J10" s="6">
        <v>-3.1057147793845823E-2</v>
      </c>
      <c r="K10" s="6" t="s">
        <v>90</v>
      </c>
      <c r="L10" s="6">
        <v>-7.5386245201315871E-2</v>
      </c>
      <c r="M10" s="6" t="s">
        <v>90</v>
      </c>
      <c r="N10" s="6">
        <v>0.14201864409122658</v>
      </c>
      <c r="O10" s="6" t="s">
        <v>90</v>
      </c>
      <c r="P10" s="6">
        <v>1.6670769389007909</v>
      </c>
      <c r="Q10" s="6" t="s">
        <v>90</v>
      </c>
      <c r="R10" s="6">
        <v>0.47960486074463177</v>
      </c>
      <c r="S10" s="6" t="s">
        <v>90</v>
      </c>
      <c r="T10" s="6">
        <v>7.4147447291122492E-2</v>
      </c>
      <c r="U10" s="6" t="s">
        <v>90</v>
      </c>
      <c r="V10" s="6">
        <v>0.25126650945202983</v>
      </c>
      <c r="W10" s="6" t="s">
        <v>90</v>
      </c>
      <c r="X10" s="6">
        <v>2.8458894020313892</v>
      </c>
      <c r="Y10" s="6" t="s">
        <v>90</v>
      </c>
      <c r="Z10" s="6">
        <v>0.28467389702455237</v>
      </c>
    </row>
    <row r="11" spans="1:26" x14ac:dyDescent="0.6">
      <c r="A11" s="6" t="s">
        <v>91</v>
      </c>
      <c r="B11" s="6">
        <v>0.10899999999999999</v>
      </c>
      <c r="C11" s="6" t="s">
        <v>91</v>
      </c>
      <c r="D11" s="6">
        <v>43</v>
      </c>
      <c r="E11" s="6" t="s">
        <v>91</v>
      </c>
      <c r="F11" s="6">
        <v>186</v>
      </c>
      <c r="G11" s="6" t="s">
        <v>91</v>
      </c>
      <c r="H11" s="6">
        <v>191</v>
      </c>
      <c r="I11" s="6" t="s">
        <v>91</v>
      </c>
      <c r="J11" s="6">
        <v>82</v>
      </c>
      <c r="K11" s="6" t="s">
        <v>91</v>
      </c>
      <c r="L11" s="6">
        <v>80</v>
      </c>
      <c r="M11" s="6" t="s">
        <v>91</v>
      </c>
      <c r="N11" s="6">
        <v>36</v>
      </c>
      <c r="O11" s="6" t="s">
        <v>91</v>
      </c>
      <c r="P11" s="6">
        <v>11</v>
      </c>
      <c r="Q11" s="6" t="s">
        <v>91</v>
      </c>
      <c r="R11" s="6">
        <v>38</v>
      </c>
      <c r="S11" s="6" t="s">
        <v>91</v>
      </c>
      <c r="T11" s="6">
        <v>164</v>
      </c>
      <c r="U11" s="6" t="s">
        <v>91</v>
      </c>
      <c r="V11" s="6">
        <v>93</v>
      </c>
      <c r="W11" s="6" t="s">
        <v>91</v>
      </c>
      <c r="X11" s="6">
        <v>20</v>
      </c>
      <c r="Y11" s="6" t="s">
        <v>91</v>
      </c>
      <c r="Z11" s="6">
        <v>11</v>
      </c>
    </row>
    <row r="12" spans="1:26" x14ac:dyDescent="0.6">
      <c r="A12" s="6" t="s">
        <v>92</v>
      </c>
      <c r="B12" s="6">
        <v>0.254</v>
      </c>
      <c r="C12" s="6" t="s">
        <v>92</v>
      </c>
      <c r="D12" s="6">
        <v>81</v>
      </c>
      <c r="E12" s="6" t="s">
        <v>92</v>
      </c>
      <c r="F12" s="6">
        <v>364</v>
      </c>
      <c r="G12" s="6" t="s">
        <v>92</v>
      </c>
      <c r="H12" s="6">
        <v>302</v>
      </c>
      <c r="I12" s="6" t="s">
        <v>92</v>
      </c>
      <c r="J12" s="6">
        <v>26</v>
      </c>
      <c r="K12" s="6" t="s">
        <v>92</v>
      </c>
      <c r="L12" s="6">
        <v>80</v>
      </c>
      <c r="M12" s="6" t="s">
        <v>92</v>
      </c>
      <c r="N12" s="6">
        <v>6</v>
      </c>
      <c r="O12" s="6" t="s">
        <v>92</v>
      </c>
      <c r="P12" s="6">
        <v>0</v>
      </c>
      <c r="Q12" s="6" t="s">
        <v>92</v>
      </c>
      <c r="R12" s="6">
        <v>1</v>
      </c>
      <c r="S12" s="6" t="s">
        <v>92</v>
      </c>
      <c r="T12" s="6">
        <v>113</v>
      </c>
      <c r="U12" s="6" t="s">
        <v>92</v>
      </c>
      <c r="V12" s="6">
        <v>22</v>
      </c>
      <c r="W12" s="6" t="s">
        <v>92</v>
      </c>
      <c r="X12" s="6">
        <v>0</v>
      </c>
      <c r="Y12" s="6" t="s">
        <v>92</v>
      </c>
      <c r="Z12" s="6">
        <v>0</v>
      </c>
    </row>
    <row r="13" spans="1:26" x14ac:dyDescent="0.6">
      <c r="A13" s="6" t="s">
        <v>93</v>
      </c>
      <c r="B13" s="6">
        <v>0.36299999999999999</v>
      </c>
      <c r="C13" s="6" t="s">
        <v>93</v>
      </c>
      <c r="D13" s="6">
        <v>124</v>
      </c>
      <c r="E13" s="6" t="s">
        <v>93</v>
      </c>
      <c r="F13" s="6">
        <v>550</v>
      </c>
      <c r="G13" s="6" t="s">
        <v>93</v>
      </c>
      <c r="H13" s="6">
        <v>493</v>
      </c>
      <c r="I13" s="6" t="s">
        <v>93</v>
      </c>
      <c r="J13" s="6">
        <v>108</v>
      </c>
      <c r="K13" s="6" t="s">
        <v>93</v>
      </c>
      <c r="L13" s="6">
        <v>160</v>
      </c>
      <c r="M13" s="6" t="s">
        <v>93</v>
      </c>
      <c r="N13" s="6">
        <v>42</v>
      </c>
      <c r="O13" s="6" t="s">
        <v>93</v>
      </c>
      <c r="P13" s="6">
        <v>11</v>
      </c>
      <c r="Q13" s="6" t="s">
        <v>93</v>
      </c>
      <c r="R13" s="6">
        <v>39</v>
      </c>
      <c r="S13" s="6" t="s">
        <v>93</v>
      </c>
      <c r="T13" s="6">
        <v>277</v>
      </c>
      <c r="U13" s="6" t="s">
        <v>93</v>
      </c>
      <c r="V13" s="6">
        <v>115</v>
      </c>
      <c r="W13" s="6" t="s">
        <v>93</v>
      </c>
      <c r="X13" s="6">
        <v>20</v>
      </c>
      <c r="Y13" s="6" t="s">
        <v>93</v>
      </c>
      <c r="Z13" s="6">
        <v>11</v>
      </c>
    </row>
    <row r="14" spans="1:26" x14ac:dyDescent="0.6">
      <c r="A14" s="6" t="s">
        <v>94</v>
      </c>
      <c r="B14" s="6">
        <v>17.630000000000006</v>
      </c>
      <c r="C14" s="6" t="s">
        <v>94</v>
      </c>
      <c r="D14" s="6">
        <v>6166</v>
      </c>
      <c r="E14" s="6" t="s">
        <v>94</v>
      </c>
      <c r="F14" s="6">
        <v>25758</v>
      </c>
      <c r="G14" s="6" t="s">
        <v>94</v>
      </c>
      <c r="H14" s="6">
        <v>22427</v>
      </c>
      <c r="I14" s="6" t="s">
        <v>94</v>
      </c>
      <c r="J14" s="6">
        <v>3909</v>
      </c>
      <c r="K14" s="6" t="s">
        <v>94</v>
      </c>
      <c r="L14" s="6">
        <v>6968</v>
      </c>
      <c r="M14" s="6" t="s">
        <v>94</v>
      </c>
      <c r="N14" s="6">
        <v>1253</v>
      </c>
      <c r="O14" s="6" t="s">
        <v>94</v>
      </c>
      <c r="P14" s="6">
        <v>127</v>
      </c>
      <c r="Q14" s="6" t="s">
        <v>94</v>
      </c>
      <c r="R14" s="6">
        <v>838</v>
      </c>
      <c r="S14" s="6" t="s">
        <v>94</v>
      </c>
      <c r="T14" s="6">
        <v>10989</v>
      </c>
      <c r="U14" s="6" t="s">
        <v>94</v>
      </c>
      <c r="V14" s="6">
        <v>3956</v>
      </c>
      <c r="W14" s="6" t="s">
        <v>94</v>
      </c>
      <c r="X14" s="6">
        <v>134</v>
      </c>
      <c r="Y14" s="6" t="s">
        <v>94</v>
      </c>
      <c r="Z14" s="6">
        <v>253</v>
      </c>
    </row>
    <row r="15" spans="1:26" x14ac:dyDescent="0.6">
      <c r="A15" s="6" t="s">
        <v>95</v>
      </c>
      <c r="B15" s="6">
        <v>57</v>
      </c>
      <c r="C15" s="6" t="s">
        <v>95</v>
      </c>
      <c r="D15" s="6">
        <v>57</v>
      </c>
      <c r="E15" s="6" t="s">
        <v>95</v>
      </c>
      <c r="F15" s="6">
        <v>57</v>
      </c>
      <c r="G15" s="6" t="s">
        <v>95</v>
      </c>
      <c r="H15" s="6">
        <v>57</v>
      </c>
      <c r="I15" s="6" t="s">
        <v>95</v>
      </c>
      <c r="J15" s="6">
        <v>57</v>
      </c>
      <c r="K15" s="6" t="s">
        <v>95</v>
      </c>
      <c r="L15" s="6">
        <v>57</v>
      </c>
      <c r="M15" s="6" t="s">
        <v>95</v>
      </c>
      <c r="N15" s="6">
        <v>57</v>
      </c>
      <c r="O15" s="6" t="s">
        <v>95</v>
      </c>
      <c r="P15" s="6">
        <v>57</v>
      </c>
      <c r="Q15" s="6" t="s">
        <v>95</v>
      </c>
      <c r="R15" s="6">
        <v>57</v>
      </c>
      <c r="S15" s="6" t="s">
        <v>95</v>
      </c>
      <c r="T15" s="6">
        <v>57</v>
      </c>
      <c r="U15" s="6" t="s">
        <v>95</v>
      </c>
      <c r="V15" s="6">
        <v>57</v>
      </c>
      <c r="W15" s="6" t="s">
        <v>95</v>
      </c>
      <c r="X15" s="6">
        <v>57</v>
      </c>
      <c r="Y15" s="6" t="s">
        <v>95</v>
      </c>
      <c r="Z15" s="6">
        <v>57</v>
      </c>
    </row>
    <row r="16" spans="1:26" ht="17.25" thickBot="1" x14ac:dyDescent="0.65">
      <c r="A16" s="7" t="s">
        <v>96</v>
      </c>
      <c r="B16" s="7">
        <v>7.1889340782754756E-3</v>
      </c>
      <c r="C16" s="7" t="s">
        <v>96</v>
      </c>
      <c r="D16" s="7">
        <v>2.5818536362270459</v>
      </c>
      <c r="E16" s="7" t="s">
        <v>96</v>
      </c>
      <c r="F16" s="7">
        <v>14.902114920143502</v>
      </c>
      <c r="G16" s="7" t="s">
        <v>96</v>
      </c>
      <c r="H16" s="7">
        <v>14.168163223698887</v>
      </c>
      <c r="I16" s="7" t="s">
        <v>96</v>
      </c>
      <c r="J16" s="7">
        <v>4.6905029792995556</v>
      </c>
      <c r="K16" s="7" t="s">
        <v>96</v>
      </c>
      <c r="L16" s="7">
        <v>6.0062235630933998</v>
      </c>
      <c r="M16" s="7" t="s">
        <v>96</v>
      </c>
      <c r="N16" s="7">
        <v>1.8110785100150799</v>
      </c>
      <c r="O16" s="7" t="s">
        <v>96</v>
      </c>
      <c r="P16" s="7">
        <v>0.62633028850415973</v>
      </c>
      <c r="Q16" s="7" t="s">
        <v>96</v>
      </c>
      <c r="R16" s="7">
        <v>2.4131409165347293</v>
      </c>
      <c r="S16" s="7" t="s">
        <v>96</v>
      </c>
      <c r="T16" s="7">
        <v>11.420860714367718</v>
      </c>
      <c r="U16" s="7" t="s">
        <v>96</v>
      </c>
      <c r="V16" s="7">
        <v>5.718114303650899</v>
      </c>
      <c r="W16" s="7" t="s">
        <v>96</v>
      </c>
      <c r="X16" s="7">
        <v>0.92118729690954293</v>
      </c>
      <c r="Y16" s="7" t="s">
        <v>96</v>
      </c>
      <c r="Z16" s="7">
        <v>0.58265542905977752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E20" sqref="E20"/>
    </sheetView>
  </sheetViews>
  <sheetFormatPr defaultRowHeight="16.899999999999999" x14ac:dyDescent="0.6"/>
  <sheetData>
    <row r="1" spans="1:26" x14ac:dyDescent="0.6">
      <c r="A1" s="8" t="s">
        <v>129</v>
      </c>
      <c r="B1" s="8"/>
      <c r="C1" s="8" t="s">
        <v>4</v>
      </c>
      <c r="D1" s="8"/>
      <c r="E1" s="8" t="s">
        <v>130</v>
      </c>
      <c r="F1" s="8"/>
      <c r="G1" s="8" t="s">
        <v>131</v>
      </c>
      <c r="H1" s="8"/>
      <c r="I1" s="8" t="s">
        <v>132</v>
      </c>
      <c r="J1" s="8"/>
      <c r="K1" s="8" t="s">
        <v>133</v>
      </c>
      <c r="L1" s="8"/>
      <c r="M1" s="8" t="s">
        <v>134</v>
      </c>
      <c r="N1" s="8"/>
      <c r="O1" s="8" t="s">
        <v>135</v>
      </c>
      <c r="P1" s="8"/>
      <c r="Q1" s="8" t="s">
        <v>136</v>
      </c>
      <c r="R1" s="8"/>
      <c r="S1" s="8" t="s">
        <v>137</v>
      </c>
      <c r="T1" s="8"/>
      <c r="U1" s="8" t="s">
        <v>138</v>
      </c>
      <c r="V1" s="8"/>
      <c r="W1" s="8" t="s">
        <v>8</v>
      </c>
      <c r="X1" s="8"/>
      <c r="Y1" s="8" t="s">
        <v>11</v>
      </c>
      <c r="Z1" s="8"/>
    </row>
    <row r="2" spans="1:26" x14ac:dyDescent="0.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6">
      <c r="A3" s="6" t="s">
        <v>83</v>
      </c>
      <c r="B3" s="6">
        <v>3.3964912280701762</v>
      </c>
      <c r="C3" s="6" t="s">
        <v>83</v>
      </c>
      <c r="D3" s="6">
        <v>363.54385964912279</v>
      </c>
      <c r="E3" s="6" t="s">
        <v>83</v>
      </c>
      <c r="F3" s="6">
        <v>31.631578947368421</v>
      </c>
      <c r="G3" s="6" t="s">
        <v>83</v>
      </c>
      <c r="H3" s="6">
        <v>7.6842105263157894</v>
      </c>
      <c r="I3" s="6" t="s">
        <v>83</v>
      </c>
      <c r="J3" s="6">
        <v>94.929824561403507</v>
      </c>
      <c r="K3" s="6" t="s">
        <v>83</v>
      </c>
      <c r="L3" s="6">
        <v>78.298245614035082</v>
      </c>
      <c r="M3" s="6" t="s">
        <v>83</v>
      </c>
      <c r="N3" s="6">
        <v>42.350877192982459</v>
      </c>
      <c r="O3" s="6" t="s">
        <v>83</v>
      </c>
      <c r="P3" s="6">
        <v>7.3684210526315788</v>
      </c>
      <c r="Q3" s="6" t="s">
        <v>83</v>
      </c>
      <c r="R3" s="6">
        <v>0.54696491228070176</v>
      </c>
      <c r="S3" s="6" t="s">
        <v>83</v>
      </c>
      <c r="T3" s="6">
        <v>6060.1578947368425</v>
      </c>
      <c r="U3" s="6" t="s">
        <v>83</v>
      </c>
      <c r="V3" s="6">
        <v>1446.105263157895</v>
      </c>
      <c r="W3" s="6" t="s">
        <v>83</v>
      </c>
      <c r="X3" s="6">
        <v>1329.4561403508771</v>
      </c>
      <c r="Y3" s="6" t="s">
        <v>83</v>
      </c>
      <c r="Z3" s="6">
        <v>110.56140350877193</v>
      </c>
    </row>
    <row r="4" spans="1:26" x14ac:dyDescent="0.6">
      <c r="A4" s="6" t="s">
        <v>84</v>
      </c>
      <c r="B4" s="6">
        <v>6.3119357847589333E-2</v>
      </c>
      <c r="C4" s="6" t="s">
        <v>84</v>
      </c>
      <c r="D4" s="6">
        <v>18.37581209184334</v>
      </c>
      <c r="E4" s="6" t="s">
        <v>84</v>
      </c>
      <c r="F4" s="6">
        <v>3.184847385513887</v>
      </c>
      <c r="G4" s="6" t="s">
        <v>84</v>
      </c>
      <c r="H4" s="6">
        <v>0.80613169207826008</v>
      </c>
      <c r="I4" s="6" t="s">
        <v>84</v>
      </c>
      <c r="J4" s="6">
        <v>4.0197553861039896</v>
      </c>
      <c r="K4" s="6" t="s">
        <v>84</v>
      </c>
      <c r="L4" s="6">
        <v>3.3137865083212992</v>
      </c>
      <c r="M4" s="6" t="s">
        <v>84</v>
      </c>
      <c r="N4" s="6">
        <v>7.7441663397869744</v>
      </c>
      <c r="O4" s="6" t="s">
        <v>84</v>
      </c>
      <c r="P4" s="6">
        <v>1.8724408732726008</v>
      </c>
      <c r="Q4" s="6" t="s">
        <v>84</v>
      </c>
      <c r="R4" s="6">
        <v>8.2793476230215834E-3</v>
      </c>
      <c r="S4" s="6" t="s">
        <v>84</v>
      </c>
      <c r="T4" s="6">
        <v>222.91858037658912</v>
      </c>
      <c r="U4" s="6" t="s">
        <v>84</v>
      </c>
      <c r="V4" s="6">
        <v>53.492953857091145</v>
      </c>
      <c r="W4" s="6" t="s">
        <v>84</v>
      </c>
      <c r="X4" s="6">
        <v>51.231433889806986</v>
      </c>
      <c r="Y4" s="6" t="s">
        <v>84</v>
      </c>
      <c r="Z4" s="6">
        <v>6.5097294420300891</v>
      </c>
    </row>
    <row r="5" spans="1:26" x14ac:dyDescent="0.6">
      <c r="A5" s="6" t="s">
        <v>85</v>
      </c>
      <c r="B5" s="6">
        <v>3.43</v>
      </c>
      <c r="C5" s="6" t="s">
        <v>85</v>
      </c>
      <c r="D5" s="6">
        <v>326</v>
      </c>
      <c r="E5" s="6" t="s">
        <v>85</v>
      </c>
      <c r="F5" s="6">
        <v>27</v>
      </c>
      <c r="G5" s="6" t="s">
        <v>85</v>
      </c>
      <c r="H5" s="6">
        <v>6</v>
      </c>
      <c r="I5" s="6" t="s">
        <v>85</v>
      </c>
      <c r="J5" s="6">
        <v>90</v>
      </c>
      <c r="K5" s="6" t="s">
        <v>85</v>
      </c>
      <c r="L5" s="6">
        <v>73</v>
      </c>
      <c r="M5" s="6" t="s">
        <v>85</v>
      </c>
      <c r="N5" s="6">
        <v>18</v>
      </c>
      <c r="O5" s="6" t="s">
        <v>85</v>
      </c>
      <c r="P5" s="6">
        <v>1</v>
      </c>
      <c r="Q5" s="6" t="s">
        <v>85</v>
      </c>
      <c r="R5" s="6">
        <v>0.55000000000000004</v>
      </c>
      <c r="S5" s="6" t="s">
        <v>85</v>
      </c>
      <c r="T5" s="6">
        <v>5611</v>
      </c>
      <c r="U5" s="6" t="s">
        <v>85</v>
      </c>
      <c r="V5" s="6">
        <v>1326.3333333333333</v>
      </c>
      <c r="W5" s="6" t="s">
        <v>85</v>
      </c>
      <c r="X5" s="6">
        <v>1169</v>
      </c>
      <c r="Y5" s="6" t="s">
        <v>85</v>
      </c>
      <c r="Z5" s="6">
        <v>100</v>
      </c>
    </row>
    <row r="6" spans="1:26" x14ac:dyDescent="0.6">
      <c r="A6" s="6" t="s">
        <v>86</v>
      </c>
      <c r="B6" s="6">
        <v>3.17</v>
      </c>
      <c r="C6" s="6" t="s">
        <v>86</v>
      </c>
      <c r="D6" s="6">
        <v>215</v>
      </c>
      <c r="E6" s="6" t="s">
        <v>86</v>
      </c>
      <c r="F6" s="6">
        <v>9</v>
      </c>
      <c r="G6" s="6" t="s">
        <v>86</v>
      </c>
      <c r="H6" s="6">
        <v>6</v>
      </c>
      <c r="I6" s="6" t="s">
        <v>86</v>
      </c>
      <c r="J6" s="6">
        <v>75</v>
      </c>
      <c r="K6" s="6" t="s">
        <v>86</v>
      </c>
      <c r="L6" s="6">
        <v>54</v>
      </c>
      <c r="M6" s="6" t="s">
        <v>86</v>
      </c>
      <c r="N6" s="6">
        <v>1</v>
      </c>
      <c r="O6" s="6" t="s">
        <v>86</v>
      </c>
      <c r="P6" s="6">
        <v>0</v>
      </c>
      <c r="Q6" s="6" t="s">
        <v>86</v>
      </c>
      <c r="R6" s="6">
        <v>0.58199999999999996</v>
      </c>
      <c r="S6" s="6" t="s">
        <v>86</v>
      </c>
      <c r="T6" s="6" t="e">
        <v>#N/A</v>
      </c>
      <c r="U6" s="6" t="s">
        <v>86</v>
      </c>
      <c r="V6" s="6" t="e">
        <v>#N/A</v>
      </c>
      <c r="W6" s="6" t="s">
        <v>86</v>
      </c>
      <c r="X6" s="6">
        <v>1012</v>
      </c>
      <c r="Y6" s="6" t="s">
        <v>86</v>
      </c>
      <c r="Z6" s="6">
        <v>100</v>
      </c>
    </row>
    <row r="7" spans="1:26" x14ac:dyDescent="0.6">
      <c r="A7" s="6" t="s">
        <v>87</v>
      </c>
      <c r="B7" s="6">
        <v>0.47654070140990701</v>
      </c>
      <c r="C7" s="6" t="s">
        <v>87</v>
      </c>
      <c r="D7" s="6">
        <v>138.73433890706349</v>
      </c>
      <c r="E7" s="6" t="s">
        <v>87</v>
      </c>
      <c r="F7" s="6">
        <v>24.045070462234762</v>
      </c>
      <c r="G7" s="6" t="s">
        <v>87</v>
      </c>
      <c r="H7" s="6">
        <v>6.0861608082155243</v>
      </c>
      <c r="I7" s="6" t="s">
        <v>87</v>
      </c>
      <c r="J7" s="6">
        <v>30.348487635372972</v>
      </c>
      <c r="K7" s="6" t="s">
        <v>87</v>
      </c>
      <c r="L7" s="6">
        <v>25.018539491659766</v>
      </c>
      <c r="M7" s="6" t="s">
        <v>87</v>
      </c>
      <c r="N7" s="6">
        <v>58.46717370458834</v>
      </c>
      <c r="O7" s="6" t="s">
        <v>87</v>
      </c>
      <c r="P7" s="6">
        <v>14.136618583041916</v>
      </c>
      <c r="Q7" s="6" t="s">
        <v>87</v>
      </c>
      <c r="R7" s="6">
        <v>6.2507703785865384E-2</v>
      </c>
      <c r="S7" s="6" t="s">
        <v>87</v>
      </c>
      <c r="T7" s="6">
        <v>1682.9983743888429</v>
      </c>
      <c r="U7" s="6" t="s">
        <v>87</v>
      </c>
      <c r="V7" s="6">
        <v>403.86294507461599</v>
      </c>
      <c r="W7" s="6" t="s">
        <v>87</v>
      </c>
      <c r="X7" s="6">
        <v>386.78884374956169</v>
      </c>
      <c r="Y7" s="6" t="s">
        <v>87</v>
      </c>
      <c r="Z7" s="6">
        <v>49.147379505734612</v>
      </c>
    </row>
    <row r="8" spans="1:26" x14ac:dyDescent="0.6">
      <c r="A8" s="6" t="s">
        <v>88</v>
      </c>
      <c r="B8" s="6">
        <v>0.22709104010024614</v>
      </c>
      <c r="C8" s="6" t="s">
        <v>88</v>
      </c>
      <c r="D8" s="6">
        <v>19247.21679197995</v>
      </c>
      <c r="E8" s="6" t="s">
        <v>88</v>
      </c>
      <c r="F8" s="6">
        <v>578.16541353383468</v>
      </c>
      <c r="G8" s="6" t="s">
        <v>88</v>
      </c>
      <c r="H8" s="6">
        <v>37.041353383458649</v>
      </c>
      <c r="I8" s="6" t="s">
        <v>88</v>
      </c>
      <c r="J8" s="6">
        <v>921.03070175438609</v>
      </c>
      <c r="K8" s="6" t="s">
        <v>88</v>
      </c>
      <c r="L8" s="6">
        <v>625.92731829573938</v>
      </c>
      <c r="M8" s="6" t="s">
        <v>88</v>
      </c>
      <c r="N8" s="6">
        <v>3418.4104010025062</v>
      </c>
      <c r="O8" s="6" t="s">
        <v>88</v>
      </c>
      <c r="P8" s="6">
        <v>199.84398496240601</v>
      </c>
      <c r="Q8" s="6" t="s">
        <v>88</v>
      </c>
      <c r="R8" s="6">
        <v>3.9072130325814901E-3</v>
      </c>
      <c r="S8" s="6" t="s">
        <v>88</v>
      </c>
      <c r="T8" s="6">
        <v>2832483.5281954878</v>
      </c>
      <c r="U8" s="6" t="s">
        <v>88</v>
      </c>
      <c r="V8" s="6">
        <v>163105.27840434227</v>
      </c>
      <c r="W8" s="6" t="s">
        <v>88</v>
      </c>
      <c r="X8" s="6">
        <v>149605.60964912284</v>
      </c>
      <c r="Y8" s="6" t="s">
        <v>88</v>
      </c>
      <c r="Z8" s="6">
        <v>2415.4649122807023</v>
      </c>
    </row>
    <row r="9" spans="1:26" x14ac:dyDescent="0.6">
      <c r="A9" s="6" t="s">
        <v>89</v>
      </c>
      <c r="B9" s="6">
        <v>6.9593392819293074</v>
      </c>
      <c r="C9" s="6" t="s">
        <v>89</v>
      </c>
      <c r="D9" s="6">
        <v>1.0537969349789709</v>
      </c>
      <c r="E9" s="6" t="s">
        <v>89</v>
      </c>
      <c r="F9" s="6">
        <v>-0.17459684003316189</v>
      </c>
      <c r="G9" s="6" t="s">
        <v>89</v>
      </c>
      <c r="H9" s="6">
        <v>1.5960754307338521</v>
      </c>
      <c r="I9" s="6" t="s">
        <v>89</v>
      </c>
      <c r="J9" s="6">
        <v>2.3898605600579739</v>
      </c>
      <c r="K9" s="6" t="s">
        <v>89</v>
      </c>
      <c r="L9" s="6">
        <v>0.95758487762610578</v>
      </c>
      <c r="M9" s="6" t="s">
        <v>89</v>
      </c>
      <c r="N9" s="6">
        <v>4.1243146471598173</v>
      </c>
      <c r="O9" s="6" t="s">
        <v>89</v>
      </c>
      <c r="P9" s="6">
        <v>19.573380472840572</v>
      </c>
      <c r="Q9" s="6" t="s">
        <v>89</v>
      </c>
      <c r="R9" s="6">
        <v>2.8992805764549647</v>
      </c>
      <c r="S9" s="6" t="s">
        <v>89</v>
      </c>
      <c r="T9" s="6">
        <v>3.2232836286901598</v>
      </c>
      <c r="U9" s="6" t="s">
        <v>89</v>
      </c>
      <c r="V9" s="6">
        <v>2.8088058285735569</v>
      </c>
      <c r="W9" s="6" t="s">
        <v>89</v>
      </c>
      <c r="X9" s="6">
        <v>1.819980296735932</v>
      </c>
      <c r="Y9" s="6" t="s">
        <v>89</v>
      </c>
      <c r="Z9" s="6">
        <v>1.5642732472963408</v>
      </c>
    </row>
    <row r="10" spans="1:26" x14ac:dyDescent="0.6">
      <c r="A10" s="6" t="s">
        <v>90</v>
      </c>
      <c r="B10" s="6">
        <v>-1.8027380422090378</v>
      </c>
      <c r="C10" s="6" t="s">
        <v>90</v>
      </c>
      <c r="D10" s="6">
        <v>1.1684857333046244</v>
      </c>
      <c r="E10" s="6" t="s">
        <v>90</v>
      </c>
      <c r="F10" s="6">
        <v>0.78125845246115133</v>
      </c>
      <c r="G10" s="6" t="s">
        <v>90</v>
      </c>
      <c r="H10" s="6">
        <v>1.2682137341227195</v>
      </c>
      <c r="I10" s="6" t="s">
        <v>90</v>
      </c>
      <c r="J10" s="6">
        <v>1.2200274841339536</v>
      </c>
      <c r="K10" s="6" t="s">
        <v>90</v>
      </c>
      <c r="L10" s="6">
        <v>1.1160598063074407</v>
      </c>
      <c r="M10" s="6" t="s">
        <v>90</v>
      </c>
      <c r="N10" s="6">
        <v>2.1760878310945868</v>
      </c>
      <c r="O10" s="6" t="s">
        <v>90</v>
      </c>
      <c r="P10" s="6">
        <v>3.83968362115752</v>
      </c>
      <c r="Q10" s="6" t="s">
        <v>90</v>
      </c>
      <c r="R10" s="6">
        <v>0.52936708328318871</v>
      </c>
      <c r="S10" s="6" t="s">
        <v>90</v>
      </c>
      <c r="T10" s="6">
        <v>1.5369541724493043</v>
      </c>
      <c r="U10" s="6" t="s">
        <v>90</v>
      </c>
      <c r="V10" s="6">
        <v>1.4657602797914229</v>
      </c>
      <c r="W10" s="6" t="s">
        <v>90</v>
      </c>
      <c r="X10" s="6">
        <v>1.2780556022843752</v>
      </c>
      <c r="Y10" s="6" t="s">
        <v>90</v>
      </c>
      <c r="Z10" s="6">
        <v>1.156551515787037</v>
      </c>
    </row>
    <row r="11" spans="1:26" x14ac:dyDescent="0.6">
      <c r="A11" s="6" t="s">
        <v>91</v>
      </c>
      <c r="B11" s="6">
        <v>2.8999999999999995</v>
      </c>
      <c r="C11" s="6" t="s">
        <v>91</v>
      </c>
      <c r="D11" s="6">
        <v>641</v>
      </c>
      <c r="E11" s="6" t="s">
        <v>91</v>
      </c>
      <c r="F11" s="6">
        <v>99</v>
      </c>
      <c r="G11" s="6" t="s">
        <v>91</v>
      </c>
      <c r="H11" s="6">
        <v>29</v>
      </c>
      <c r="I11" s="6" t="s">
        <v>91</v>
      </c>
      <c r="J11" s="6">
        <v>155</v>
      </c>
      <c r="K11" s="6" t="s">
        <v>91</v>
      </c>
      <c r="L11" s="6">
        <v>113</v>
      </c>
      <c r="M11" s="6" t="s">
        <v>91</v>
      </c>
      <c r="N11" s="6">
        <v>240</v>
      </c>
      <c r="O11" s="6" t="s">
        <v>91</v>
      </c>
      <c r="P11" s="6">
        <v>89</v>
      </c>
      <c r="Q11" s="6" t="s">
        <v>91</v>
      </c>
      <c r="R11" s="6">
        <v>0.37500000000000006</v>
      </c>
      <c r="S11" s="6" t="s">
        <v>91</v>
      </c>
      <c r="T11" s="6">
        <v>8498</v>
      </c>
      <c r="U11" s="6" t="s">
        <v>91</v>
      </c>
      <c r="V11" s="6">
        <v>1982.3333333333335</v>
      </c>
      <c r="W11" s="6" t="s">
        <v>91</v>
      </c>
      <c r="X11" s="6">
        <v>1863</v>
      </c>
      <c r="Y11" s="6" t="s">
        <v>91</v>
      </c>
      <c r="Z11" s="6">
        <v>244</v>
      </c>
    </row>
    <row r="12" spans="1:26" x14ac:dyDescent="0.6">
      <c r="A12" s="6" t="s">
        <v>92</v>
      </c>
      <c r="B12" s="6">
        <v>1.2</v>
      </c>
      <c r="C12" s="6" t="s">
        <v>92</v>
      </c>
      <c r="D12" s="6">
        <v>172</v>
      </c>
      <c r="E12" s="6" t="s">
        <v>92</v>
      </c>
      <c r="F12" s="6">
        <v>1</v>
      </c>
      <c r="G12" s="6" t="s">
        <v>92</v>
      </c>
      <c r="H12" s="6">
        <v>0</v>
      </c>
      <c r="I12" s="6" t="s">
        <v>92</v>
      </c>
      <c r="J12" s="6">
        <v>55</v>
      </c>
      <c r="K12" s="6" t="s">
        <v>92</v>
      </c>
      <c r="L12" s="6">
        <v>40</v>
      </c>
      <c r="M12" s="6" t="s">
        <v>92</v>
      </c>
      <c r="N12" s="6">
        <v>0</v>
      </c>
      <c r="O12" s="6" t="s">
        <v>92</v>
      </c>
      <c r="P12" s="6">
        <v>0</v>
      </c>
      <c r="Q12" s="6" t="s">
        <v>92</v>
      </c>
      <c r="R12" s="6">
        <v>0.41</v>
      </c>
      <c r="S12" s="6" t="s">
        <v>92</v>
      </c>
      <c r="T12" s="6">
        <v>4210</v>
      </c>
      <c r="U12" s="6" t="s">
        <v>92</v>
      </c>
      <c r="V12" s="6">
        <v>1020.6666666666666</v>
      </c>
      <c r="W12" s="6" t="s">
        <v>92</v>
      </c>
      <c r="X12" s="6">
        <v>855</v>
      </c>
      <c r="Y12" s="6" t="s">
        <v>92</v>
      </c>
      <c r="Z12" s="6">
        <v>28</v>
      </c>
    </row>
    <row r="13" spans="1:26" x14ac:dyDescent="0.6">
      <c r="A13" s="6" t="s">
        <v>93</v>
      </c>
      <c r="B13" s="6">
        <v>4.0999999999999996</v>
      </c>
      <c r="C13" s="6" t="s">
        <v>93</v>
      </c>
      <c r="D13" s="6">
        <v>813</v>
      </c>
      <c r="E13" s="6" t="s">
        <v>93</v>
      </c>
      <c r="F13" s="6">
        <v>100</v>
      </c>
      <c r="G13" s="6" t="s">
        <v>93</v>
      </c>
      <c r="H13" s="6">
        <v>29</v>
      </c>
      <c r="I13" s="6" t="s">
        <v>93</v>
      </c>
      <c r="J13" s="6">
        <v>210</v>
      </c>
      <c r="K13" s="6" t="s">
        <v>93</v>
      </c>
      <c r="L13" s="6">
        <v>153</v>
      </c>
      <c r="M13" s="6" t="s">
        <v>93</v>
      </c>
      <c r="N13" s="6">
        <v>240</v>
      </c>
      <c r="O13" s="6" t="s">
        <v>93</v>
      </c>
      <c r="P13" s="6">
        <v>89</v>
      </c>
      <c r="Q13" s="6" t="s">
        <v>93</v>
      </c>
      <c r="R13" s="6">
        <v>0.78500000000000003</v>
      </c>
      <c r="S13" s="6" t="s">
        <v>93</v>
      </c>
      <c r="T13" s="6">
        <v>12708</v>
      </c>
      <c r="U13" s="6" t="s">
        <v>93</v>
      </c>
      <c r="V13" s="6">
        <v>3003</v>
      </c>
      <c r="W13" s="6" t="s">
        <v>93</v>
      </c>
      <c r="X13" s="6">
        <v>2718</v>
      </c>
      <c r="Y13" s="6" t="s">
        <v>93</v>
      </c>
      <c r="Z13" s="6">
        <v>272</v>
      </c>
    </row>
    <row r="14" spans="1:26" x14ac:dyDescent="0.6">
      <c r="A14" s="6" t="s">
        <v>94</v>
      </c>
      <c r="B14" s="6">
        <v>193.60000000000005</v>
      </c>
      <c r="C14" s="6" t="s">
        <v>94</v>
      </c>
      <c r="D14" s="6">
        <v>20722</v>
      </c>
      <c r="E14" s="6" t="s">
        <v>94</v>
      </c>
      <c r="F14" s="6">
        <v>1803</v>
      </c>
      <c r="G14" s="6" t="s">
        <v>94</v>
      </c>
      <c r="H14" s="6">
        <v>438</v>
      </c>
      <c r="I14" s="6" t="s">
        <v>94</v>
      </c>
      <c r="J14" s="6">
        <v>5411</v>
      </c>
      <c r="K14" s="6" t="s">
        <v>94</v>
      </c>
      <c r="L14" s="6">
        <v>4463</v>
      </c>
      <c r="M14" s="6" t="s">
        <v>94</v>
      </c>
      <c r="N14" s="6">
        <v>2414</v>
      </c>
      <c r="O14" s="6" t="s">
        <v>94</v>
      </c>
      <c r="P14" s="6">
        <v>420</v>
      </c>
      <c r="Q14" s="6" t="s">
        <v>94</v>
      </c>
      <c r="R14" s="6">
        <v>31.177</v>
      </c>
      <c r="S14" s="6" t="s">
        <v>94</v>
      </c>
      <c r="T14" s="6">
        <v>345429</v>
      </c>
      <c r="U14" s="6" t="s">
        <v>94</v>
      </c>
      <c r="V14" s="6">
        <v>82428.000000000015</v>
      </c>
      <c r="W14" s="6" t="s">
        <v>94</v>
      </c>
      <c r="X14" s="6">
        <v>75779</v>
      </c>
      <c r="Y14" s="6" t="s">
        <v>94</v>
      </c>
      <c r="Z14" s="6">
        <v>6302</v>
      </c>
    </row>
    <row r="15" spans="1:26" x14ac:dyDescent="0.6">
      <c r="A15" s="6" t="s">
        <v>95</v>
      </c>
      <c r="B15" s="6">
        <v>57</v>
      </c>
      <c r="C15" s="6" t="s">
        <v>95</v>
      </c>
      <c r="D15" s="6">
        <v>57</v>
      </c>
      <c r="E15" s="6" t="s">
        <v>95</v>
      </c>
      <c r="F15" s="6">
        <v>57</v>
      </c>
      <c r="G15" s="6" t="s">
        <v>95</v>
      </c>
      <c r="H15" s="6">
        <v>57</v>
      </c>
      <c r="I15" s="6" t="s">
        <v>95</v>
      </c>
      <c r="J15" s="6">
        <v>57</v>
      </c>
      <c r="K15" s="6" t="s">
        <v>95</v>
      </c>
      <c r="L15" s="6">
        <v>57</v>
      </c>
      <c r="M15" s="6" t="s">
        <v>95</v>
      </c>
      <c r="N15" s="6">
        <v>57</v>
      </c>
      <c r="O15" s="6" t="s">
        <v>95</v>
      </c>
      <c r="P15" s="6">
        <v>57</v>
      </c>
      <c r="Q15" s="6" t="s">
        <v>95</v>
      </c>
      <c r="R15" s="6">
        <v>57</v>
      </c>
      <c r="S15" s="6" t="s">
        <v>95</v>
      </c>
      <c r="T15" s="6">
        <v>57</v>
      </c>
      <c r="U15" s="6" t="s">
        <v>95</v>
      </c>
      <c r="V15" s="6">
        <v>57</v>
      </c>
      <c r="W15" s="6" t="s">
        <v>95</v>
      </c>
      <c r="X15" s="6">
        <v>57</v>
      </c>
      <c r="Y15" s="6" t="s">
        <v>95</v>
      </c>
      <c r="Z15" s="6">
        <v>57</v>
      </c>
    </row>
    <row r="16" spans="1:26" ht="17.25" thickBot="1" x14ac:dyDescent="0.65">
      <c r="A16" s="7" t="s">
        <v>96</v>
      </c>
      <c r="B16" s="7">
        <v>0.12644326778782097</v>
      </c>
      <c r="C16" s="7" t="s">
        <v>96</v>
      </c>
      <c r="D16" s="7">
        <v>36.811175024277681</v>
      </c>
      <c r="E16" s="7" t="s">
        <v>96</v>
      </c>
      <c r="F16" s="7">
        <v>6.3800159659776066</v>
      </c>
      <c r="G16" s="7" t="s">
        <v>96</v>
      </c>
      <c r="H16" s="7">
        <v>1.6148758303249058</v>
      </c>
      <c r="I16" s="7" t="s">
        <v>96</v>
      </c>
      <c r="J16" s="7">
        <v>8.0525376692515636</v>
      </c>
      <c r="K16" s="7" t="s">
        <v>96</v>
      </c>
      <c r="L16" s="7">
        <v>6.6383120670379414</v>
      </c>
      <c r="M16" s="7" t="s">
        <v>96</v>
      </c>
      <c r="N16" s="7">
        <v>15.513429345392359</v>
      </c>
      <c r="O16" s="7" t="s">
        <v>96</v>
      </c>
      <c r="P16" s="7">
        <v>3.7509498009747433</v>
      </c>
      <c r="Q16" s="7" t="s">
        <v>96</v>
      </c>
      <c r="R16" s="7">
        <v>1.6585526283933182E-2</v>
      </c>
      <c r="S16" s="7" t="s">
        <v>96</v>
      </c>
      <c r="T16" s="7">
        <v>446.55957719814569</v>
      </c>
      <c r="U16" s="7" t="s">
        <v>96</v>
      </c>
      <c r="V16" s="7">
        <v>107.15926333797535</v>
      </c>
      <c r="W16" s="7" t="s">
        <v>96</v>
      </c>
      <c r="X16" s="7">
        <v>102.62889445302422</v>
      </c>
      <c r="Y16" s="7" t="s">
        <v>96</v>
      </c>
      <c r="Z16" s="7">
        <v>13.040555086957516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61"/>
    </sheetView>
  </sheetViews>
  <sheetFormatPr defaultRowHeight="16.899999999999999" x14ac:dyDescent="0.6"/>
  <sheetData>
    <row r="1" spans="1:3" x14ac:dyDescent="0.6">
      <c r="A1" s="8" t="s">
        <v>208</v>
      </c>
      <c r="B1" s="8" t="s">
        <v>98</v>
      </c>
      <c r="C1" s="8" t="s">
        <v>99</v>
      </c>
    </row>
    <row r="2" spans="1:3" x14ac:dyDescent="0.6">
      <c r="A2" s="10">
        <v>52</v>
      </c>
      <c r="B2" s="6">
        <v>0</v>
      </c>
      <c r="C2" s="11">
        <v>0</v>
      </c>
    </row>
    <row r="3" spans="1:3" x14ac:dyDescent="0.6">
      <c r="A3" s="10">
        <v>55</v>
      </c>
      <c r="B3" s="6">
        <v>0</v>
      </c>
      <c r="C3" s="11">
        <v>0</v>
      </c>
    </row>
    <row r="4" spans="1:3" x14ac:dyDescent="0.6">
      <c r="A4" s="10">
        <v>56</v>
      </c>
      <c r="B4" s="6">
        <v>0</v>
      </c>
      <c r="C4" s="11">
        <v>0</v>
      </c>
    </row>
    <row r="5" spans="1:3" x14ac:dyDescent="0.6">
      <c r="A5" s="10">
        <v>56</v>
      </c>
      <c r="B5" s="6">
        <v>0</v>
      </c>
      <c r="C5" s="11">
        <v>0</v>
      </c>
    </row>
    <row r="6" spans="1:3" x14ac:dyDescent="0.6">
      <c r="A6" s="10">
        <v>57</v>
      </c>
      <c r="B6" s="6">
        <v>0</v>
      </c>
      <c r="C6" s="11">
        <v>0</v>
      </c>
    </row>
    <row r="7" spans="1:3" x14ac:dyDescent="0.6">
      <c r="A7" s="10">
        <v>61</v>
      </c>
      <c r="B7" s="6">
        <v>0</v>
      </c>
      <c r="C7" s="11">
        <v>0</v>
      </c>
    </row>
    <row r="8" spans="1:3" x14ac:dyDescent="0.6">
      <c r="A8" s="10">
        <v>62</v>
      </c>
      <c r="B8" s="6">
        <v>0</v>
      </c>
      <c r="C8" s="11">
        <v>0</v>
      </c>
    </row>
    <row r="9" spans="1:3" x14ac:dyDescent="0.6">
      <c r="A9" s="10">
        <v>62</v>
      </c>
      <c r="B9" s="6">
        <v>0</v>
      </c>
      <c r="C9" s="11">
        <v>0</v>
      </c>
    </row>
    <row r="10" spans="1:3" x14ac:dyDescent="0.6">
      <c r="A10" s="10">
        <v>62</v>
      </c>
      <c r="B10" s="6">
        <v>0</v>
      </c>
      <c r="C10" s="11">
        <v>0</v>
      </c>
    </row>
    <row r="11" spans="1:3" x14ac:dyDescent="0.6">
      <c r="A11" s="10">
        <v>63</v>
      </c>
      <c r="B11" s="6">
        <v>0</v>
      </c>
      <c r="C11" s="11">
        <v>0</v>
      </c>
    </row>
    <row r="12" spans="1:3" x14ac:dyDescent="0.6">
      <c r="A12" s="10">
        <v>63</v>
      </c>
      <c r="B12" s="6">
        <v>0</v>
      </c>
      <c r="C12" s="11">
        <v>0</v>
      </c>
    </row>
    <row r="13" spans="1:3" x14ac:dyDescent="0.6">
      <c r="A13" s="10">
        <v>64</v>
      </c>
      <c r="B13" s="6">
        <v>0</v>
      </c>
      <c r="C13" s="11">
        <v>0</v>
      </c>
    </row>
    <row r="14" spans="1:3" x14ac:dyDescent="0.6">
      <c r="A14" s="10">
        <v>65</v>
      </c>
      <c r="B14" s="6">
        <v>1</v>
      </c>
      <c r="C14" s="11">
        <v>5.8823529411764705E-2</v>
      </c>
    </row>
    <row r="15" spans="1:3" x14ac:dyDescent="0.6">
      <c r="A15" s="10">
        <v>67</v>
      </c>
      <c r="B15" s="6">
        <v>0</v>
      </c>
      <c r="C15" s="11">
        <v>5.8823529411764705E-2</v>
      </c>
    </row>
    <row r="16" spans="1:3" x14ac:dyDescent="0.6">
      <c r="A16" s="10">
        <v>68</v>
      </c>
      <c r="B16" s="6">
        <v>0</v>
      </c>
      <c r="C16" s="11">
        <v>5.8823529411764705E-2</v>
      </c>
    </row>
    <row r="17" spans="1:3" x14ac:dyDescent="0.6">
      <c r="A17" s="10">
        <v>69</v>
      </c>
      <c r="B17" s="6">
        <v>0</v>
      </c>
      <c r="C17" s="11">
        <v>5.8823529411764705E-2</v>
      </c>
    </row>
    <row r="18" spans="1:3" x14ac:dyDescent="0.6">
      <c r="A18" s="10">
        <v>70</v>
      </c>
      <c r="B18" s="6">
        <v>0</v>
      </c>
      <c r="C18" s="11">
        <v>5.8823529411764705E-2</v>
      </c>
    </row>
    <row r="19" spans="1:3" x14ac:dyDescent="0.6">
      <c r="A19" s="10">
        <v>75</v>
      </c>
      <c r="B19" s="6">
        <v>1</v>
      </c>
      <c r="C19" s="11">
        <v>0.11764705882352941</v>
      </c>
    </row>
    <row r="20" spans="1:3" x14ac:dyDescent="0.6">
      <c r="A20" s="10">
        <v>75</v>
      </c>
      <c r="B20" s="6">
        <v>0</v>
      </c>
      <c r="C20" s="11">
        <v>0.11764705882352941</v>
      </c>
    </row>
    <row r="21" spans="1:3" x14ac:dyDescent="0.6">
      <c r="A21" s="10">
        <v>75</v>
      </c>
      <c r="B21" s="6">
        <v>0</v>
      </c>
      <c r="C21" s="11">
        <v>0.11764705882352941</v>
      </c>
    </row>
    <row r="22" spans="1:3" x14ac:dyDescent="0.6">
      <c r="A22" s="10">
        <v>75</v>
      </c>
      <c r="B22" s="6">
        <v>0</v>
      </c>
      <c r="C22" s="11">
        <v>0.11764705882352941</v>
      </c>
    </row>
    <row r="23" spans="1:3" x14ac:dyDescent="0.6">
      <c r="A23" s="10">
        <v>76</v>
      </c>
      <c r="B23" s="6">
        <v>0</v>
      </c>
      <c r="C23" s="11">
        <v>0.11764705882352941</v>
      </c>
    </row>
    <row r="24" spans="1:3" x14ac:dyDescent="0.6">
      <c r="A24" s="10">
        <v>76</v>
      </c>
      <c r="B24" s="6">
        <v>0</v>
      </c>
      <c r="C24" s="11">
        <v>0.11764705882352941</v>
      </c>
    </row>
    <row r="25" spans="1:3" x14ac:dyDescent="0.6">
      <c r="A25" s="10">
        <v>77</v>
      </c>
      <c r="B25" s="6">
        <v>0</v>
      </c>
      <c r="C25" s="11">
        <v>0.11764705882352941</v>
      </c>
    </row>
    <row r="26" spans="1:3" x14ac:dyDescent="0.6">
      <c r="A26" s="10">
        <v>77</v>
      </c>
      <c r="B26" s="6">
        <v>0</v>
      </c>
      <c r="C26" s="11">
        <v>0.11764705882352941</v>
      </c>
    </row>
    <row r="27" spans="1:3" x14ac:dyDescent="0.6">
      <c r="A27" s="10">
        <v>78</v>
      </c>
      <c r="B27" s="6">
        <v>0</v>
      </c>
      <c r="C27" s="11">
        <v>0.11764705882352941</v>
      </c>
    </row>
    <row r="28" spans="1:3" x14ac:dyDescent="0.6">
      <c r="A28" s="10">
        <v>78</v>
      </c>
      <c r="B28" s="6">
        <v>0</v>
      </c>
      <c r="C28" s="11">
        <v>0.11764705882352941</v>
      </c>
    </row>
    <row r="29" spans="1:3" x14ac:dyDescent="0.6">
      <c r="A29" s="10">
        <v>80</v>
      </c>
      <c r="B29" s="6">
        <v>0</v>
      </c>
      <c r="C29" s="11">
        <v>0.11764705882352941</v>
      </c>
    </row>
    <row r="30" spans="1:3" x14ac:dyDescent="0.6">
      <c r="A30" s="10">
        <v>85</v>
      </c>
      <c r="B30" s="6">
        <v>1</v>
      </c>
      <c r="C30" s="11">
        <v>0.17647058823529413</v>
      </c>
    </row>
    <row r="31" spans="1:3" x14ac:dyDescent="0.6">
      <c r="A31" s="10">
        <v>85</v>
      </c>
      <c r="B31" s="6">
        <v>0</v>
      </c>
      <c r="C31" s="11">
        <v>0.17647058823529413</v>
      </c>
    </row>
    <row r="32" spans="1:3" x14ac:dyDescent="0.6">
      <c r="A32" s="10">
        <v>87</v>
      </c>
      <c r="B32" s="6">
        <v>0</v>
      </c>
      <c r="C32" s="11">
        <v>0.17647058823529413</v>
      </c>
    </row>
    <row r="33" spans="1:3" x14ac:dyDescent="0.6">
      <c r="A33" s="10">
        <v>90</v>
      </c>
      <c r="B33" s="6">
        <v>0</v>
      </c>
      <c r="C33" s="11">
        <v>0.17647058823529413</v>
      </c>
    </row>
    <row r="34" spans="1:3" x14ac:dyDescent="0.6">
      <c r="A34" s="10">
        <v>92</v>
      </c>
      <c r="B34" s="6">
        <v>0</v>
      </c>
      <c r="C34" s="11">
        <v>0.17647058823529413</v>
      </c>
    </row>
    <row r="35" spans="1:3" x14ac:dyDescent="0.6">
      <c r="A35" s="10">
        <v>93</v>
      </c>
      <c r="B35" s="6">
        <v>0</v>
      </c>
      <c r="C35" s="11">
        <v>0.17647058823529413</v>
      </c>
    </row>
    <row r="36" spans="1:3" x14ac:dyDescent="0.6">
      <c r="A36" s="10">
        <v>97</v>
      </c>
      <c r="B36" s="6">
        <v>1</v>
      </c>
      <c r="C36" s="11">
        <v>0.23529411764705882</v>
      </c>
    </row>
    <row r="37" spans="1:3" x14ac:dyDescent="0.6">
      <c r="A37" s="10">
        <v>98</v>
      </c>
      <c r="B37" s="6">
        <v>0</v>
      </c>
      <c r="C37" s="11">
        <v>0.23529411764705882</v>
      </c>
    </row>
    <row r="38" spans="1:3" x14ac:dyDescent="0.6">
      <c r="A38" s="10">
        <v>100</v>
      </c>
      <c r="B38" s="6">
        <v>0</v>
      </c>
      <c r="C38" s="11">
        <v>0.23529411764705882</v>
      </c>
    </row>
    <row r="39" spans="1:3" x14ac:dyDescent="0.6">
      <c r="A39" s="10">
        <v>100</v>
      </c>
      <c r="B39" s="6">
        <v>0</v>
      </c>
      <c r="C39" s="11">
        <v>0.23529411764705882</v>
      </c>
    </row>
    <row r="40" spans="1:3" x14ac:dyDescent="0.6">
      <c r="A40" s="10">
        <v>103</v>
      </c>
      <c r="B40" s="6">
        <v>0</v>
      </c>
      <c r="C40" s="11">
        <v>0.23529411764705882</v>
      </c>
    </row>
    <row r="41" spans="1:3" x14ac:dyDescent="0.6">
      <c r="A41" s="10">
        <v>103</v>
      </c>
      <c r="B41" s="6">
        <v>0</v>
      </c>
      <c r="C41" s="11">
        <v>0.23529411764705882</v>
      </c>
    </row>
    <row r="42" spans="1:3" x14ac:dyDescent="0.6">
      <c r="A42" s="10">
        <v>106</v>
      </c>
      <c r="B42" s="6">
        <v>1</v>
      </c>
      <c r="C42" s="11">
        <v>0.29411764705882354</v>
      </c>
    </row>
    <row r="43" spans="1:3" x14ac:dyDescent="0.6">
      <c r="A43" s="10">
        <v>106</v>
      </c>
      <c r="B43" s="6">
        <v>0</v>
      </c>
      <c r="C43" s="11">
        <v>0.29411764705882354</v>
      </c>
    </row>
    <row r="44" spans="1:3" x14ac:dyDescent="0.6">
      <c r="A44" s="10">
        <v>109</v>
      </c>
      <c r="B44" s="6">
        <v>0</v>
      </c>
      <c r="C44" s="11">
        <v>0.29411764705882354</v>
      </c>
    </row>
    <row r="45" spans="1:3" x14ac:dyDescent="0.6">
      <c r="A45" s="10">
        <v>109</v>
      </c>
      <c r="B45" s="6">
        <v>0</v>
      </c>
      <c r="C45" s="11">
        <v>0.29411764705882354</v>
      </c>
    </row>
    <row r="46" spans="1:3" x14ac:dyDescent="0.6">
      <c r="A46" s="10">
        <v>111</v>
      </c>
      <c r="B46" s="6">
        <v>0</v>
      </c>
      <c r="C46" s="11">
        <v>0.29411764705882354</v>
      </c>
    </row>
    <row r="47" spans="1:3" x14ac:dyDescent="0.6">
      <c r="A47" s="10">
        <v>112</v>
      </c>
      <c r="B47" s="6">
        <v>0</v>
      </c>
      <c r="C47" s="11">
        <v>0.29411764705882354</v>
      </c>
    </row>
    <row r="48" spans="1:3" x14ac:dyDescent="0.6">
      <c r="A48" s="10">
        <v>115</v>
      </c>
      <c r="B48" s="6">
        <v>1</v>
      </c>
      <c r="C48" s="11">
        <v>0.35294117647058826</v>
      </c>
    </row>
    <row r="49" spans="1:3" x14ac:dyDescent="0.6">
      <c r="A49" s="10">
        <v>117</v>
      </c>
      <c r="B49" s="6">
        <v>0</v>
      </c>
      <c r="C49" s="11">
        <v>0.35294117647058826</v>
      </c>
    </row>
    <row r="50" spans="1:3" x14ac:dyDescent="0.6">
      <c r="A50" s="10">
        <v>120</v>
      </c>
      <c r="B50" s="6">
        <v>0</v>
      </c>
      <c r="C50" s="11">
        <v>0.35294117647058826</v>
      </c>
    </row>
    <row r="51" spans="1:3" x14ac:dyDescent="0.6">
      <c r="A51" s="10">
        <v>122</v>
      </c>
      <c r="B51" s="6">
        <v>0</v>
      </c>
      <c r="C51" s="11">
        <v>0.35294117647058826</v>
      </c>
    </row>
    <row r="52" spans="1:3" x14ac:dyDescent="0.6">
      <c r="A52" s="10">
        <v>123</v>
      </c>
      <c r="B52" s="6">
        <v>0</v>
      </c>
      <c r="C52" s="11">
        <v>0.35294117647058826</v>
      </c>
    </row>
    <row r="53" spans="1:3" x14ac:dyDescent="0.6">
      <c r="A53" s="10">
        <v>124</v>
      </c>
      <c r="B53" s="6">
        <v>0</v>
      </c>
      <c r="C53" s="11">
        <v>0.35294117647058826</v>
      </c>
    </row>
    <row r="54" spans="1:3" x14ac:dyDescent="0.6">
      <c r="A54" s="10">
        <v>124</v>
      </c>
      <c r="B54" s="6">
        <v>0</v>
      </c>
      <c r="C54" s="11">
        <v>0.35294117647058826</v>
      </c>
    </row>
    <row r="55" spans="1:3" x14ac:dyDescent="0.6">
      <c r="A55" s="10">
        <v>126</v>
      </c>
      <c r="B55" s="6">
        <v>1</v>
      </c>
      <c r="C55" s="11">
        <v>0.41176470588235292</v>
      </c>
    </row>
    <row r="56" spans="1:3" x14ac:dyDescent="0.6">
      <c r="A56" s="10">
        <v>126</v>
      </c>
      <c r="B56" s="6">
        <v>0</v>
      </c>
      <c r="C56" s="11">
        <v>0.41176470588235292</v>
      </c>
    </row>
    <row r="57" spans="1:3" x14ac:dyDescent="0.6">
      <c r="A57" s="10">
        <v>134</v>
      </c>
      <c r="B57" s="6">
        <v>0</v>
      </c>
      <c r="C57" s="11">
        <v>0.41176470588235292</v>
      </c>
    </row>
    <row r="58" spans="1:3" x14ac:dyDescent="0.6">
      <c r="A58" s="10">
        <v>152</v>
      </c>
      <c r="B58" s="6">
        <v>2</v>
      </c>
      <c r="C58" s="11">
        <v>0.52941176470588236</v>
      </c>
    </row>
    <row r="59" spans="1:3" x14ac:dyDescent="0.6">
      <c r="A59" s="10">
        <v>161</v>
      </c>
      <c r="B59" s="6">
        <v>1</v>
      </c>
      <c r="C59" s="11">
        <v>0.58823529411764708</v>
      </c>
    </row>
    <row r="60" spans="1:3" x14ac:dyDescent="0.6">
      <c r="A60" s="10">
        <v>210</v>
      </c>
      <c r="B60" s="6">
        <v>5</v>
      </c>
      <c r="C60" s="11">
        <v>0.88235294117647056</v>
      </c>
    </row>
    <row r="61" spans="1:3" ht="17.25" thickBot="1" x14ac:dyDescent="0.65">
      <c r="A61" s="7" t="s">
        <v>97</v>
      </c>
      <c r="B61" s="7">
        <v>2</v>
      </c>
      <c r="C61" s="12">
        <v>1</v>
      </c>
    </row>
  </sheetData>
  <sortState ref="A2:A60">
    <sortCondition ref="A2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7" sqref="H7"/>
    </sheetView>
  </sheetViews>
  <sheetFormatPr defaultRowHeight="16.899999999999999" x14ac:dyDescent="0.6"/>
  <cols>
    <col min="1" max="1" width="14.5625" bestFit="1" customWidth="1"/>
  </cols>
  <sheetData>
    <row r="1" spans="1:9" x14ac:dyDescent="0.6">
      <c r="A1" t="s">
        <v>100</v>
      </c>
    </row>
    <row r="2" spans="1:9" ht="17.25" thickBot="1" x14ac:dyDescent="0.65"/>
    <row r="3" spans="1:9" x14ac:dyDescent="0.6">
      <c r="A3" s="13" t="s">
        <v>101</v>
      </c>
      <c r="B3" s="13"/>
    </row>
    <row r="4" spans="1:9" x14ac:dyDescent="0.6">
      <c r="A4" s="6" t="s">
        <v>102</v>
      </c>
      <c r="B4" s="6">
        <v>0.28598741900295971</v>
      </c>
    </row>
    <row r="5" spans="1:9" x14ac:dyDescent="0.6">
      <c r="A5" s="6" t="s">
        <v>103</v>
      </c>
      <c r="B5" s="6">
        <v>8.1788803827974432E-2</v>
      </c>
    </row>
    <row r="6" spans="1:9" x14ac:dyDescent="0.6">
      <c r="A6" s="6" t="s">
        <v>104</v>
      </c>
      <c r="B6" s="6">
        <v>6.5957576307767093E-2</v>
      </c>
    </row>
    <row r="7" spans="1:9" x14ac:dyDescent="0.6">
      <c r="A7" s="6" t="s">
        <v>84</v>
      </c>
      <c r="B7" s="6">
        <v>29.738791068045497</v>
      </c>
    </row>
    <row r="8" spans="1:9" ht="17.25" thickBot="1" x14ac:dyDescent="0.65">
      <c r="A8" s="7" t="s">
        <v>95</v>
      </c>
      <c r="B8" s="7">
        <v>60</v>
      </c>
    </row>
    <row r="10" spans="1:9" ht="17.25" thickBot="1" x14ac:dyDescent="0.65">
      <c r="A10" t="s">
        <v>105</v>
      </c>
    </row>
    <row r="11" spans="1:9" x14ac:dyDescent="0.6">
      <c r="A11" s="8"/>
      <c r="B11" s="8" t="s">
        <v>110</v>
      </c>
      <c r="C11" s="8" t="s">
        <v>111</v>
      </c>
      <c r="D11" s="8" t="s">
        <v>112</v>
      </c>
      <c r="E11" s="8" t="s">
        <v>113</v>
      </c>
      <c r="F11" s="8" t="s">
        <v>114</v>
      </c>
    </row>
    <row r="12" spans="1:9" x14ac:dyDescent="0.6">
      <c r="A12" s="6" t="s">
        <v>106</v>
      </c>
      <c r="B12" s="6">
        <v>1</v>
      </c>
      <c r="C12" s="6">
        <v>4569.0497370459634</v>
      </c>
      <c r="D12" s="6">
        <v>4569.0497370459634</v>
      </c>
      <c r="E12" s="6">
        <v>5.1662957735638217</v>
      </c>
      <c r="F12" s="6">
        <v>2.6750532352919878E-2</v>
      </c>
    </row>
    <row r="13" spans="1:9" x14ac:dyDescent="0.6">
      <c r="A13" s="6" t="s">
        <v>107</v>
      </c>
      <c r="B13" s="6">
        <v>58</v>
      </c>
      <c r="C13" s="6">
        <v>51294.950262954037</v>
      </c>
      <c r="D13" s="6">
        <v>884.39569418886265</v>
      </c>
      <c r="E13" s="6"/>
      <c r="F13" s="6"/>
    </row>
    <row r="14" spans="1:9" ht="17.25" thickBot="1" x14ac:dyDescent="0.65">
      <c r="A14" s="7" t="s">
        <v>108</v>
      </c>
      <c r="B14" s="7">
        <v>59</v>
      </c>
      <c r="C14" s="7">
        <v>55864</v>
      </c>
      <c r="D14" s="7"/>
      <c r="E14" s="7"/>
      <c r="F14" s="7"/>
    </row>
    <row r="15" spans="1:9" ht="17.25" thickBot="1" x14ac:dyDescent="0.65"/>
    <row r="16" spans="1:9" x14ac:dyDescent="0.6">
      <c r="A16" s="8"/>
      <c r="B16" s="8" t="s">
        <v>115</v>
      </c>
      <c r="C16" s="8" t="s">
        <v>84</v>
      </c>
      <c r="D16" s="8" t="s">
        <v>116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</row>
    <row r="17" spans="1:9" x14ac:dyDescent="0.6">
      <c r="A17" s="6" t="s">
        <v>109</v>
      </c>
      <c r="B17" s="6">
        <v>69.472025698339195</v>
      </c>
      <c r="C17" s="6">
        <v>11.040350727313241</v>
      </c>
      <c r="D17" s="6">
        <v>6.2925560441181547</v>
      </c>
      <c r="E17" s="6">
        <v>4.467373771952774E-8</v>
      </c>
      <c r="F17" s="6">
        <v>47.372362616380713</v>
      </c>
      <c r="G17" s="6">
        <v>91.571688780297677</v>
      </c>
      <c r="H17" s="6">
        <v>47.372362616380713</v>
      </c>
      <c r="I17" s="6">
        <v>91.571688780297677</v>
      </c>
    </row>
    <row r="18" spans="1:9" ht="17.25" thickBot="1" x14ac:dyDescent="0.65">
      <c r="A18" s="7" t="s">
        <v>4</v>
      </c>
      <c r="B18" s="7">
        <v>6.4744012937976922E-2</v>
      </c>
      <c r="C18" s="7">
        <v>2.8484590549144078E-2</v>
      </c>
      <c r="D18" s="7">
        <v>2.272948695761484</v>
      </c>
      <c r="E18" s="7">
        <v>2.6750532352919763E-2</v>
      </c>
      <c r="F18" s="7">
        <v>7.7259100070370956E-3</v>
      </c>
      <c r="G18" s="7">
        <v>0.12176211586891675</v>
      </c>
      <c r="H18" s="7">
        <v>7.7259100070370956E-3</v>
      </c>
      <c r="I18" s="7">
        <v>0.12176211586891675</v>
      </c>
    </row>
    <row r="22" spans="1:9" x14ac:dyDescent="0.6">
      <c r="A22" t="s">
        <v>122</v>
      </c>
    </row>
    <row r="23" spans="1:9" ht="17.25" thickBot="1" x14ac:dyDescent="0.65"/>
    <row r="24" spans="1:9" x14ac:dyDescent="0.6">
      <c r="A24" s="8" t="s">
        <v>95</v>
      </c>
      <c r="B24" s="8" t="s">
        <v>209</v>
      </c>
      <c r="C24" s="8" t="s">
        <v>107</v>
      </c>
      <c r="D24" s="8" t="s">
        <v>124</v>
      </c>
    </row>
    <row r="25" spans="1:9" x14ac:dyDescent="0.6">
      <c r="A25" s="6">
        <v>1</v>
      </c>
      <c r="B25" s="6">
        <v>93.233078446576727</v>
      </c>
      <c r="C25" s="6">
        <v>52.766921553423273</v>
      </c>
      <c r="D25" s="6">
        <v>1.7895772793282243</v>
      </c>
    </row>
    <row r="26" spans="1:9" x14ac:dyDescent="0.6">
      <c r="A26" s="6">
        <v>2</v>
      </c>
      <c r="B26" s="6">
        <v>85.528540906957474</v>
      </c>
      <c r="C26" s="6">
        <v>17.471459093042526</v>
      </c>
      <c r="D26" s="6">
        <v>0.59254027540655307</v>
      </c>
    </row>
    <row r="27" spans="1:9" x14ac:dyDescent="0.6">
      <c r="A27" s="6">
        <v>3</v>
      </c>
      <c r="B27" s="6">
        <v>95.045910808840077</v>
      </c>
      <c r="C27" s="6">
        <v>-20.045910808840077</v>
      </c>
      <c r="D27" s="6">
        <v>-0.6798521776681693</v>
      </c>
    </row>
    <row r="28" spans="1:9" x14ac:dyDescent="0.6">
      <c r="A28" s="6">
        <v>4</v>
      </c>
      <c r="B28" s="6">
        <v>81.773388156554816</v>
      </c>
      <c r="C28" s="6">
        <v>16.226611843445184</v>
      </c>
      <c r="D28" s="6">
        <v>0.5503215844439171</v>
      </c>
    </row>
    <row r="29" spans="1:9" x14ac:dyDescent="0.6">
      <c r="A29" s="6">
        <v>5</v>
      </c>
      <c r="B29" s="6">
        <v>106.31136906004807</v>
      </c>
      <c r="C29" s="6">
        <v>-39.311369060048065</v>
      </c>
      <c r="D29" s="6">
        <v>-1.333235497127168</v>
      </c>
    </row>
    <row r="30" spans="1:9" x14ac:dyDescent="0.6">
      <c r="A30" s="6">
        <v>6</v>
      </c>
      <c r="B30" s="6">
        <v>85.010588803453658</v>
      </c>
      <c r="C30" s="6">
        <v>-7.0105888034536576</v>
      </c>
      <c r="D30" s="6">
        <v>-0.23776241001043547</v>
      </c>
    </row>
    <row r="31" spans="1:9" x14ac:dyDescent="0.6">
      <c r="A31" s="6">
        <v>7</v>
      </c>
      <c r="B31" s="6">
        <v>84.427892687011862</v>
      </c>
      <c r="C31" s="6">
        <v>-8.4278926870118624</v>
      </c>
      <c r="D31" s="6">
        <v>-0.28582992566702903</v>
      </c>
    </row>
    <row r="32" spans="1:9" x14ac:dyDescent="0.6">
      <c r="A32" s="6">
        <v>8</v>
      </c>
      <c r="B32" s="6">
        <v>109.16010562931905</v>
      </c>
      <c r="C32" s="6">
        <v>16.839894370680952</v>
      </c>
      <c r="D32" s="6">
        <v>0.57112091183008939</v>
      </c>
    </row>
    <row r="33" spans="1:4" x14ac:dyDescent="0.6">
      <c r="A33" s="6">
        <v>9</v>
      </c>
      <c r="B33" s="6">
        <v>83.39198848000423</v>
      </c>
      <c r="C33" s="6">
        <v>6.6080115199957703</v>
      </c>
      <c r="D33" s="6">
        <v>0.22410909959473291</v>
      </c>
    </row>
    <row r="34" spans="1:4" x14ac:dyDescent="0.6">
      <c r="A34" s="6">
        <v>10</v>
      </c>
      <c r="B34" s="6">
        <v>88.118301424476556</v>
      </c>
      <c r="C34" s="6">
        <v>-32.118301424476556</v>
      </c>
      <c r="D34" s="6">
        <v>-1.0892843620158028</v>
      </c>
    </row>
    <row r="35" spans="1:4" x14ac:dyDescent="0.6">
      <c r="A35" s="6">
        <v>11</v>
      </c>
      <c r="B35" s="6">
        <v>87.147141230406902</v>
      </c>
      <c r="C35" s="6">
        <v>36.852858769593098</v>
      </c>
      <c r="D35" s="6">
        <v>1.2498557200382503</v>
      </c>
    </row>
    <row r="36" spans="1:4" x14ac:dyDescent="0.6">
      <c r="A36" s="6">
        <v>12</v>
      </c>
      <c r="B36" s="6">
        <v>90.190109838491807</v>
      </c>
      <c r="C36" s="6">
        <v>35.809890161508193</v>
      </c>
      <c r="D36" s="6">
        <v>1.2144836939822743</v>
      </c>
    </row>
    <row r="37" spans="1:4" x14ac:dyDescent="0.6">
      <c r="A37" s="6">
        <v>13</v>
      </c>
      <c r="B37" s="6">
        <v>92.71512634307291</v>
      </c>
      <c r="C37" s="6">
        <v>-16.71512634307291</v>
      </c>
      <c r="D37" s="6">
        <v>-0.56688943459358077</v>
      </c>
    </row>
    <row r="38" spans="1:4" x14ac:dyDescent="0.6">
      <c r="A38" s="6">
        <v>14</v>
      </c>
      <c r="B38" s="6">
        <v>102.49147229670743</v>
      </c>
      <c r="C38" s="6">
        <v>-27.491472296707428</v>
      </c>
      <c r="D38" s="6">
        <v>-0.93236658021936825</v>
      </c>
    </row>
    <row r="39" spans="1:4" x14ac:dyDescent="0.6">
      <c r="A39" s="6">
        <v>15</v>
      </c>
      <c r="B39" s="6">
        <v>86.888165178654987</v>
      </c>
      <c r="C39" s="6">
        <v>-29.888165178654987</v>
      </c>
      <c r="D39" s="6">
        <v>-1.0136498349705216</v>
      </c>
    </row>
    <row r="40" spans="1:4" x14ac:dyDescent="0.6">
      <c r="A40" s="6">
        <v>16</v>
      </c>
      <c r="B40" s="6">
        <v>122.10890821691443</v>
      </c>
      <c r="C40" s="6">
        <v>-58.108908216914429</v>
      </c>
      <c r="D40" s="6">
        <v>-1.9707494545853947</v>
      </c>
    </row>
    <row r="41" spans="1:4" x14ac:dyDescent="0.6">
      <c r="A41" s="6">
        <v>17</v>
      </c>
      <c r="B41" s="6">
        <v>82.679804337686491</v>
      </c>
      <c r="C41" s="6">
        <v>-2.6798043376864911</v>
      </c>
      <c r="D41" s="6">
        <v>-9.0884910746851053E-2</v>
      </c>
    </row>
    <row r="42" spans="1:4" x14ac:dyDescent="0.6">
      <c r="A42" s="6">
        <v>18</v>
      </c>
      <c r="B42" s="6">
        <v>91.873454174879214</v>
      </c>
      <c r="C42" s="6">
        <v>17.126545825120786</v>
      </c>
      <c r="D42" s="6">
        <v>0.58084262601863745</v>
      </c>
    </row>
    <row r="43" spans="1:4" x14ac:dyDescent="0.6">
      <c r="A43" s="6">
        <v>19</v>
      </c>
      <c r="B43" s="6">
        <v>92.132430226631115</v>
      </c>
      <c r="C43" s="6">
        <v>-24.132430226631115</v>
      </c>
      <c r="D43" s="6">
        <v>-0.81844548738414991</v>
      </c>
    </row>
    <row r="44" spans="1:4" x14ac:dyDescent="0.6">
      <c r="A44" s="6">
        <v>20</v>
      </c>
      <c r="B44" s="6">
        <v>108.31843346112535</v>
      </c>
      <c r="C44" s="6">
        <v>-16.318433461125352</v>
      </c>
      <c r="D44" s="6">
        <v>-0.55343569222041922</v>
      </c>
    </row>
    <row r="45" spans="1:4" x14ac:dyDescent="0.6">
      <c r="A45" s="6">
        <v>21</v>
      </c>
      <c r="B45" s="6">
        <v>108.44792148700131</v>
      </c>
      <c r="C45" s="6">
        <v>43.55207851299869</v>
      </c>
      <c r="D45" s="6">
        <v>1.4770581242923588</v>
      </c>
    </row>
    <row r="46" spans="1:4" x14ac:dyDescent="0.6">
      <c r="A46" s="6">
        <v>22</v>
      </c>
      <c r="B46" s="6">
        <v>90.190109838491807</v>
      </c>
      <c r="C46" s="6">
        <v>9.8098901615081928</v>
      </c>
      <c r="D46" s="6">
        <v>0.3327000330683802</v>
      </c>
    </row>
    <row r="47" spans="1:4" x14ac:dyDescent="0.6">
      <c r="A47" s="6">
        <v>23</v>
      </c>
      <c r="B47" s="6">
        <v>88.959973592670252</v>
      </c>
      <c r="C47" s="6">
        <v>8.0400264073297478</v>
      </c>
      <c r="D47" s="6">
        <v>0.27267553535767725</v>
      </c>
    </row>
    <row r="48" spans="1:4" x14ac:dyDescent="0.6">
      <c r="A48" s="6">
        <v>24</v>
      </c>
      <c r="B48" s="6">
        <v>89.41318168323609</v>
      </c>
      <c r="C48" s="6">
        <v>27.58681831676391</v>
      </c>
      <c r="D48" s="6">
        <v>0.93560021724317499</v>
      </c>
    </row>
    <row r="49" spans="1:4" x14ac:dyDescent="0.6">
      <c r="A49" s="6">
        <v>25</v>
      </c>
      <c r="B49" s="6">
        <v>112.20307423740397</v>
      </c>
      <c r="C49" s="6">
        <v>2.7969257625960324</v>
      </c>
      <c r="D49" s="6">
        <v>9.4857055317165942E-2</v>
      </c>
    </row>
    <row r="50" spans="1:4" x14ac:dyDescent="0.6">
      <c r="A50" s="6">
        <v>26</v>
      </c>
      <c r="B50" s="6">
        <v>84.751612751701742</v>
      </c>
      <c r="C50" s="6">
        <v>21.248387248298258</v>
      </c>
      <c r="D50" s="6">
        <v>0.72063387293540537</v>
      </c>
    </row>
    <row r="51" spans="1:4" x14ac:dyDescent="0.6">
      <c r="A51" s="6">
        <v>27</v>
      </c>
      <c r="B51" s="6">
        <v>86.175981036337248</v>
      </c>
      <c r="C51" s="6">
        <v>-8.175981036337248</v>
      </c>
      <c r="D51" s="6">
        <v>-0.27728640345323197</v>
      </c>
    </row>
    <row r="52" spans="1:4" x14ac:dyDescent="0.6">
      <c r="A52" s="6">
        <v>28</v>
      </c>
      <c r="B52" s="6">
        <v>87.147141230406902</v>
      </c>
      <c r="C52" s="6">
        <v>-2.147141230406902</v>
      </c>
      <c r="D52" s="6">
        <v>-7.2819771332590807E-2</v>
      </c>
    </row>
    <row r="53" spans="1:4" x14ac:dyDescent="0.6">
      <c r="A53" s="6">
        <v>29</v>
      </c>
      <c r="B53" s="6">
        <v>85.917004984585333</v>
      </c>
      <c r="C53" s="6">
        <v>-16.917004984585333</v>
      </c>
      <c r="D53" s="6">
        <v>-0.57373609950024029</v>
      </c>
    </row>
    <row r="54" spans="1:4" x14ac:dyDescent="0.6">
      <c r="A54" s="6">
        <v>30</v>
      </c>
      <c r="B54" s="6">
        <v>85.852260971647354</v>
      </c>
      <c r="C54" s="6">
        <v>-20.852260971647354</v>
      </c>
      <c r="D54" s="6">
        <v>-0.70719934684273522</v>
      </c>
    </row>
    <row r="55" spans="1:4" x14ac:dyDescent="0.6">
      <c r="A55" s="6">
        <v>31</v>
      </c>
      <c r="B55" s="6">
        <v>88.247789450352499</v>
      </c>
      <c r="C55" s="6">
        <v>35.752210549647501</v>
      </c>
      <c r="D55" s="6">
        <v>1.2125275040089429</v>
      </c>
    </row>
    <row r="56" spans="1:4" x14ac:dyDescent="0.6">
      <c r="A56" s="6">
        <v>32</v>
      </c>
      <c r="B56" s="6">
        <v>112.98000239265969</v>
      </c>
      <c r="C56" s="6">
        <v>97.019997607340315</v>
      </c>
      <c r="D56" s="6">
        <v>3.2904095643099147</v>
      </c>
    </row>
    <row r="57" spans="1:4" x14ac:dyDescent="0.6">
      <c r="A57" s="6">
        <v>33</v>
      </c>
      <c r="B57" s="6">
        <v>94.916422782964133</v>
      </c>
      <c r="C57" s="6">
        <v>66.083577217035867</v>
      </c>
      <c r="D57" s="6">
        <v>2.2412084094124571</v>
      </c>
    </row>
    <row r="58" spans="1:4" x14ac:dyDescent="0.6">
      <c r="A58" s="6">
        <v>34</v>
      </c>
      <c r="B58" s="6">
        <v>94.786934757088176</v>
      </c>
      <c r="C58" s="6">
        <v>-32.786934757088176</v>
      </c>
      <c r="D58" s="6">
        <v>-1.1119608984711618</v>
      </c>
    </row>
    <row r="59" spans="1:4" x14ac:dyDescent="0.6">
      <c r="A59" s="6">
        <v>35</v>
      </c>
      <c r="B59" s="6">
        <v>100.67863993444408</v>
      </c>
      <c r="C59" s="6">
        <v>19.321360065555922</v>
      </c>
      <c r="D59" s="6">
        <v>0.65527921586313143</v>
      </c>
    </row>
    <row r="60" spans="1:4" x14ac:dyDescent="0.6">
      <c r="A60" s="6">
        <v>36</v>
      </c>
      <c r="B60" s="6">
        <v>92.71512634307291</v>
      </c>
      <c r="C60" s="6">
        <v>29.28487365692709</v>
      </c>
      <c r="D60" s="6">
        <v>0.99318935010023168</v>
      </c>
    </row>
    <row r="61" spans="1:4" x14ac:dyDescent="0.6">
      <c r="A61" s="6">
        <v>37</v>
      </c>
      <c r="B61" s="6">
        <v>94.592702718274239</v>
      </c>
      <c r="C61" s="6">
        <v>28.407297281725761</v>
      </c>
      <c r="D61" s="6">
        <v>0.96342656129805582</v>
      </c>
    </row>
    <row r="62" spans="1:4" x14ac:dyDescent="0.6">
      <c r="A62" s="6">
        <v>38</v>
      </c>
      <c r="B62" s="6">
        <v>80.607995923671226</v>
      </c>
      <c r="C62" s="6">
        <v>-25.607995923671226</v>
      </c>
      <c r="D62" s="6">
        <v>-0.86848893824011109</v>
      </c>
    </row>
    <row r="63" spans="1:4" x14ac:dyDescent="0.6">
      <c r="A63" s="6">
        <v>39</v>
      </c>
      <c r="B63" s="6">
        <v>83.39198848000423</v>
      </c>
      <c r="C63" s="6">
        <v>-21.39198848000423</v>
      </c>
      <c r="D63" s="6">
        <v>-0.72550407369715297</v>
      </c>
    </row>
    <row r="64" spans="1:4" x14ac:dyDescent="0.6">
      <c r="A64" s="6">
        <v>40</v>
      </c>
      <c r="B64" s="6">
        <v>87.794581359786662</v>
      </c>
      <c r="C64" s="6">
        <v>12.205418640213338</v>
      </c>
      <c r="D64" s="6">
        <v>0.41394379736746151</v>
      </c>
    </row>
    <row r="65" spans="1:4" x14ac:dyDescent="0.6">
      <c r="A65" s="6">
        <v>41</v>
      </c>
      <c r="B65" s="6">
        <v>87.082397217468923</v>
      </c>
      <c r="C65" s="6">
        <v>-24.082397217468923</v>
      </c>
      <c r="D65" s="6">
        <v>-0.81674863007701237</v>
      </c>
    </row>
    <row r="66" spans="1:4" x14ac:dyDescent="0.6">
      <c r="A66" s="6">
        <v>42</v>
      </c>
      <c r="B66" s="6">
        <v>94.592702718274239</v>
      </c>
      <c r="C66" s="6">
        <v>11.407297281725761</v>
      </c>
      <c r="D66" s="6">
        <v>0.38687570608512512</v>
      </c>
    </row>
    <row r="67" spans="1:4" x14ac:dyDescent="0.6">
      <c r="A67" s="6">
        <v>43</v>
      </c>
      <c r="B67" s="6">
        <v>102.49147229670743</v>
      </c>
      <c r="C67" s="6">
        <v>-25.491472296707428</v>
      </c>
      <c r="D67" s="6">
        <v>-0.86453706784137641</v>
      </c>
    </row>
    <row r="68" spans="1:4" x14ac:dyDescent="0.6">
      <c r="A68" s="6">
        <v>44</v>
      </c>
      <c r="B68" s="6">
        <v>92.520894304258974</v>
      </c>
      <c r="C68" s="6">
        <v>0.47910569574102624</v>
      </c>
      <c r="D68" s="6">
        <v>1.6248752859816168E-2</v>
      </c>
    </row>
    <row r="69" spans="1:4" x14ac:dyDescent="0.6">
      <c r="A69" s="6">
        <v>45</v>
      </c>
      <c r="B69" s="6">
        <v>84.23366064819794</v>
      </c>
      <c r="C69" s="6">
        <v>-7.2336606481979402</v>
      </c>
      <c r="D69" s="6">
        <v>-0.24532783723756735</v>
      </c>
    </row>
    <row r="70" spans="1:4" x14ac:dyDescent="0.6">
      <c r="A70" s="6">
        <v>46</v>
      </c>
      <c r="B70" s="6">
        <v>90.578573916119666</v>
      </c>
      <c r="C70" s="6">
        <v>12.421426083880334</v>
      </c>
      <c r="D70" s="6">
        <v>0.42126963715443599</v>
      </c>
    </row>
    <row r="71" spans="1:4" x14ac:dyDescent="0.6">
      <c r="A71" s="6">
        <v>47</v>
      </c>
      <c r="B71" s="6">
        <v>94.463214692398282</v>
      </c>
      <c r="C71" s="6">
        <v>-7.4632146923982816</v>
      </c>
      <c r="D71" s="6">
        <v>-0.25311310667881992</v>
      </c>
    </row>
    <row r="72" spans="1:4" x14ac:dyDescent="0.6">
      <c r="A72" s="6">
        <v>48</v>
      </c>
      <c r="B72" s="6">
        <v>99.707479740374424</v>
      </c>
      <c r="C72" s="6">
        <v>-37.707479740374424</v>
      </c>
      <c r="D72" s="6">
        <v>-1.2788399818963019</v>
      </c>
    </row>
    <row r="73" spans="1:4" x14ac:dyDescent="0.6">
      <c r="A73" s="6">
        <v>49</v>
      </c>
      <c r="B73" s="6">
        <v>104.75751274953662</v>
      </c>
      <c r="C73" s="6">
        <v>29.242487250463384</v>
      </c>
      <c r="D73" s="6">
        <v>0.99175182545928742</v>
      </c>
    </row>
    <row r="74" spans="1:4" x14ac:dyDescent="0.6">
      <c r="A74" s="6">
        <v>50</v>
      </c>
      <c r="B74" s="6">
        <v>83.909940583508046</v>
      </c>
      <c r="C74" s="6">
        <v>-13.909940583508046</v>
      </c>
      <c r="D74" s="6">
        <v>-0.47175224349309508</v>
      </c>
    </row>
    <row r="75" spans="1:4" x14ac:dyDescent="0.6">
      <c r="A75" s="6">
        <v>51</v>
      </c>
      <c r="B75" s="6">
        <v>91.290758058437419</v>
      </c>
      <c r="C75" s="6">
        <v>17.709241941562581</v>
      </c>
      <c r="D75" s="6">
        <v>0.60060462274003579</v>
      </c>
    </row>
    <row r="76" spans="1:4" x14ac:dyDescent="0.6">
      <c r="A76" s="6">
        <v>52</v>
      </c>
      <c r="B76" s="6">
        <v>97.182463235793321</v>
      </c>
      <c r="C76" s="6">
        <v>-22.182463235793321</v>
      </c>
      <c r="D76" s="6">
        <v>-0.75231283231329604</v>
      </c>
    </row>
    <row r="77" spans="1:4" x14ac:dyDescent="0.6">
      <c r="A77" s="6">
        <v>53</v>
      </c>
      <c r="B77" s="6">
        <v>88.830485566794295</v>
      </c>
      <c r="C77" s="6">
        <v>-3.8304855667942945</v>
      </c>
      <c r="D77" s="6">
        <v>-0.12990998408329635</v>
      </c>
    </row>
    <row r="78" spans="1:4" x14ac:dyDescent="0.6">
      <c r="A78" s="6">
        <v>54</v>
      </c>
      <c r="B78" s="6">
        <v>101.06710401207194</v>
      </c>
      <c r="C78" s="6">
        <v>-38.067104012071937</v>
      </c>
      <c r="D78" s="6">
        <v>-1.2910365513905684</v>
      </c>
    </row>
    <row r="79" spans="1:4" x14ac:dyDescent="0.6">
      <c r="A79" s="6">
        <v>55</v>
      </c>
      <c r="B79" s="6">
        <v>87.600349320972725</v>
      </c>
      <c r="C79" s="6">
        <v>24.399650679027275</v>
      </c>
      <c r="D79" s="6">
        <v>0.82750820387587887</v>
      </c>
    </row>
    <row r="80" spans="1:4" x14ac:dyDescent="0.6">
      <c r="A80" s="6">
        <v>56</v>
      </c>
      <c r="B80" s="6">
        <v>93.297822459514705</v>
      </c>
      <c r="C80" s="6">
        <v>-18.297822459514705</v>
      </c>
      <c r="D80" s="6">
        <v>-0.62056618750397496</v>
      </c>
    </row>
    <row r="81" spans="1:4" x14ac:dyDescent="0.6">
      <c r="A81" s="6">
        <v>57</v>
      </c>
      <c r="B81" s="6">
        <v>89.607413722050012</v>
      </c>
      <c r="C81" s="6">
        <v>21.392586277949988</v>
      </c>
      <c r="D81" s="6">
        <v>0.72552434786873365</v>
      </c>
    </row>
    <row r="82" spans="1:4" x14ac:dyDescent="0.6">
      <c r="A82" s="6">
        <v>58</v>
      </c>
      <c r="B82" s="6">
        <v>90.513829903181687</v>
      </c>
      <c r="C82" s="6">
        <v>-34.513829903181687</v>
      </c>
      <c r="D82" s="6">
        <v>-1.1705281263148837</v>
      </c>
    </row>
    <row r="83" spans="1:4" x14ac:dyDescent="0.6">
      <c r="A83" s="6">
        <v>59</v>
      </c>
      <c r="B83" s="6">
        <v>98.606831520428813</v>
      </c>
      <c r="C83" s="6">
        <v>-46.606831520428813</v>
      </c>
      <c r="D83" s="6">
        <v>-1.5806593277569534</v>
      </c>
    </row>
    <row r="84" spans="1:4" ht="17.25" thickBot="1" x14ac:dyDescent="0.65">
      <c r="A84" s="7">
        <v>60</v>
      </c>
      <c r="B84" s="7">
        <v>89.348437670298111</v>
      </c>
      <c r="C84" s="7">
        <v>-28.348437670298111</v>
      </c>
      <c r="D84" s="7">
        <v>-0.96143035192710802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K12" sqref="K12"/>
    </sheetView>
  </sheetViews>
  <sheetFormatPr defaultRowHeight="16.899999999999999" x14ac:dyDescent="0.6"/>
  <sheetData>
    <row r="1" spans="1:19" x14ac:dyDescent="0.6">
      <c r="A1" s="8"/>
      <c r="B1" s="8" t="s">
        <v>129</v>
      </c>
      <c r="C1" s="8" t="s">
        <v>4</v>
      </c>
      <c r="D1" s="8" t="s">
        <v>130</v>
      </c>
      <c r="E1" s="8" t="s">
        <v>131</v>
      </c>
      <c r="F1" s="8" t="s">
        <v>132</v>
      </c>
      <c r="G1" s="8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8</v>
      </c>
      <c r="N1" s="8" t="s">
        <v>11</v>
      </c>
      <c r="O1" s="8" t="s">
        <v>139</v>
      </c>
      <c r="P1" s="8" t="s">
        <v>140</v>
      </c>
      <c r="Q1" s="8" t="s">
        <v>141</v>
      </c>
      <c r="R1" s="8" t="s">
        <v>7</v>
      </c>
      <c r="S1" s="8" t="s">
        <v>142</v>
      </c>
    </row>
    <row r="2" spans="1:19" x14ac:dyDescent="0.6">
      <c r="A2" s="6" t="s">
        <v>129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6">
      <c r="A3" s="6" t="s">
        <v>4</v>
      </c>
      <c r="B3" s="6">
        <v>1.3512618027571876E-2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6">
      <c r="A4" s="6" t="s">
        <v>130</v>
      </c>
      <c r="B4" s="6">
        <v>-0.36882629614834878</v>
      </c>
      <c r="C4" s="6">
        <v>-0.17019204465722942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6">
      <c r="A5" s="6" t="s">
        <v>131</v>
      </c>
      <c r="B5" s="6">
        <v>-0.50215060663924638</v>
      </c>
      <c r="C5" s="6">
        <v>-0.13161278425681733</v>
      </c>
      <c r="D5" s="6">
        <v>0.86124432772592729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6">
      <c r="A6" s="6" t="s">
        <v>132</v>
      </c>
      <c r="B6" s="6">
        <v>-0.19940195323258453</v>
      </c>
      <c r="C6" s="6">
        <v>0.28598741900295971</v>
      </c>
      <c r="D6" s="6">
        <v>0.48070301759267015</v>
      </c>
      <c r="E6" s="6">
        <v>0.57690022656827378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6">
      <c r="A7" s="6" t="s">
        <v>133</v>
      </c>
      <c r="B7" s="6">
        <v>0.2872670072395978</v>
      </c>
      <c r="C7" s="6">
        <v>0.34720401311463805</v>
      </c>
      <c r="D7" s="6">
        <v>0.40533411391997376</v>
      </c>
      <c r="E7" s="6">
        <v>0.30169260740340925</v>
      </c>
      <c r="F7" s="6">
        <v>0.65701099728992685</v>
      </c>
      <c r="G7" s="6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6">
      <c r="A8" s="6" t="s">
        <v>134</v>
      </c>
      <c r="B8" s="6">
        <v>-0.39955863837644801</v>
      </c>
      <c r="C8" s="6">
        <v>0.61599113126026639</v>
      </c>
      <c r="D8" s="6">
        <v>-0.21665766791568106</v>
      </c>
      <c r="E8" s="6">
        <v>-0.13774361268911159</v>
      </c>
      <c r="F8" s="6">
        <v>6.4721078941779253E-2</v>
      </c>
      <c r="G8" s="6">
        <v>-7.8906829544200544E-2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6">
      <c r="A9" s="6" t="s">
        <v>135</v>
      </c>
      <c r="B9" s="6">
        <v>0.11087337367247084</v>
      </c>
      <c r="C9" s="6">
        <v>0.67252356612413722</v>
      </c>
      <c r="D9" s="6">
        <v>-0.25681386132237832</v>
      </c>
      <c r="E9" s="6">
        <v>-0.24755509015683852</v>
      </c>
      <c r="F9" s="6">
        <v>-1.4346340471000393E-3</v>
      </c>
      <c r="G9" s="6">
        <v>3.4785556739537433E-2</v>
      </c>
      <c r="H9" s="6">
        <v>0.16310142176753678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6">
      <c r="A10" s="6" t="s">
        <v>136</v>
      </c>
      <c r="B10" s="6">
        <v>-0.58898951133407851</v>
      </c>
      <c r="C10" s="6">
        <v>-8.2590392736572163E-2</v>
      </c>
      <c r="D10" s="6">
        <v>0.11460713067416177</v>
      </c>
      <c r="E10" s="6">
        <v>0.36541038809913806</v>
      </c>
      <c r="F10" s="6">
        <v>0.47303732928603187</v>
      </c>
      <c r="G10" s="6">
        <v>-0.33308775155953635</v>
      </c>
      <c r="H10" s="6">
        <v>0.12727352305812992</v>
      </c>
      <c r="I10" s="6">
        <v>-5.8719374202406333E-2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6">
      <c r="A11" s="6" t="s">
        <v>137</v>
      </c>
      <c r="B11" s="6">
        <v>6.5947882795221555E-2</v>
      </c>
      <c r="C11" s="6">
        <v>0.38378490731449472</v>
      </c>
      <c r="D11" s="6">
        <v>0.48003164037412416</v>
      </c>
      <c r="E11" s="6">
        <v>0.47471840646450136</v>
      </c>
      <c r="F11" s="6">
        <v>0.90847788423564868</v>
      </c>
      <c r="G11" s="6">
        <v>0.88689167748472619</v>
      </c>
      <c r="H11" s="6">
        <v>-1.3636689107890001E-2</v>
      </c>
      <c r="I11" s="6">
        <v>4.6444915267000078E-2</v>
      </c>
      <c r="J11" s="6">
        <v>9.8567015488055215E-2</v>
      </c>
      <c r="K11" s="6">
        <v>1</v>
      </c>
      <c r="L11" s="6"/>
      <c r="M11" s="6"/>
      <c r="N11" s="6"/>
      <c r="O11" s="6"/>
      <c r="P11" s="6"/>
      <c r="Q11" s="6"/>
      <c r="R11" s="6"/>
      <c r="S11" s="6"/>
    </row>
    <row r="12" spans="1:19" x14ac:dyDescent="0.6">
      <c r="A12" s="6" t="s">
        <v>138</v>
      </c>
      <c r="B12" s="6">
        <v>-1.1207832211641783E-2</v>
      </c>
      <c r="C12" s="6">
        <v>0.38224203164771947</v>
      </c>
      <c r="D12" s="6">
        <v>0.51346402121861601</v>
      </c>
      <c r="E12" s="6">
        <v>0.52419066794047509</v>
      </c>
      <c r="F12" s="6">
        <v>0.92596313050766943</v>
      </c>
      <c r="G12" s="6">
        <v>0.86395991500606317</v>
      </c>
      <c r="H12" s="6">
        <v>1.691488711909387E-2</v>
      </c>
      <c r="I12" s="6">
        <v>4.0018881045619403E-2</v>
      </c>
      <c r="J12" s="6">
        <v>0.14605540954769355</v>
      </c>
      <c r="K12" s="6">
        <v>0.99611132213975706</v>
      </c>
      <c r="L12" s="6">
        <v>1</v>
      </c>
      <c r="M12" s="6"/>
      <c r="N12" s="6"/>
      <c r="O12" s="6"/>
      <c r="P12" s="6"/>
      <c r="Q12" s="6"/>
      <c r="R12" s="6"/>
      <c r="S12" s="6"/>
    </row>
    <row r="13" spans="1:19" x14ac:dyDescent="0.6">
      <c r="A13" s="6" t="s">
        <v>8</v>
      </c>
      <c r="B13" s="6">
        <v>0.22399219862791736</v>
      </c>
      <c r="C13" s="6">
        <v>0.32829174435609026</v>
      </c>
      <c r="D13" s="6">
        <v>0.42308232382034694</v>
      </c>
      <c r="E13" s="6">
        <v>0.36137979856692676</v>
      </c>
      <c r="F13" s="6">
        <v>0.82510035304795515</v>
      </c>
      <c r="G13" s="6">
        <v>0.91376452927697049</v>
      </c>
      <c r="H13" s="6">
        <v>-8.9990325973188498E-2</v>
      </c>
      <c r="I13" s="6">
        <v>2.2888580299666724E-2</v>
      </c>
      <c r="J13" s="6">
        <v>-2.836201613088862E-2</v>
      </c>
      <c r="K13" s="6">
        <v>0.96644991400473357</v>
      </c>
      <c r="L13" s="6">
        <v>0.9509125565297929</v>
      </c>
      <c r="M13" s="6">
        <v>1</v>
      </c>
      <c r="N13" s="6"/>
      <c r="O13" s="6"/>
      <c r="P13" s="6"/>
      <c r="Q13" s="6"/>
      <c r="R13" s="6"/>
      <c r="S13" s="6"/>
    </row>
    <row r="14" spans="1:19" x14ac:dyDescent="0.6">
      <c r="A14" s="6" t="s">
        <v>11</v>
      </c>
      <c r="B14" s="6">
        <v>0.44529587281582855</v>
      </c>
      <c r="C14" s="6">
        <v>0.41855735425258433</v>
      </c>
      <c r="D14" s="6">
        <v>0.12554146974559141</v>
      </c>
      <c r="E14" s="6">
        <v>0.10601101235857537</v>
      </c>
      <c r="F14" s="6">
        <v>0.6483151185669731</v>
      </c>
      <c r="G14" s="6">
        <v>0.78119265925595593</v>
      </c>
      <c r="H14" s="6">
        <v>-0.11402932453322601</v>
      </c>
      <c r="I14" s="6">
        <v>0.27120620853308508</v>
      </c>
      <c r="J14" s="6">
        <v>-0.10990673113587004</v>
      </c>
      <c r="K14" s="6">
        <v>0.80164817116907872</v>
      </c>
      <c r="L14" s="6">
        <v>0.77330731475497694</v>
      </c>
      <c r="M14" s="6">
        <v>0.82694209416967335</v>
      </c>
      <c r="N14" s="6">
        <v>1</v>
      </c>
      <c r="O14" s="6"/>
      <c r="P14" s="6"/>
      <c r="Q14" s="6"/>
      <c r="R14" s="6"/>
      <c r="S14" s="6"/>
    </row>
    <row r="15" spans="1:19" x14ac:dyDescent="0.6">
      <c r="A15" s="6" t="s">
        <v>139</v>
      </c>
      <c r="B15" s="6">
        <v>0.22257736189461491</v>
      </c>
      <c r="C15" s="6">
        <v>0.29374508486146972</v>
      </c>
      <c r="D15" s="6">
        <v>0.26665011933406385</v>
      </c>
      <c r="E15" s="6">
        <v>0.24396705957596956</v>
      </c>
      <c r="F15" s="6">
        <v>0.65385817193476226</v>
      </c>
      <c r="G15" s="6">
        <v>0.67845367979638505</v>
      </c>
      <c r="H15" s="6">
        <v>-0.13213751336314397</v>
      </c>
      <c r="I15" s="6">
        <v>4.3583329774965207E-2</v>
      </c>
      <c r="J15" s="6">
        <v>1.0616659430222575E-2</v>
      </c>
      <c r="K15" s="6">
        <v>0.7550027411996254</v>
      </c>
      <c r="L15" s="6">
        <v>0.72164183173172369</v>
      </c>
      <c r="M15" s="6">
        <v>0.66817959175973718</v>
      </c>
      <c r="N15" s="6">
        <v>0.61285772198462685</v>
      </c>
      <c r="O15" s="6">
        <v>1</v>
      </c>
      <c r="P15" s="6"/>
      <c r="Q15" s="6"/>
      <c r="R15" s="6"/>
      <c r="S15" s="6"/>
    </row>
    <row r="16" spans="1:19" x14ac:dyDescent="0.6">
      <c r="A16" s="6" t="s">
        <v>140</v>
      </c>
      <c r="B16" s="6">
        <v>0.13022333249753798</v>
      </c>
      <c r="C16" s="6">
        <v>0.47395154052088923</v>
      </c>
      <c r="D16" s="6">
        <v>0.16439159127643768</v>
      </c>
      <c r="E16" s="6">
        <v>0.22818189858718935</v>
      </c>
      <c r="F16" s="6">
        <v>0.48781186900368884</v>
      </c>
      <c r="G16" s="6">
        <v>0.53988602347768955</v>
      </c>
      <c r="H16" s="6">
        <v>0.1083867020932907</v>
      </c>
      <c r="I16" s="6">
        <v>0.21983567389005576</v>
      </c>
      <c r="J16" s="6">
        <v>-7.748386282635354E-4</v>
      </c>
      <c r="K16" s="6">
        <v>0.57839772548887225</v>
      </c>
      <c r="L16" s="6">
        <v>0.56727155874755975</v>
      </c>
      <c r="M16" s="6">
        <v>0.51813284071367416</v>
      </c>
      <c r="N16" s="6">
        <v>0.53367707718745538</v>
      </c>
      <c r="O16" s="6">
        <v>0.45649060566236682</v>
      </c>
      <c r="P16" s="6">
        <v>1</v>
      </c>
      <c r="Q16" s="6"/>
      <c r="R16" s="6"/>
      <c r="S16" s="6"/>
    </row>
    <row r="17" spans="1:19" x14ac:dyDescent="0.6">
      <c r="A17" s="6" t="s">
        <v>141</v>
      </c>
      <c r="B17" s="6">
        <v>-0.12767758200431445</v>
      </c>
      <c r="C17" s="6">
        <v>0.46517397126502441</v>
      </c>
      <c r="D17" s="6">
        <v>0.19008402990576728</v>
      </c>
      <c r="E17" s="6">
        <v>0.34977589599505349</v>
      </c>
      <c r="F17" s="6">
        <v>0.81747888844463368</v>
      </c>
      <c r="G17" s="6">
        <v>0.5437983255142782</v>
      </c>
      <c r="H17" s="6">
        <v>0.19410189931071878</v>
      </c>
      <c r="I17" s="6">
        <v>0.26278712797673837</v>
      </c>
      <c r="J17" s="6">
        <v>0.36484057018575045</v>
      </c>
      <c r="K17" s="6">
        <v>0.7493010472097672</v>
      </c>
      <c r="L17" s="6">
        <v>0.76741076400465402</v>
      </c>
      <c r="M17" s="6">
        <v>0.6327952396390254</v>
      </c>
      <c r="N17" s="6">
        <v>0.65370720515255154</v>
      </c>
      <c r="O17" s="6">
        <v>0.55934887545972456</v>
      </c>
      <c r="P17" s="6">
        <v>0.47793362197706502</v>
      </c>
      <c r="Q17" s="6">
        <v>1</v>
      </c>
      <c r="R17" s="6"/>
      <c r="S17" s="6"/>
    </row>
    <row r="18" spans="1:19" x14ac:dyDescent="0.6">
      <c r="A18" s="6" t="s">
        <v>7</v>
      </c>
      <c r="B18" s="6">
        <v>0.3944998711861547</v>
      </c>
      <c r="C18" s="6">
        <v>0.3506094041338006</v>
      </c>
      <c r="D18" s="6">
        <v>0.32791400658857922</v>
      </c>
      <c r="E18" s="6">
        <v>0.25516189224570002</v>
      </c>
      <c r="F18" s="6">
        <v>0.74501171034824698</v>
      </c>
      <c r="G18" s="6">
        <v>0.93585558885084652</v>
      </c>
      <c r="H18" s="6">
        <v>-0.15306334647488681</v>
      </c>
      <c r="I18" s="6">
        <v>6.8026304204316115E-2</v>
      </c>
      <c r="J18" s="6">
        <v>-0.15682510925861987</v>
      </c>
      <c r="K18" s="6">
        <v>0.93602628413505351</v>
      </c>
      <c r="L18" s="6">
        <v>0.90500623406132463</v>
      </c>
      <c r="M18" s="6">
        <v>0.96797159674669975</v>
      </c>
      <c r="N18" s="6">
        <v>0.88142805779499311</v>
      </c>
      <c r="O18" s="6">
        <v>0.75864521518194794</v>
      </c>
      <c r="P18" s="6">
        <v>0.55950706153293939</v>
      </c>
      <c r="Q18" s="6">
        <v>0.60798078650459275</v>
      </c>
      <c r="R18" s="6">
        <v>1</v>
      </c>
      <c r="S18" s="6"/>
    </row>
    <row r="19" spans="1:19" ht="17.25" thickBot="1" x14ac:dyDescent="0.65">
      <c r="A19" s="7" t="s">
        <v>142</v>
      </c>
      <c r="B19" s="7">
        <v>0.43631169116902435</v>
      </c>
      <c r="C19" s="7">
        <v>0.34616089442536147</v>
      </c>
      <c r="D19" s="7">
        <v>0.28326076368486791</v>
      </c>
      <c r="E19" s="7">
        <v>0.22361590180834254</v>
      </c>
      <c r="F19" s="7">
        <v>0.73470850899929419</v>
      </c>
      <c r="G19" s="7">
        <v>0.91552015195010261</v>
      </c>
      <c r="H19" s="7">
        <v>-0.16665873243790363</v>
      </c>
      <c r="I19" s="7">
        <v>8.8441415380065266E-2</v>
      </c>
      <c r="J19" s="7">
        <v>-0.14527070791943669</v>
      </c>
      <c r="K19" s="7">
        <v>0.92345952895757133</v>
      </c>
      <c r="L19" s="7">
        <v>0.89064517404311461</v>
      </c>
      <c r="M19" s="7">
        <v>0.9582287307393007</v>
      </c>
      <c r="N19" s="7">
        <v>0.90045887575447003</v>
      </c>
      <c r="O19" s="7">
        <v>0.74981038722333471</v>
      </c>
      <c r="P19" s="7">
        <v>0.55934537802979112</v>
      </c>
      <c r="Q19" s="7">
        <v>0.62003238057515875</v>
      </c>
      <c r="R19" s="7">
        <v>0.99544551962383243</v>
      </c>
      <c r="S19" s="7">
        <v>1</v>
      </c>
    </row>
  </sheetData>
  <phoneticPr fontId="1" type="noConversion"/>
  <conditionalFormatting sqref="A1:S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C1" workbookViewId="0">
      <selection activeCell="M64" sqref="M64"/>
    </sheetView>
  </sheetViews>
  <sheetFormatPr defaultRowHeight="16.899999999999999" x14ac:dyDescent="0.6"/>
  <sheetData>
    <row r="1" spans="1:21" x14ac:dyDescent="0.6">
      <c r="A1" s="1" t="s">
        <v>0</v>
      </c>
      <c r="B1" s="1" t="s">
        <v>1</v>
      </c>
      <c r="C1" s="1" t="s">
        <v>2</v>
      </c>
      <c r="D1" s="2" t="s">
        <v>129</v>
      </c>
      <c r="E1" s="2" t="s">
        <v>4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137</v>
      </c>
      <c r="N1" s="2" t="s">
        <v>138</v>
      </c>
      <c r="O1" s="2" t="s">
        <v>8</v>
      </c>
      <c r="P1" s="2" t="s">
        <v>11</v>
      </c>
      <c r="Q1" s="2" t="s">
        <v>139</v>
      </c>
      <c r="R1" s="2" t="s">
        <v>140</v>
      </c>
      <c r="S1" s="2" t="s">
        <v>141</v>
      </c>
      <c r="T1" s="2" t="s">
        <v>7</v>
      </c>
      <c r="U1" s="2" t="s">
        <v>142</v>
      </c>
    </row>
    <row r="2" spans="1:21" x14ac:dyDescent="0.6">
      <c r="A2" s="3">
        <v>1</v>
      </c>
      <c r="B2" s="4" t="s">
        <v>143</v>
      </c>
      <c r="C2" s="3" t="s">
        <v>144</v>
      </c>
      <c r="D2" s="5">
        <v>1.2</v>
      </c>
      <c r="E2" s="3">
        <v>367</v>
      </c>
      <c r="F2" s="3">
        <v>68</v>
      </c>
      <c r="G2" s="3">
        <v>29</v>
      </c>
      <c r="H2" s="3">
        <v>146</v>
      </c>
      <c r="I2" s="3">
        <v>40</v>
      </c>
      <c r="J2" s="3">
        <v>132</v>
      </c>
      <c r="K2" s="3">
        <v>0</v>
      </c>
      <c r="L2" s="3">
        <v>0.78500000000000003</v>
      </c>
      <c r="M2" s="3">
        <v>6114</v>
      </c>
      <c r="N2" s="3">
        <v>1647</v>
      </c>
      <c r="O2" s="3">
        <v>968</v>
      </c>
      <c r="P2" s="3">
        <v>28</v>
      </c>
      <c r="Q2" s="3">
        <v>342</v>
      </c>
      <c r="R2" s="3">
        <v>62</v>
      </c>
      <c r="S2" s="3">
        <v>1698</v>
      </c>
      <c r="T2" s="3">
        <v>274</v>
      </c>
      <c r="U2" s="3">
        <v>220</v>
      </c>
    </row>
    <row r="3" spans="1:21" x14ac:dyDescent="0.6">
      <c r="A3" s="3">
        <v>2</v>
      </c>
      <c r="B3" s="4" t="s">
        <v>145</v>
      </c>
      <c r="C3" s="3" t="s">
        <v>17</v>
      </c>
      <c r="D3" s="5">
        <v>2.46</v>
      </c>
      <c r="E3" s="3">
        <v>248</v>
      </c>
      <c r="F3" s="3">
        <v>81</v>
      </c>
      <c r="G3" s="3">
        <v>15</v>
      </c>
      <c r="H3" s="3">
        <v>103</v>
      </c>
      <c r="I3" s="3">
        <v>74</v>
      </c>
      <c r="J3" s="3">
        <v>26</v>
      </c>
      <c r="K3" s="3">
        <v>0</v>
      </c>
      <c r="L3" s="3">
        <v>0.58199999999999996</v>
      </c>
      <c r="M3" s="3">
        <v>5730</v>
      </c>
      <c r="N3" s="26">
        <v>1414.6666666666667</v>
      </c>
      <c r="O3" s="3">
        <v>1249</v>
      </c>
      <c r="P3" s="3">
        <v>70</v>
      </c>
      <c r="Q3" s="3">
        <v>372</v>
      </c>
      <c r="R3" s="3">
        <v>47</v>
      </c>
      <c r="S3" s="3">
        <v>1019</v>
      </c>
      <c r="T3" s="3">
        <v>478</v>
      </c>
      <c r="U3" s="3">
        <v>387</v>
      </c>
    </row>
    <row r="4" spans="1:21" x14ac:dyDescent="0.6">
      <c r="A4" s="3">
        <v>3</v>
      </c>
      <c r="B4" s="4" t="s">
        <v>146</v>
      </c>
      <c r="C4" s="3" t="s">
        <v>147</v>
      </c>
      <c r="D4" s="5">
        <v>2.56</v>
      </c>
      <c r="E4" s="3">
        <v>395</v>
      </c>
      <c r="F4" s="3">
        <v>11</v>
      </c>
      <c r="G4" s="3">
        <v>6</v>
      </c>
      <c r="H4" s="3">
        <v>75</v>
      </c>
      <c r="I4" s="3">
        <v>54</v>
      </c>
      <c r="J4" s="3">
        <v>142</v>
      </c>
      <c r="K4" s="3">
        <v>0</v>
      </c>
      <c r="L4" s="3">
        <v>0.58099999999999996</v>
      </c>
      <c r="M4" s="3">
        <v>4441</v>
      </c>
      <c r="N4" s="26">
        <v>1093.6666666666667</v>
      </c>
      <c r="O4" s="3">
        <v>933</v>
      </c>
      <c r="P4" s="3">
        <v>51</v>
      </c>
      <c r="Q4" s="3">
        <v>330</v>
      </c>
      <c r="R4" s="3">
        <v>35</v>
      </c>
      <c r="S4" s="3">
        <v>634</v>
      </c>
      <c r="T4" s="3">
        <v>390</v>
      </c>
      <c r="U4" s="3">
        <v>311</v>
      </c>
    </row>
    <row r="5" spans="1:21" x14ac:dyDescent="0.6">
      <c r="A5" s="3">
        <v>4</v>
      </c>
      <c r="B5" s="4" t="s">
        <v>148</v>
      </c>
      <c r="C5" s="3" t="s">
        <v>22</v>
      </c>
      <c r="D5" s="5">
        <v>2.8</v>
      </c>
      <c r="E5" s="3">
        <v>190</v>
      </c>
      <c r="F5" s="3">
        <v>27</v>
      </c>
      <c r="G5" s="3">
        <v>8</v>
      </c>
      <c r="H5" s="3">
        <v>98</v>
      </c>
      <c r="I5" s="3">
        <v>52</v>
      </c>
      <c r="J5" s="3">
        <v>1</v>
      </c>
      <c r="K5" s="3">
        <v>0</v>
      </c>
      <c r="L5" s="3">
        <v>0.65300000000000002</v>
      </c>
      <c r="M5" s="3">
        <v>5154</v>
      </c>
      <c r="N5" s="3">
        <v>1269</v>
      </c>
      <c r="O5" s="3">
        <v>1081</v>
      </c>
      <c r="P5" s="3">
        <v>92</v>
      </c>
      <c r="Q5" s="3">
        <v>383</v>
      </c>
      <c r="R5" s="3">
        <v>23</v>
      </c>
      <c r="S5" s="3">
        <v>1238</v>
      </c>
      <c r="T5" s="3">
        <v>431</v>
      </c>
      <c r="U5" s="3">
        <v>395</v>
      </c>
    </row>
    <row r="6" spans="1:21" x14ac:dyDescent="0.6">
      <c r="A6" s="3">
        <v>5</v>
      </c>
      <c r="B6" s="4" t="s">
        <v>149</v>
      </c>
      <c r="C6" s="3" t="s">
        <v>22</v>
      </c>
      <c r="D6" s="5">
        <v>2.85</v>
      </c>
      <c r="E6" s="3">
        <v>569</v>
      </c>
      <c r="F6" s="3">
        <v>9</v>
      </c>
      <c r="G6" s="3">
        <v>0</v>
      </c>
      <c r="H6" s="3">
        <v>67</v>
      </c>
      <c r="I6" s="3">
        <v>71</v>
      </c>
      <c r="J6" s="3">
        <v>214</v>
      </c>
      <c r="K6" s="3">
        <v>18</v>
      </c>
      <c r="L6" s="3">
        <v>0.48599999999999999</v>
      </c>
      <c r="M6" s="3">
        <v>4601</v>
      </c>
      <c r="N6" s="26">
        <v>1128.6666666666667</v>
      </c>
      <c r="O6" s="3">
        <v>855</v>
      </c>
      <c r="P6" s="3">
        <v>87</v>
      </c>
      <c r="Q6" s="3">
        <v>415</v>
      </c>
      <c r="R6" s="3">
        <v>57</v>
      </c>
      <c r="S6" s="3">
        <v>1221</v>
      </c>
      <c r="T6" s="3">
        <v>412</v>
      </c>
      <c r="U6" s="3">
        <v>357</v>
      </c>
    </row>
    <row r="7" spans="1:21" x14ac:dyDescent="0.6">
      <c r="A7" s="3">
        <v>6</v>
      </c>
      <c r="B7" s="4" t="s">
        <v>150</v>
      </c>
      <c r="C7" s="3" t="s">
        <v>17</v>
      </c>
      <c r="D7" s="5">
        <v>2.87</v>
      </c>
      <c r="E7" s="3">
        <v>240</v>
      </c>
      <c r="F7" s="3">
        <v>31</v>
      </c>
      <c r="G7" s="3">
        <v>9</v>
      </c>
      <c r="H7" s="3">
        <v>78</v>
      </c>
      <c r="I7" s="3">
        <v>57</v>
      </c>
      <c r="J7" s="3">
        <v>11</v>
      </c>
      <c r="K7" s="3">
        <v>0</v>
      </c>
      <c r="L7" s="3">
        <v>0.57799999999999996</v>
      </c>
      <c r="M7" s="3">
        <v>4673</v>
      </c>
      <c r="N7" s="26">
        <v>1115.3333333333333</v>
      </c>
      <c r="O7" s="3">
        <v>942</v>
      </c>
      <c r="P7" s="3">
        <v>34</v>
      </c>
      <c r="Q7" s="3">
        <v>541</v>
      </c>
      <c r="R7" s="3">
        <v>40</v>
      </c>
      <c r="S7" s="3">
        <v>556</v>
      </c>
      <c r="T7" s="3">
        <v>422</v>
      </c>
      <c r="U7" s="3">
        <v>356</v>
      </c>
    </row>
    <row r="8" spans="1:21" x14ac:dyDescent="0.6">
      <c r="A8" s="3">
        <v>7</v>
      </c>
      <c r="B8" s="4" t="s">
        <v>151</v>
      </c>
      <c r="C8" s="3" t="s">
        <v>152</v>
      </c>
      <c r="D8" s="5">
        <v>2.95</v>
      </c>
      <c r="E8" s="3">
        <v>231</v>
      </c>
      <c r="F8" s="3">
        <v>29</v>
      </c>
      <c r="G8" s="3">
        <v>7</v>
      </c>
      <c r="H8" s="3">
        <v>76</v>
      </c>
      <c r="I8" s="3">
        <v>53</v>
      </c>
      <c r="J8" s="3">
        <v>20</v>
      </c>
      <c r="K8" s="3">
        <v>0</v>
      </c>
      <c r="L8" s="3">
        <v>0.58899999999999997</v>
      </c>
      <c r="M8" s="3">
        <v>4338</v>
      </c>
      <c r="N8" s="26">
        <v>1050.3333333333333</v>
      </c>
      <c r="O8" s="3">
        <v>908</v>
      </c>
      <c r="P8" s="3">
        <v>43</v>
      </c>
      <c r="Q8" s="3">
        <v>391</v>
      </c>
      <c r="R8" s="3">
        <v>30</v>
      </c>
      <c r="S8" s="3">
        <v>648</v>
      </c>
      <c r="T8" s="3">
        <v>401</v>
      </c>
      <c r="U8" s="3">
        <v>344</v>
      </c>
    </row>
    <row r="9" spans="1:21" x14ac:dyDescent="0.6">
      <c r="A9" s="3">
        <v>8</v>
      </c>
      <c r="B9" s="4" t="s">
        <v>153</v>
      </c>
      <c r="C9" s="3" t="s">
        <v>20</v>
      </c>
      <c r="D9" s="5">
        <v>2.98</v>
      </c>
      <c r="E9" s="3">
        <v>613</v>
      </c>
      <c r="F9" s="3">
        <v>17</v>
      </c>
      <c r="G9" s="3">
        <v>2</v>
      </c>
      <c r="H9" s="3">
        <v>126</v>
      </c>
      <c r="I9" s="3">
        <v>89</v>
      </c>
      <c r="J9" s="3">
        <v>227</v>
      </c>
      <c r="K9" s="3">
        <v>1</v>
      </c>
      <c r="L9" s="3">
        <v>0.58599999999999997</v>
      </c>
      <c r="M9" s="3">
        <v>7527</v>
      </c>
      <c r="N9" s="26">
        <v>1831.3333333333333</v>
      </c>
      <c r="O9" s="3">
        <v>1672</v>
      </c>
      <c r="P9" s="3">
        <v>86</v>
      </c>
      <c r="Q9" s="3">
        <v>498</v>
      </c>
      <c r="R9" s="3">
        <v>61</v>
      </c>
      <c r="S9" s="3">
        <v>1146</v>
      </c>
      <c r="T9" s="3">
        <v>694</v>
      </c>
      <c r="U9" s="3">
        <v>606</v>
      </c>
    </row>
    <row r="10" spans="1:21" x14ac:dyDescent="0.6">
      <c r="A10" s="3">
        <v>9</v>
      </c>
      <c r="B10" s="4" t="s">
        <v>154</v>
      </c>
      <c r="C10" s="3" t="s">
        <v>29</v>
      </c>
      <c r="D10" s="5">
        <v>3.01</v>
      </c>
      <c r="E10" s="3">
        <v>215</v>
      </c>
      <c r="F10" s="3">
        <v>21</v>
      </c>
      <c r="G10" s="3">
        <v>7</v>
      </c>
      <c r="H10" s="3">
        <v>90</v>
      </c>
      <c r="I10" s="3">
        <v>59</v>
      </c>
      <c r="J10" s="3">
        <v>13</v>
      </c>
      <c r="K10" s="3">
        <v>1</v>
      </c>
      <c r="L10" s="3">
        <v>0.60399999999999998</v>
      </c>
      <c r="M10" s="3">
        <v>5162</v>
      </c>
      <c r="N10" s="3">
        <v>1242</v>
      </c>
      <c r="O10" s="3">
        <v>1133</v>
      </c>
      <c r="P10" s="3">
        <v>85</v>
      </c>
      <c r="Q10" s="3">
        <v>340</v>
      </c>
      <c r="R10" s="3">
        <v>125</v>
      </c>
      <c r="S10" s="3">
        <v>807</v>
      </c>
      <c r="T10" s="3">
        <v>470</v>
      </c>
      <c r="U10" s="3">
        <v>415</v>
      </c>
    </row>
    <row r="11" spans="1:21" x14ac:dyDescent="0.6">
      <c r="A11" s="3">
        <v>10</v>
      </c>
      <c r="B11" s="4" t="s">
        <v>155</v>
      </c>
      <c r="C11" s="3" t="s">
        <v>17</v>
      </c>
      <c r="D11" s="5">
        <v>3.06</v>
      </c>
      <c r="E11" s="3">
        <v>288</v>
      </c>
      <c r="F11" s="3">
        <v>18</v>
      </c>
      <c r="G11" s="3">
        <v>5</v>
      </c>
      <c r="H11" s="3">
        <v>56</v>
      </c>
      <c r="I11" s="3">
        <v>49</v>
      </c>
      <c r="J11" s="3">
        <v>100</v>
      </c>
      <c r="K11" s="3">
        <v>0</v>
      </c>
      <c r="L11" s="3">
        <v>0.53300000000000003</v>
      </c>
      <c r="M11" s="3">
        <v>4210</v>
      </c>
      <c r="N11" s="26">
        <v>1020.6666666666666</v>
      </c>
      <c r="O11" s="3">
        <v>885</v>
      </c>
      <c r="P11" s="3">
        <v>77</v>
      </c>
      <c r="Q11" s="3">
        <v>387</v>
      </c>
      <c r="R11" s="3">
        <v>24</v>
      </c>
      <c r="S11" s="3">
        <v>421</v>
      </c>
      <c r="T11" s="3">
        <v>388</v>
      </c>
      <c r="U11" s="3">
        <v>347</v>
      </c>
    </row>
    <row r="12" spans="1:21" x14ac:dyDescent="0.6">
      <c r="A12" s="3">
        <v>11</v>
      </c>
      <c r="B12" s="4" t="s">
        <v>156</v>
      </c>
      <c r="C12" s="3" t="s">
        <v>34</v>
      </c>
      <c r="D12" s="5">
        <v>3.12</v>
      </c>
      <c r="E12" s="3">
        <v>273</v>
      </c>
      <c r="F12" s="3">
        <v>67</v>
      </c>
      <c r="G12" s="3">
        <v>16</v>
      </c>
      <c r="H12" s="3">
        <v>124</v>
      </c>
      <c r="I12" s="3">
        <v>73</v>
      </c>
      <c r="J12" s="3">
        <v>16</v>
      </c>
      <c r="K12" s="3">
        <v>0</v>
      </c>
      <c r="L12" s="3">
        <v>0.629</v>
      </c>
      <c r="M12" s="3">
        <v>6601</v>
      </c>
      <c r="N12" s="3">
        <v>1577</v>
      </c>
      <c r="O12" s="3">
        <v>1302</v>
      </c>
      <c r="P12" s="3">
        <v>82</v>
      </c>
      <c r="Q12" s="3">
        <v>755</v>
      </c>
      <c r="R12" s="3">
        <v>83</v>
      </c>
      <c r="S12" s="3">
        <v>931</v>
      </c>
      <c r="T12" s="3">
        <v>620</v>
      </c>
      <c r="U12" s="3">
        <v>547</v>
      </c>
    </row>
    <row r="13" spans="1:21" x14ac:dyDescent="0.6">
      <c r="A13" s="3">
        <v>12</v>
      </c>
      <c r="B13" s="4" t="s">
        <v>157</v>
      </c>
      <c r="C13" s="3" t="s">
        <v>29</v>
      </c>
      <c r="D13" s="5">
        <v>3.17</v>
      </c>
      <c r="E13" s="3">
        <v>320</v>
      </c>
      <c r="F13" s="3">
        <v>64</v>
      </c>
      <c r="G13" s="3">
        <v>19</v>
      </c>
      <c r="H13" s="3">
        <v>126</v>
      </c>
      <c r="I13" s="3">
        <v>92</v>
      </c>
      <c r="J13" s="3">
        <v>17</v>
      </c>
      <c r="K13" s="3">
        <v>0</v>
      </c>
      <c r="L13" s="3">
        <v>0.57799999999999996</v>
      </c>
      <c r="M13" s="3">
        <v>7502</v>
      </c>
      <c r="N13" s="26">
        <v>1823.3333333333333</v>
      </c>
      <c r="O13" s="3">
        <v>1572</v>
      </c>
      <c r="P13" s="3">
        <v>113</v>
      </c>
      <c r="Q13" s="3">
        <v>605</v>
      </c>
      <c r="R13" s="3">
        <v>79</v>
      </c>
      <c r="S13" s="3">
        <v>1100</v>
      </c>
      <c r="T13" s="3">
        <v>736</v>
      </c>
      <c r="U13" s="3">
        <v>642</v>
      </c>
    </row>
    <row r="14" spans="1:21" x14ac:dyDescent="0.6">
      <c r="A14" s="3">
        <v>13</v>
      </c>
      <c r="B14" s="4" t="s">
        <v>158</v>
      </c>
      <c r="C14" s="3" t="s">
        <v>24</v>
      </c>
      <c r="D14" s="5">
        <v>3.17</v>
      </c>
      <c r="E14" s="3">
        <v>359</v>
      </c>
      <c r="F14" s="3">
        <v>12</v>
      </c>
      <c r="G14" s="3">
        <v>6</v>
      </c>
      <c r="H14" s="3">
        <v>76</v>
      </c>
      <c r="I14" s="3">
        <v>67</v>
      </c>
      <c r="J14" s="3">
        <v>75</v>
      </c>
      <c r="K14" s="3">
        <v>12</v>
      </c>
      <c r="L14" s="3">
        <v>0.53100000000000003</v>
      </c>
      <c r="M14" s="3">
        <v>5070</v>
      </c>
      <c r="N14" s="26">
        <v>1219.6666666666667</v>
      </c>
      <c r="O14" s="3">
        <v>1101</v>
      </c>
      <c r="P14" s="3">
        <v>80</v>
      </c>
      <c r="Q14" s="3">
        <v>373</v>
      </c>
      <c r="R14" s="3">
        <v>62</v>
      </c>
      <c r="S14" s="3">
        <v>1032</v>
      </c>
      <c r="T14" s="3">
        <v>481</v>
      </c>
      <c r="U14" s="3">
        <v>430</v>
      </c>
    </row>
    <row r="15" spans="1:21" x14ac:dyDescent="0.6">
      <c r="A15" s="3">
        <v>14</v>
      </c>
      <c r="B15" s="4" t="s">
        <v>159</v>
      </c>
      <c r="C15" s="3" t="s">
        <v>20</v>
      </c>
      <c r="D15" s="5">
        <v>3.2</v>
      </c>
      <c r="E15" s="3">
        <v>510</v>
      </c>
      <c r="F15" s="3">
        <v>9</v>
      </c>
      <c r="G15" s="3">
        <v>4</v>
      </c>
      <c r="H15" s="3">
        <v>75</v>
      </c>
      <c r="I15" s="3">
        <v>70</v>
      </c>
      <c r="J15" s="3">
        <v>191</v>
      </c>
      <c r="K15" s="3">
        <v>2</v>
      </c>
      <c r="L15" s="3">
        <v>0.51700000000000002</v>
      </c>
      <c r="M15" s="3">
        <v>4705</v>
      </c>
      <c r="N15" s="26">
        <v>1119.3333333333333</v>
      </c>
      <c r="O15" s="3">
        <v>1105</v>
      </c>
      <c r="P15" s="3">
        <v>73</v>
      </c>
      <c r="Q15" s="3">
        <v>341</v>
      </c>
      <c r="R15" s="3">
        <v>42</v>
      </c>
      <c r="S15" s="3">
        <v>751</v>
      </c>
      <c r="T15" s="3">
        <v>459</v>
      </c>
      <c r="U15" s="3">
        <v>398</v>
      </c>
    </row>
    <row r="16" spans="1:21" x14ac:dyDescent="0.6">
      <c r="A16" s="3">
        <v>15</v>
      </c>
      <c r="B16" s="4" t="s">
        <v>160</v>
      </c>
      <c r="C16" s="3" t="s">
        <v>20</v>
      </c>
      <c r="D16" s="5">
        <v>3.2</v>
      </c>
      <c r="E16" s="3">
        <v>269</v>
      </c>
      <c r="F16" s="3">
        <v>25</v>
      </c>
      <c r="G16" s="3">
        <v>3</v>
      </c>
      <c r="H16" s="3">
        <v>57</v>
      </c>
      <c r="I16" s="3">
        <v>57</v>
      </c>
      <c r="J16" s="3">
        <v>15</v>
      </c>
      <c r="K16" s="3">
        <v>0</v>
      </c>
      <c r="L16" s="3">
        <v>0.5</v>
      </c>
      <c r="M16" s="3">
        <v>4363</v>
      </c>
      <c r="N16" s="26">
        <v>1039.3333333333333</v>
      </c>
      <c r="O16" s="3">
        <v>937</v>
      </c>
      <c r="P16" s="3">
        <v>67</v>
      </c>
      <c r="Q16" s="3">
        <v>419</v>
      </c>
      <c r="R16" s="3">
        <v>37</v>
      </c>
      <c r="S16" s="3">
        <v>497</v>
      </c>
      <c r="T16" s="3">
        <v>439</v>
      </c>
      <c r="U16" s="3">
        <v>370</v>
      </c>
    </row>
    <row r="17" spans="1:21" x14ac:dyDescent="0.6">
      <c r="A17" s="3">
        <v>16</v>
      </c>
      <c r="B17" s="4" t="s">
        <v>161</v>
      </c>
      <c r="C17" s="3" t="s">
        <v>39</v>
      </c>
      <c r="D17" s="5">
        <v>3.21</v>
      </c>
      <c r="E17" s="3">
        <v>813</v>
      </c>
      <c r="F17" s="3">
        <v>1</v>
      </c>
      <c r="G17" s="3">
        <v>0</v>
      </c>
      <c r="H17" s="3">
        <v>64</v>
      </c>
      <c r="I17" s="3">
        <v>54</v>
      </c>
      <c r="J17" s="3">
        <v>98</v>
      </c>
      <c r="K17" s="3">
        <v>89</v>
      </c>
      <c r="L17" s="3">
        <v>0.54200000000000004</v>
      </c>
      <c r="M17" s="3">
        <v>4534</v>
      </c>
      <c r="N17" s="26">
        <v>1092.6666666666667</v>
      </c>
      <c r="O17" s="3">
        <v>1012</v>
      </c>
      <c r="P17" s="3">
        <v>100</v>
      </c>
      <c r="Q17" s="3">
        <v>296</v>
      </c>
      <c r="R17" s="3">
        <v>65</v>
      </c>
      <c r="S17" s="3">
        <v>920</v>
      </c>
      <c r="T17" s="3">
        <v>439</v>
      </c>
      <c r="U17" s="3">
        <v>390</v>
      </c>
    </row>
    <row r="18" spans="1:21" x14ac:dyDescent="0.6">
      <c r="A18" s="3">
        <v>17</v>
      </c>
      <c r="B18" s="4" t="s">
        <v>162</v>
      </c>
      <c r="C18" s="3" t="s">
        <v>17</v>
      </c>
      <c r="D18" s="5">
        <v>3.25</v>
      </c>
      <c r="E18" s="3">
        <v>204</v>
      </c>
      <c r="F18" s="3">
        <v>47</v>
      </c>
      <c r="G18" s="3">
        <v>13</v>
      </c>
      <c r="H18" s="3">
        <v>80</v>
      </c>
      <c r="I18" s="3">
        <v>51</v>
      </c>
      <c r="J18" s="3">
        <v>24</v>
      </c>
      <c r="K18" s="3">
        <v>0</v>
      </c>
      <c r="L18" s="3">
        <v>0.61099999999999999</v>
      </c>
      <c r="M18" s="3">
        <v>4600</v>
      </c>
      <c r="N18" s="26">
        <v>1124.6666666666667</v>
      </c>
      <c r="O18" s="3">
        <v>978</v>
      </c>
      <c r="P18" s="3">
        <v>104</v>
      </c>
      <c r="Q18" s="3">
        <v>330</v>
      </c>
      <c r="R18" s="3">
        <v>43</v>
      </c>
      <c r="S18" s="3">
        <v>595</v>
      </c>
      <c r="T18" s="3">
        <v>456</v>
      </c>
      <c r="U18" s="3">
        <v>406</v>
      </c>
    </row>
    <row r="19" spans="1:21" x14ac:dyDescent="0.6">
      <c r="A19" s="3">
        <v>18</v>
      </c>
      <c r="B19" s="4" t="s">
        <v>163</v>
      </c>
      <c r="C19" s="3" t="s">
        <v>152</v>
      </c>
      <c r="D19" s="5">
        <v>3.26</v>
      </c>
      <c r="E19" s="3">
        <v>346</v>
      </c>
      <c r="F19" s="3">
        <v>79</v>
      </c>
      <c r="G19" s="3">
        <v>16</v>
      </c>
      <c r="H19" s="3">
        <v>109</v>
      </c>
      <c r="I19" s="3">
        <v>110</v>
      </c>
      <c r="J19" s="3">
        <v>17</v>
      </c>
      <c r="K19" s="3">
        <v>0</v>
      </c>
      <c r="L19" s="3">
        <v>0.498</v>
      </c>
      <c r="M19" s="3">
        <v>7532</v>
      </c>
      <c r="N19" s="3">
        <v>1805</v>
      </c>
      <c r="O19" s="3">
        <v>1680</v>
      </c>
      <c r="P19" s="3">
        <v>100</v>
      </c>
      <c r="Q19" s="3">
        <v>626</v>
      </c>
      <c r="R19" s="3">
        <v>86</v>
      </c>
      <c r="S19" s="3">
        <v>625</v>
      </c>
      <c r="T19" s="3">
        <v>788</v>
      </c>
      <c r="U19" s="3">
        <v>653</v>
      </c>
    </row>
    <row r="20" spans="1:21" x14ac:dyDescent="0.6">
      <c r="A20" s="3">
        <v>19</v>
      </c>
      <c r="B20" s="4" t="s">
        <v>164</v>
      </c>
      <c r="C20" s="3" t="s">
        <v>39</v>
      </c>
      <c r="D20" s="5">
        <v>3.27</v>
      </c>
      <c r="E20" s="3">
        <v>350</v>
      </c>
      <c r="F20" s="3">
        <v>5</v>
      </c>
      <c r="G20" s="3">
        <v>1</v>
      </c>
      <c r="H20" s="3">
        <v>68</v>
      </c>
      <c r="I20" s="3">
        <v>64</v>
      </c>
      <c r="J20" s="3">
        <v>71</v>
      </c>
      <c r="K20" s="3">
        <v>15</v>
      </c>
      <c r="L20" s="3">
        <v>0.51500000000000001</v>
      </c>
      <c r="M20" s="3">
        <v>4731</v>
      </c>
      <c r="N20" s="26">
        <v>1122.6666666666667</v>
      </c>
      <c r="O20" s="3">
        <v>1035</v>
      </c>
      <c r="P20" s="3">
        <v>100</v>
      </c>
      <c r="Q20" s="3">
        <v>435</v>
      </c>
      <c r="R20" s="3">
        <v>27</v>
      </c>
      <c r="S20" s="3">
        <v>856</v>
      </c>
      <c r="T20" s="3">
        <v>464</v>
      </c>
      <c r="U20" s="3">
        <v>408</v>
      </c>
    </row>
    <row r="21" spans="1:21" x14ac:dyDescent="0.6">
      <c r="A21" s="3">
        <v>20</v>
      </c>
      <c r="B21" s="4" t="s">
        <v>165</v>
      </c>
      <c r="C21" s="3" t="s">
        <v>39</v>
      </c>
      <c r="D21" s="5">
        <v>3.28</v>
      </c>
      <c r="E21" s="3">
        <v>600</v>
      </c>
      <c r="F21" s="3">
        <v>17</v>
      </c>
      <c r="G21" s="3">
        <v>5</v>
      </c>
      <c r="H21" s="3">
        <v>92</v>
      </c>
      <c r="I21" s="3">
        <v>77</v>
      </c>
      <c r="J21" s="3">
        <v>34</v>
      </c>
      <c r="K21" s="3">
        <v>33</v>
      </c>
      <c r="L21" s="3">
        <v>0.54400000000000004</v>
      </c>
      <c r="M21" s="3">
        <v>5907</v>
      </c>
      <c r="N21" s="3">
        <v>1394</v>
      </c>
      <c r="O21" s="3">
        <v>1128</v>
      </c>
      <c r="P21" s="3">
        <v>101</v>
      </c>
      <c r="Q21" s="3">
        <v>641</v>
      </c>
      <c r="R21" s="3">
        <v>123</v>
      </c>
      <c r="S21" s="3">
        <v>1131</v>
      </c>
      <c r="T21" s="3">
        <v>593</v>
      </c>
      <c r="U21" s="3">
        <v>508</v>
      </c>
    </row>
    <row r="22" spans="1:21" x14ac:dyDescent="0.6">
      <c r="A22" s="3">
        <v>21</v>
      </c>
      <c r="B22" s="4" t="s">
        <v>166</v>
      </c>
      <c r="C22" s="3" t="s">
        <v>24</v>
      </c>
      <c r="D22" s="5">
        <v>3.29</v>
      </c>
      <c r="E22" s="3">
        <v>602</v>
      </c>
      <c r="F22" s="3">
        <v>65</v>
      </c>
      <c r="G22" s="3">
        <v>18</v>
      </c>
      <c r="H22" s="3">
        <v>152</v>
      </c>
      <c r="I22" s="3">
        <v>112</v>
      </c>
      <c r="J22" s="3">
        <v>53</v>
      </c>
      <c r="K22" s="3">
        <v>33</v>
      </c>
      <c r="L22" s="3">
        <v>0.57599999999999996</v>
      </c>
      <c r="M22" s="3">
        <v>9136</v>
      </c>
      <c r="N22" s="26">
        <v>2204.6666666666665</v>
      </c>
      <c r="O22" s="3">
        <v>1771</v>
      </c>
      <c r="P22" s="3">
        <v>218</v>
      </c>
      <c r="Q22" s="3">
        <v>797</v>
      </c>
      <c r="R22" s="3">
        <v>189</v>
      </c>
      <c r="S22" s="3">
        <v>1749</v>
      </c>
      <c r="T22" s="3">
        <v>889</v>
      </c>
      <c r="U22" s="3">
        <v>806</v>
      </c>
    </row>
    <row r="23" spans="1:21" x14ac:dyDescent="0.6">
      <c r="A23" s="3">
        <v>22</v>
      </c>
      <c r="B23" s="4" t="s">
        <v>167</v>
      </c>
      <c r="C23" s="3" t="s">
        <v>22</v>
      </c>
      <c r="D23" s="5">
        <v>3.3</v>
      </c>
      <c r="E23" s="3">
        <v>320</v>
      </c>
      <c r="F23" s="3">
        <v>62</v>
      </c>
      <c r="G23" s="3">
        <v>10</v>
      </c>
      <c r="H23" s="3">
        <v>100</v>
      </c>
      <c r="I23" s="3">
        <v>77</v>
      </c>
      <c r="J23" s="3">
        <v>30</v>
      </c>
      <c r="K23" s="3">
        <v>1</v>
      </c>
      <c r="L23" s="3">
        <v>0.56499999999999995</v>
      </c>
      <c r="M23" s="3">
        <v>5975</v>
      </c>
      <c r="N23" s="26">
        <v>1411.6666666666667</v>
      </c>
      <c r="O23" s="3">
        <v>1396</v>
      </c>
      <c r="P23" s="3">
        <v>104</v>
      </c>
      <c r="Q23" s="3">
        <v>381</v>
      </c>
      <c r="R23" s="3">
        <v>62</v>
      </c>
      <c r="S23" s="3">
        <v>622</v>
      </c>
      <c r="T23" s="3">
        <v>601</v>
      </c>
      <c r="U23" s="3">
        <v>518</v>
      </c>
    </row>
    <row r="24" spans="1:21" x14ac:dyDescent="0.6">
      <c r="A24" s="3">
        <v>23</v>
      </c>
      <c r="B24" s="4" t="s">
        <v>168</v>
      </c>
      <c r="C24" s="3" t="s">
        <v>34</v>
      </c>
      <c r="D24" s="5">
        <v>3.32</v>
      </c>
      <c r="E24" s="3">
        <v>301</v>
      </c>
      <c r="F24" s="3">
        <v>32</v>
      </c>
      <c r="G24" s="3">
        <v>10</v>
      </c>
      <c r="H24" s="3">
        <v>97</v>
      </c>
      <c r="I24" s="3">
        <v>66</v>
      </c>
      <c r="J24" s="3">
        <v>8</v>
      </c>
      <c r="K24" s="3">
        <v>0</v>
      </c>
      <c r="L24" s="3">
        <v>0.59499999999999997</v>
      </c>
      <c r="M24" s="3">
        <v>5941</v>
      </c>
      <c r="N24" s="26">
        <v>1405.6666666666667</v>
      </c>
      <c r="O24" s="3">
        <v>1317</v>
      </c>
      <c r="P24" s="3">
        <v>115</v>
      </c>
      <c r="Q24" s="3">
        <v>566</v>
      </c>
      <c r="R24" s="3">
        <v>44</v>
      </c>
      <c r="S24" s="3">
        <v>575</v>
      </c>
      <c r="T24" s="3">
        <v>581</v>
      </c>
      <c r="U24" s="3">
        <v>518</v>
      </c>
    </row>
    <row r="25" spans="1:21" x14ac:dyDescent="0.6">
      <c r="A25" s="3">
        <v>24</v>
      </c>
      <c r="B25" s="4" t="s">
        <v>169</v>
      </c>
      <c r="C25" s="3" t="s">
        <v>34</v>
      </c>
      <c r="D25" s="5">
        <v>3.33</v>
      </c>
      <c r="E25" s="3">
        <v>308</v>
      </c>
      <c r="F25" s="3">
        <v>100</v>
      </c>
      <c r="G25" s="3">
        <v>20</v>
      </c>
      <c r="H25" s="3">
        <v>117</v>
      </c>
      <c r="I25" s="3">
        <v>94</v>
      </c>
      <c r="J25" s="3">
        <v>10</v>
      </c>
      <c r="K25" s="3">
        <v>0</v>
      </c>
      <c r="L25" s="3">
        <v>0.55500000000000005</v>
      </c>
      <c r="M25" s="3">
        <v>7698</v>
      </c>
      <c r="N25" s="26">
        <v>1863.6666666666667</v>
      </c>
      <c r="O25" s="3">
        <v>1851</v>
      </c>
      <c r="P25" s="3">
        <v>103</v>
      </c>
      <c r="Q25" s="3">
        <v>487</v>
      </c>
      <c r="R25" s="3">
        <v>39</v>
      </c>
      <c r="S25" s="3">
        <v>916</v>
      </c>
      <c r="T25" s="3">
        <v>780</v>
      </c>
      <c r="U25" s="3">
        <v>689</v>
      </c>
    </row>
    <row r="26" spans="1:21" x14ac:dyDescent="0.6">
      <c r="A26" s="3">
        <v>25</v>
      </c>
      <c r="B26" s="4" t="s">
        <v>170</v>
      </c>
      <c r="C26" s="3" t="s">
        <v>24</v>
      </c>
      <c r="D26" s="5">
        <v>3.33</v>
      </c>
      <c r="E26" s="3">
        <v>660</v>
      </c>
      <c r="F26" s="3">
        <v>2</v>
      </c>
      <c r="G26" s="3">
        <v>2</v>
      </c>
      <c r="H26" s="3">
        <v>115</v>
      </c>
      <c r="I26" s="3">
        <v>75</v>
      </c>
      <c r="J26" s="3">
        <v>240</v>
      </c>
      <c r="K26" s="3">
        <v>6</v>
      </c>
      <c r="L26" s="3">
        <v>0.60499999999999998</v>
      </c>
      <c r="M26" s="3">
        <v>6552</v>
      </c>
      <c r="N26" s="26">
        <v>1578.3333333333333</v>
      </c>
      <c r="O26" s="3">
        <v>1389</v>
      </c>
      <c r="P26" s="3">
        <v>127</v>
      </c>
      <c r="Q26" s="3">
        <v>443</v>
      </c>
      <c r="R26" s="3">
        <v>135</v>
      </c>
      <c r="S26" s="3">
        <v>1319</v>
      </c>
      <c r="T26" s="3">
        <v>649</v>
      </c>
      <c r="U26" s="3">
        <v>584</v>
      </c>
    </row>
    <row r="27" spans="1:21" x14ac:dyDescent="0.6">
      <c r="A27" s="3">
        <v>26</v>
      </c>
      <c r="B27" s="4" t="s">
        <v>171</v>
      </c>
      <c r="C27" s="3" t="s">
        <v>39</v>
      </c>
      <c r="D27" s="5">
        <v>3.37</v>
      </c>
      <c r="E27" s="3">
        <v>236</v>
      </c>
      <c r="F27" s="3">
        <v>8</v>
      </c>
      <c r="G27" s="3">
        <v>3</v>
      </c>
      <c r="H27" s="3">
        <v>106</v>
      </c>
      <c r="I27" s="3">
        <v>62</v>
      </c>
      <c r="J27" s="3">
        <v>0</v>
      </c>
      <c r="K27" s="3">
        <v>1</v>
      </c>
      <c r="L27" s="3">
        <v>0.63100000000000001</v>
      </c>
      <c r="M27" s="3">
        <v>5611</v>
      </c>
      <c r="N27" s="26">
        <v>1326.3333333333333</v>
      </c>
      <c r="O27" s="3">
        <v>1230</v>
      </c>
      <c r="P27" s="3">
        <v>112</v>
      </c>
      <c r="Q27" s="3">
        <v>568</v>
      </c>
      <c r="R27" s="3">
        <v>35</v>
      </c>
      <c r="S27" s="3">
        <v>1131</v>
      </c>
      <c r="T27" s="3">
        <v>562</v>
      </c>
      <c r="U27" s="3">
        <v>496</v>
      </c>
    </row>
    <row r="28" spans="1:21" x14ac:dyDescent="0.6">
      <c r="A28" s="3">
        <v>27</v>
      </c>
      <c r="B28" s="4" t="s">
        <v>172</v>
      </c>
      <c r="C28" s="3" t="s">
        <v>20</v>
      </c>
      <c r="D28" s="5">
        <v>3.39</v>
      </c>
      <c r="E28" s="3">
        <v>258</v>
      </c>
      <c r="F28" s="3">
        <v>23</v>
      </c>
      <c r="G28" s="3">
        <v>6</v>
      </c>
      <c r="H28" s="3">
        <v>78</v>
      </c>
      <c r="I28" s="3">
        <v>56</v>
      </c>
      <c r="J28" s="3">
        <v>49</v>
      </c>
      <c r="K28" s="3">
        <v>0</v>
      </c>
      <c r="L28" s="3">
        <v>0.58199999999999996</v>
      </c>
      <c r="M28" s="3">
        <v>4543</v>
      </c>
      <c r="N28" s="26">
        <v>1073.6666666666667</v>
      </c>
      <c r="O28" s="3">
        <v>886</v>
      </c>
      <c r="P28" s="3">
        <v>77</v>
      </c>
      <c r="Q28" s="3">
        <v>529</v>
      </c>
      <c r="R28" s="3">
        <v>62</v>
      </c>
      <c r="S28" s="3">
        <v>752</v>
      </c>
      <c r="T28" s="3">
        <v>458</v>
      </c>
      <c r="U28" s="3">
        <v>405</v>
      </c>
    </row>
    <row r="29" spans="1:21" x14ac:dyDescent="0.6">
      <c r="A29" s="3">
        <v>28</v>
      </c>
      <c r="B29" s="4" t="s">
        <v>173</v>
      </c>
      <c r="C29" s="3" t="s">
        <v>20</v>
      </c>
      <c r="D29" s="5">
        <v>3.43</v>
      </c>
      <c r="E29" s="3">
        <v>273</v>
      </c>
      <c r="F29" s="3">
        <v>36</v>
      </c>
      <c r="G29" s="3">
        <v>10</v>
      </c>
      <c r="H29" s="3">
        <v>85</v>
      </c>
      <c r="I29" s="3">
        <v>77</v>
      </c>
      <c r="J29" s="3">
        <v>5</v>
      </c>
      <c r="K29" s="3">
        <v>0</v>
      </c>
      <c r="L29" s="3">
        <v>0.52500000000000002</v>
      </c>
      <c r="M29" s="3">
        <v>5828</v>
      </c>
      <c r="N29" s="26">
        <v>1399.6666666666667</v>
      </c>
      <c r="O29" s="3">
        <v>1231</v>
      </c>
      <c r="P29" s="3">
        <v>83</v>
      </c>
      <c r="Q29" s="3">
        <v>474</v>
      </c>
      <c r="R29" s="3">
        <v>60</v>
      </c>
      <c r="S29" s="3">
        <v>819</v>
      </c>
      <c r="T29" s="3">
        <v>588</v>
      </c>
      <c r="U29" s="3">
        <v>533</v>
      </c>
    </row>
    <row r="30" spans="1:21" x14ac:dyDescent="0.6">
      <c r="A30" s="3">
        <v>29</v>
      </c>
      <c r="B30" s="4" t="s">
        <v>174</v>
      </c>
      <c r="C30" s="3" t="s">
        <v>152</v>
      </c>
      <c r="D30" s="5">
        <v>3.43</v>
      </c>
      <c r="E30" s="3">
        <v>254</v>
      </c>
      <c r="F30" s="3">
        <v>40</v>
      </c>
      <c r="G30" s="3">
        <v>8</v>
      </c>
      <c r="H30" s="3">
        <v>69</v>
      </c>
      <c r="I30" s="3">
        <v>89</v>
      </c>
      <c r="J30" s="3">
        <v>9</v>
      </c>
      <c r="K30" s="3">
        <v>0</v>
      </c>
      <c r="L30" s="3">
        <v>0.437</v>
      </c>
      <c r="M30" s="3">
        <v>5454</v>
      </c>
      <c r="N30" s="26">
        <v>1286.6666666666667</v>
      </c>
      <c r="O30" s="3">
        <v>1167</v>
      </c>
      <c r="P30" s="3">
        <v>73</v>
      </c>
      <c r="Q30" s="3">
        <v>575</v>
      </c>
      <c r="R30" s="3">
        <v>46</v>
      </c>
      <c r="S30" s="3">
        <v>547</v>
      </c>
      <c r="T30" s="3">
        <v>586</v>
      </c>
      <c r="U30" s="3">
        <v>491</v>
      </c>
    </row>
    <row r="31" spans="1:21" x14ac:dyDescent="0.6">
      <c r="A31" s="3">
        <v>30</v>
      </c>
      <c r="B31" s="4" t="s">
        <v>175</v>
      </c>
      <c r="C31" s="3" t="s">
        <v>39</v>
      </c>
      <c r="D31" s="5">
        <v>3.45</v>
      </c>
      <c r="E31" s="3">
        <v>253</v>
      </c>
      <c r="F31" s="3">
        <v>48</v>
      </c>
      <c r="G31" s="3">
        <v>7</v>
      </c>
      <c r="H31" s="3">
        <v>65</v>
      </c>
      <c r="I31" s="3">
        <v>54</v>
      </c>
      <c r="J31" s="3">
        <v>21</v>
      </c>
      <c r="K31" s="3">
        <v>0</v>
      </c>
      <c r="L31" s="3">
        <v>0.54600000000000004</v>
      </c>
      <c r="M31" s="3">
        <v>4629</v>
      </c>
      <c r="N31" s="26">
        <v>1090.6666666666667</v>
      </c>
      <c r="O31" s="3">
        <v>1026</v>
      </c>
      <c r="P31" s="3">
        <v>67</v>
      </c>
      <c r="Q31" s="3">
        <v>429</v>
      </c>
      <c r="R31" s="3">
        <v>65</v>
      </c>
      <c r="S31" s="3">
        <v>460</v>
      </c>
      <c r="T31" s="3">
        <v>472</v>
      </c>
      <c r="U31" s="3">
        <v>418</v>
      </c>
    </row>
    <row r="32" spans="1:21" x14ac:dyDescent="0.6">
      <c r="A32" s="3">
        <v>31</v>
      </c>
      <c r="B32" s="4" t="s">
        <v>176</v>
      </c>
      <c r="C32" s="3" t="s">
        <v>24</v>
      </c>
      <c r="D32" s="5">
        <v>3.48</v>
      </c>
      <c r="E32" s="3">
        <v>290</v>
      </c>
      <c r="F32" s="3">
        <v>42</v>
      </c>
      <c r="G32" s="3">
        <v>9</v>
      </c>
      <c r="H32" s="3">
        <v>124</v>
      </c>
      <c r="I32" s="3">
        <v>96</v>
      </c>
      <c r="J32" s="3">
        <v>3</v>
      </c>
      <c r="K32" s="3">
        <v>0</v>
      </c>
      <c r="L32" s="3">
        <v>0.56399999999999995</v>
      </c>
      <c r="M32" s="3">
        <v>7606</v>
      </c>
      <c r="N32" s="3">
        <v>1831</v>
      </c>
      <c r="O32" s="3">
        <v>1779</v>
      </c>
      <c r="P32" s="3">
        <v>158</v>
      </c>
      <c r="Q32" s="3">
        <v>491</v>
      </c>
      <c r="R32" s="3">
        <v>39</v>
      </c>
      <c r="S32" s="3">
        <v>1278</v>
      </c>
      <c r="T32" s="3">
        <v>813</v>
      </c>
      <c r="U32" s="3">
        <v>707</v>
      </c>
    </row>
    <row r="33" spans="1:21" x14ac:dyDescent="0.6">
      <c r="A33" s="3">
        <v>32</v>
      </c>
      <c r="B33" s="4" t="s">
        <v>177</v>
      </c>
      <c r="C33" s="3" t="s">
        <v>22</v>
      </c>
      <c r="D33" s="5">
        <v>3.51</v>
      </c>
      <c r="E33" s="3">
        <v>672</v>
      </c>
      <c r="F33" s="3">
        <v>64</v>
      </c>
      <c r="G33" s="3">
        <v>11</v>
      </c>
      <c r="H33" s="3">
        <v>210</v>
      </c>
      <c r="I33" s="3">
        <v>153</v>
      </c>
      <c r="J33" s="3">
        <v>103</v>
      </c>
      <c r="K33" s="3">
        <v>17</v>
      </c>
      <c r="L33" s="3">
        <v>0.57899999999999996</v>
      </c>
      <c r="M33" s="3">
        <v>12708</v>
      </c>
      <c r="N33" s="3">
        <v>3003</v>
      </c>
      <c r="O33" s="3">
        <v>2718</v>
      </c>
      <c r="P33" s="3">
        <v>272</v>
      </c>
      <c r="Q33" s="3">
        <v>1155</v>
      </c>
      <c r="R33" s="3">
        <v>117</v>
      </c>
      <c r="S33" s="3">
        <v>2048</v>
      </c>
      <c r="T33" s="3">
        <v>1341</v>
      </c>
      <c r="U33" s="3">
        <v>1170</v>
      </c>
    </row>
    <row r="34" spans="1:21" x14ac:dyDescent="0.6">
      <c r="A34" s="3">
        <v>33</v>
      </c>
      <c r="B34" s="4" t="s">
        <v>178</v>
      </c>
      <c r="C34" s="3" t="s">
        <v>22</v>
      </c>
      <c r="D34" s="5">
        <v>3.51</v>
      </c>
      <c r="E34" s="3">
        <v>393</v>
      </c>
      <c r="F34" s="3">
        <v>60</v>
      </c>
      <c r="G34" s="3">
        <v>20</v>
      </c>
      <c r="H34" s="3">
        <v>161</v>
      </c>
      <c r="I34" s="3">
        <v>128</v>
      </c>
      <c r="J34" s="3">
        <v>10</v>
      </c>
      <c r="K34" s="3">
        <v>0</v>
      </c>
      <c r="L34" s="3">
        <v>0.55700000000000005</v>
      </c>
      <c r="M34" s="3">
        <v>9932</v>
      </c>
      <c r="N34" s="26">
        <v>2394.6666666666665</v>
      </c>
      <c r="O34" s="3">
        <v>2194</v>
      </c>
      <c r="P34" s="3">
        <v>215</v>
      </c>
      <c r="Q34" s="3">
        <v>655</v>
      </c>
      <c r="R34" s="3">
        <v>93</v>
      </c>
      <c r="S34" s="3">
        <v>1661</v>
      </c>
      <c r="T34" s="3">
        <v>1030</v>
      </c>
      <c r="U34" s="3">
        <v>935</v>
      </c>
    </row>
    <row r="35" spans="1:21" x14ac:dyDescent="0.6">
      <c r="A35" s="3">
        <v>34</v>
      </c>
      <c r="B35" s="4" t="s">
        <v>179</v>
      </c>
      <c r="C35" s="3" t="s">
        <v>20</v>
      </c>
      <c r="D35" s="5">
        <v>3.52</v>
      </c>
      <c r="E35" s="3">
        <v>391</v>
      </c>
      <c r="F35" s="3">
        <v>18</v>
      </c>
      <c r="G35" s="3">
        <v>4</v>
      </c>
      <c r="H35" s="3">
        <v>62</v>
      </c>
      <c r="I35" s="3">
        <v>61</v>
      </c>
      <c r="J35" s="3">
        <v>8</v>
      </c>
      <c r="K35" s="3">
        <v>0</v>
      </c>
      <c r="L35" s="3">
        <v>0.504</v>
      </c>
      <c r="M35" s="3">
        <v>4471</v>
      </c>
      <c r="N35" s="26">
        <v>1055.6666666666667</v>
      </c>
      <c r="O35" s="3">
        <v>982</v>
      </c>
      <c r="P35" s="3">
        <v>67</v>
      </c>
      <c r="Q35" s="3">
        <v>418</v>
      </c>
      <c r="R35" s="3">
        <v>44</v>
      </c>
      <c r="S35" s="3">
        <v>615</v>
      </c>
      <c r="T35" s="3">
        <v>478</v>
      </c>
      <c r="U35" s="3">
        <v>413</v>
      </c>
    </row>
    <row r="36" spans="1:21" x14ac:dyDescent="0.6">
      <c r="A36" s="3">
        <v>35</v>
      </c>
      <c r="B36" s="4" t="s">
        <v>180</v>
      </c>
      <c r="C36" s="3" t="s">
        <v>22</v>
      </c>
      <c r="D36" s="5">
        <v>3.54</v>
      </c>
      <c r="E36" s="3">
        <v>482</v>
      </c>
      <c r="F36" s="3">
        <v>60</v>
      </c>
      <c r="G36" s="3">
        <v>16</v>
      </c>
      <c r="H36" s="3">
        <v>120</v>
      </c>
      <c r="I36" s="3">
        <v>118</v>
      </c>
      <c r="J36" s="3">
        <v>24</v>
      </c>
      <c r="K36" s="3">
        <v>11</v>
      </c>
      <c r="L36" s="3">
        <v>0.504</v>
      </c>
      <c r="M36" s="3">
        <v>8601</v>
      </c>
      <c r="N36" s="3">
        <v>2080</v>
      </c>
      <c r="O36" s="3">
        <v>1933</v>
      </c>
      <c r="P36" s="3">
        <v>206</v>
      </c>
      <c r="Q36" s="3">
        <v>506</v>
      </c>
      <c r="R36" s="3">
        <v>119</v>
      </c>
      <c r="S36" s="3">
        <v>1341</v>
      </c>
      <c r="T36" s="3">
        <v>914</v>
      </c>
      <c r="U36" s="3">
        <v>819</v>
      </c>
    </row>
    <row r="37" spans="1:21" x14ac:dyDescent="0.6">
      <c r="A37" s="3">
        <v>36</v>
      </c>
      <c r="B37" s="4" t="s">
        <v>181</v>
      </c>
      <c r="C37" s="3" t="s">
        <v>39</v>
      </c>
      <c r="D37" s="5">
        <v>3.54</v>
      </c>
      <c r="E37" s="3">
        <v>359</v>
      </c>
      <c r="F37" s="3">
        <v>50</v>
      </c>
      <c r="G37" s="3">
        <v>17</v>
      </c>
      <c r="H37" s="3">
        <v>122</v>
      </c>
      <c r="I37" s="3">
        <v>100</v>
      </c>
      <c r="J37" s="3">
        <v>14</v>
      </c>
      <c r="K37" s="3">
        <v>5</v>
      </c>
      <c r="L37" s="3">
        <v>0.55000000000000004</v>
      </c>
      <c r="M37" s="3">
        <v>7497</v>
      </c>
      <c r="N37" s="26">
        <v>1787.6666666666667</v>
      </c>
      <c r="O37" s="3">
        <v>1656</v>
      </c>
      <c r="P37" s="3">
        <v>127</v>
      </c>
      <c r="Q37" s="3">
        <v>596</v>
      </c>
      <c r="R37" s="3">
        <v>83</v>
      </c>
      <c r="S37" s="3">
        <v>1237</v>
      </c>
      <c r="T37" s="3">
        <v>814</v>
      </c>
      <c r="U37" s="3">
        <v>704</v>
      </c>
    </row>
    <row r="38" spans="1:21" x14ac:dyDescent="0.6">
      <c r="A38" s="3">
        <v>37</v>
      </c>
      <c r="B38" s="4" t="s">
        <v>182</v>
      </c>
      <c r="C38" s="3" t="s">
        <v>32</v>
      </c>
      <c r="D38" s="5">
        <v>3.55</v>
      </c>
      <c r="E38" s="3">
        <v>388</v>
      </c>
      <c r="F38" s="3">
        <v>11</v>
      </c>
      <c r="G38" s="3">
        <v>3</v>
      </c>
      <c r="H38" s="3">
        <v>123</v>
      </c>
      <c r="I38" s="3">
        <v>88</v>
      </c>
      <c r="J38" s="3">
        <v>22</v>
      </c>
      <c r="K38" s="3">
        <v>12</v>
      </c>
      <c r="L38" s="3">
        <v>0.58299999999999996</v>
      </c>
      <c r="M38" s="3">
        <v>7258</v>
      </c>
      <c r="N38" s="26">
        <v>1743.3333333333333</v>
      </c>
      <c r="O38" s="3">
        <v>1719</v>
      </c>
      <c r="P38" s="3">
        <v>144</v>
      </c>
      <c r="Q38" s="3">
        <v>492</v>
      </c>
      <c r="R38" s="3">
        <v>52</v>
      </c>
      <c r="S38" s="3">
        <v>968</v>
      </c>
      <c r="T38" s="3">
        <v>756</v>
      </c>
      <c r="U38" s="3">
        <v>687</v>
      </c>
    </row>
    <row r="39" spans="1:21" x14ac:dyDescent="0.6">
      <c r="A39" s="3">
        <v>38</v>
      </c>
      <c r="B39" s="4" t="s">
        <v>183</v>
      </c>
      <c r="C39" s="3" t="s">
        <v>184</v>
      </c>
      <c r="D39" s="5">
        <v>3.55</v>
      </c>
      <c r="E39" s="3">
        <v>172</v>
      </c>
      <c r="F39" s="3">
        <v>64</v>
      </c>
      <c r="G39" s="3">
        <v>7</v>
      </c>
      <c r="H39" s="3">
        <v>55</v>
      </c>
      <c r="I39" s="3">
        <v>79</v>
      </c>
      <c r="J39" s="3">
        <v>18</v>
      </c>
      <c r="K39" s="3">
        <v>0</v>
      </c>
      <c r="L39" s="3">
        <v>0.41</v>
      </c>
      <c r="M39" s="3">
        <v>4396</v>
      </c>
      <c r="N39" s="26">
        <v>1043.3333333333333</v>
      </c>
      <c r="O39" s="3">
        <v>1083</v>
      </c>
      <c r="P39" s="3">
        <v>73</v>
      </c>
      <c r="Q39" s="3">
        <v>313</v>
      </c>
      <c r="R39" s="3">
        <v>43</v>
      </c>
      <c r="S39" s="3">
        <v>541</v>
      </c>
      <c r="T39" s="3">
        <v>495</v>
      </c>
      <c r="U39" s="3">
        <v>412</v>
      </c>
    </row>
    <row r="40" spans="1:21" x14ac:dyDescent="0.6">
      <c r="A40" s="3">
        <v>39</v>
      </c>
      <c r="B40" s="4" t="s">
        <v>185</v>
      </c>
      <c r="C40" s="3" t="s">
        <v>186</v>
      </c>
      <c r="D40" s="5">
        <v>3.56</v>
      </c>
      <c r="E40" s="3">
        <v>215</v>
      </c>
      <c r="F40" s="3">
        <v>34</v>
      </c>
      <c r="G40" s="3">
        <v>2</v>
      </c>
      <c r="H40" s="3">
        <v>62</v>
      </c>
      <c r="I40" s="3">
        <v>64</v>
      </c>
      <c r="J40" s="3">
        <v>10</v>
      </c>
      <c r="K40" s="3">
        <v>0</v>
      </c>
      <c r="L40" s="3">
        <v>0.49199999999999999</v>
      </c>
      <c r="M40" s="3">
        <v>4461</v>
      </c>
      <c r="N40" s="3">
        <v>1043</v>
      </c>
      <c r="O40" s="3">
        <v>1093</v>
      </c>
      <c r="P40" s="3">
        <v>60</v>
      </c>
      <c r="Q40" s="3">
        <v>366</v>
      </c>
      <c r="R40" s="3">
        <v>46</v>
      </c>
      <c r="S40" s="3">
        <v>369</v>
      </c>
      <c r="T40" s="3">
        <v>471</v>
      </c>
      <c r="U40" s="3">
        <v>413</v>
      </c>
    </row>
    <row r="41" spans="1:21" x14ac:dyDescent="0.6">
      <c r="A41" s="3">
        <v>40</v>
      </c>
      <c r="B41" s="4" t="s">
        <v>187</v>
      </c>
      <c r="C41" s="3" t="s">
        <v>20</v>
      </c>
      <c r="D41" s="5">
        <v>3.57</v>
      </c>
      <c r="E41" s="3">
        <v>283</v>
      </c>
      <c r="F41" s="3">
        <v>21</v>
      </c>
      <c r="G41" s="3">
        <v>6</v>
      </c>
      <c r="H41" s="3">
        <v>100</v>
      </c>
      <c r="I41" s="3">
        <v>74</v>
      </c>
      <c r="J41" s="3">
        <v>22</v>
      </c>
      <c r="K41" s="3">
        <v>2</v>
      </c>
      <c r="L41" s="3">
        <v>0.57499999999999996</v>
      </c>
      <c r="M41" s="3">
        <v>5546</v>
      </c>
      <c r="N41" s="26">
        <v>1311.3333333333333</v>
      </c>
      <c r="O41" s="3">
        <v>1163</v>
      </c>
      <c r="P41" s="3">
        <v>123</v>
      </c>
      <c r="Q41" s="3">
        <v>523</v>
      </c>
      <c r="R41" s="3">
        <v>69</v>
      </c>
      <c r="S41" s="3">
        <v>1081</v>
      </c>
      <c r="T41" s="3">
        <v>582</v>
      </c>
      <c r="U41" s="3">
        <v>520</v>
      </c>
    </row>
    <row r="42" spans="1:21" x14ac:dyDescent="0.6">
      <c r="A42" s="3">
        <v>41</v>
      </c>
      <c r="B42" s="4" t="s">
        <v>188</v>
      </c>
      <c r="C42" s="3" t="s">
        <v>186</v>
      </c>
      <c r="D42" s="5">
        <v>3.59</v>
      </c>
      <c r="E42" s="3">
        <v>272</v>
      </c>
      <c r="F42" s="3">
        <v>40</v>
      </c>
      <c r="G42" s="3">
        <v>10</v>
      </c>
      <c r="H42" s="3">
        <v>63</v>
      </c>
      <c r="I42" s="3">
        <v>79</v>
      </c>
      <c r="J42" s="3">
        <v>13</v>
      </c>
      <c r="K42" s="3">
        <v>0</v>
      </c>
      <c r="L42" s="3">
        <v>0.44400000000000001</v>
      </c>
      <c r="M42" s="3">
        <v>5098</v>
      </c>
      <c r="N42" s="26">
        <v>1209.6666666666667</v>
      </c>
      <c r="O42" s="3">
        <v>1168</v>
      </c>
      <c r="P42" s="3">
        <v>98</v>
      </c>
      <c r="Q42" s="3">
        <v>447</v>
      </c>
      <c r="R42" s="3">
        <v>32</v>
      </c>
      <c r="S42" s="3">
        <v>599</v>
      </c>
      <c r="T42" s="3">
        <v>567</v>
      </c>
      <c r="U42" s="3">
        <v>483</v>
      </c>
    </row>
    <row r="43" spans="1:21" x14ac:dyDescent="0.6">
      <c r="A43" s="3">
        <v>42</v>
      </c>
      <c r="B43" s="4" t="s">
        <v>189</v>
      </c>
      <c r="C43" s="3" t="s">
        <v>20</v>
      </c>
      <c r="D43" s="5">
        <v>3.62</v>
      </c>
      <c r="E43" s="3">
        <v>388</v>
      </c>
      <c r="F43" s="3">
        <v>50</v>
      </c>
      <c r="G43" s="3">
        <v>11</v>
      </c>
      <c r="H43" s="3">
        <v>106</v>
      </c>
      <c r="I43" s="3">
        <v>121</v>
      </c>
      <c r="J43" s="3">
        <v>47</v>
      </c>
      <c r="K43" s="3">
        <v>0</v>
      </c>
      <c r="L43" s="3">
        <v>0.46700000000000003</v>
      </c>
      <c r="M43" s="3">
        <v>8004</v>
      </c>
      <c r="N43" s="26">
        <v>1894.6666666666667</v>
      </c>
      <c r="O43" s="3">
        <v>1783</v>
      </c>
      <c r="P43" s="3">
        <v>148</v>
      </c>
      <c r="Q43" s="3">
        <v>663</v>
      </c>
      <c r="R43" s="3">
        <v>127</v>
      </c>
      <c r="S43" s="3">
        <v>939</v>
      </c>
      <c r="T43" s="3">
        <v>855</v>
      </c>
      <c r="U43" s="3">
        <v>763</v>
      </c>
    </row>
    <row r="44" spans="1:21" x14ac:dyDescent="0.6">
      <c r="A44" s="3">
        <v>43</v>
      </c>
      <c r="B44" s="4" t="s">
        <v>190</v>
      </c>
      <c r="C44" s="3" t="s">
        <v>20</v>
      </c>
      <c r="D44" s="5">
        <v>3.66</v>
      </c>
      <c r="E44" s="3">
        <v>510</v>
      </c>
      <c r="F44" s="3">
        <v>37</v>
      </c>
      <c r="G44" s="3">
        <v>6</v>
      </c>
      <c r="H44" s="3">
        <v>77</v>
      </c>
      <c r="I44" s="3">
        <v>94</v>
      </c>
      <c r="J44" s="3">
        <v>15</v>
      </c>
      <c r="K44" s="3">
        <v>13</v>
      </c>
      <c r="L44" s="3">
        <v>0.45</v>
      </c>
      <c r="M44" s="3">
        <v>6291</v>
      </c>
      <c r="N44" s="26">
        <v>1490.6666666666667</v>
      </c>
      <c r="O44" s="3">
        <v>1314</v>
      </c>
      <c r="P44" s="3">
        <v>128</v>
      </c>
      <c r="Q44" s="3">
        <v>663</v>
      </c>
      <c r="R44" s="3">
        <v>29</v>
      </c>
      <c r="S44" s="3">
        <v>1048</v>
      </c>
      <c r="T44" s="3">
        <v>687</v>
      </c>
      <c r="U44" s="3">
        <v>606</v>
      </c>
    </row>
    <row r="45" spans="1:21" x14ac:dyDescent="0.6">
      <c r="A45" s="3">
        <v>44</v>
      </c>
      <c r="B45" s="4" t="s">
        <v>191</v>
      </c>
      <c r="C45" s="3" t="s">
        <v>34</v>
      </c>
      <c r="D45" s="5">
        <v>3.76</v>
      </c>
      <c r="E45" s="3">
        <v>356</v>
      </c>
      <c r="F45" s="3">
        <v>31</v>
      </c>
      <c r="G45" s="3">
        <v>6</v>
      </c>
      <c r="H45" s="3">
        <v>93</v>
      </c>
      <c r="I45" s="3">
        <v>133</v>
      </c>
      <c r="J45" s="3">
        <v>14</v>
      </c>
      <c r="K45" s="3">
        <v>3</v>
      </c>
      <c r="L45" s="3">
        <v>0.41199999999999998</v>
      </c>
      <c r="M45" s="3">
        <v>7547</v>
      </c>
      <c r="N45" s="26">
        <v>1791.3333333333333</v>
      </c>
      <c r="O45" s="3">
        <v>1819</v>
      </c>
      <c r="P45" s="3">
        <v>125</v>
      </c>
      <c r="Q45" s="3">
        <v>476</v>
      </c>
      <c r="R45" s="3">
        <v>100</v>
      </c>
      <c r="S45" s="3">
        <v>1016</v>
      </c>
      <c r="T45" s="3">
        <v>846</v>
      </c>
      <c r="U45" s="3">
        <v>748</v>
      </c>
    </row>
    <row r="46" spans="1:21" x14ac:dyDescent="0.6">
      <c r="A46" s="3">
        <v>45</v>
      </c>
      <c r="B46" s="4" t="s">
        <v>192</v>
      </c>
      <c r="C46" s="3" t="s">
        <v>22</v>
      </c>
      <c r="D46" s="5">
        <v>3.78</v>
      </c>
      <c r="E46" s="3">
        <v>228</v>
      </c>
      <c r="F46" s="3">
        <v>19</v>
      </c>
      <c r="G46" s="3">
        <v>6</v>
      </c>
      <c r="H46" s="3">
        <v>77</v>
      </c>
      <c r="I46" s="3">
        <v>64</v>
      </c>
      <c r="J46" s="3">
        <v>17</v>
      </c>
      <c r="K46" s="3">
        <v>1</v>
      </c>
      <c r="L46" s="3">
        <v>0.54600000000000004</v>
      </c>
      <c r="M46" s="3">
        <v>4743</v>
      </c>
      <c r="N46" s="26">
        <v>1108.3333333333333</v>
      </c>
      <c r="O46" s="3">
        <v>1124</v>
      </c>
      <c r="P46" s="3">
        <v>89</v>
      </c>
      <c r="Q46" s="3">
        <v>395</v>
      </c>
      <c r="R46" s="3">
        <v>37</v>
      </c>
      <c r="S46" s="3">
        <v>659</v>
      </c>
      <c r="T46" s="3">
        <v>526</v>
      </c>
      <c r="U46" s="3">
        <v>466</v>
      </c>
    </row>
    <row r="47" spans="1:21" x14ac:dyDescent="0.6">
      <c r="A47" s="3">
        <v>46</v>
      </c>
      <c r="B47" s="4" t="s">
        <v>193</v>
      </c>
      <c r="C47" s="3" t="s">
        <v>32</v>
      </c>
      <c r="D47" s="5">
        <v>3.81</v>
      </c>
      <c r="E47" s="3">
        <v>326</v>
      </c>
      <c r="F47" s="3">
        <v>13</v>
      </c>
      <c r="G47" s="3">
        <v>4</v>
      </c>
      <c r="H47" s="3">
        <v>103</v>
      </c>
      <c r="I47" s="3">
        <v>93</v>
      </c>
      <c r="J47" s="3">
        <v>9</v>
      </c>
      <c r="K47" s="3">
        <v>8</v>
      </c>
      <c r="L47" s="3">
        <v>0.52600000000000002</v>
      </c>
      <c r="M47" s="3">
        <v>6917</v>
      </c>
      <c r="N47" s="26">
        <v>1613.6666666666667</v>
      </c>
      <c r="O47" s="3">
        <v>1444</v>
      </c>
      <c r="P47" s="3">
        <v>120</v>
      </c>
      <c r="Q47" s="3">
        <v>731</v>
      </c>
      <c r="R47" s="3">
        <v>66</v>
      </c>
      <c r="S47" s="3">
        <v>1421</v>
      </c>
      <c r="T47" s="3">
        <v>748</v>
      </c>
      <c r="U47" s="3">
        <v>683</v>
      </c>
    </row>
    <row r="48" spans="1:21" x14ac:dyDescent="0.6">
      <c r="A48" s="3">
        <v>47</v>
      </c>
      <c r="B48" s="4" t="s">
        <v>194</v>
      </c>
      <c r="C48" s="3" t="s">
        <v>34</v>
      </c>
      <c r="D48" s="5">
        <v>3.83</v>
      </c>
      <c r="E48" s="3">
        <v>386</v>
      </c>
      <c r="F48" s="3">
        <v>33</v>
      </c>
      <c r="G48" s="3">
        <v>3</v>
      </c>
      <c r="H48" s="3">
        <v>87</v>
      </c>
      <c r="I48" s="3">
        <v>82</v>
      </c>
      <c r="J48" s="3">
        <v>9</v>
      </c>
      <c r="K48" s="3">
        <v>22</v>
      </c>
      <c r="L48" s="3">
        <v>0.51500000000000001</v>
      </c>
      <c r="M48" s="3">
        <v>6332</v>
      </c>
      <c r="N48" s="26">
        <v>1524.3333333333333</v>
      </c>
      <c r="O48" s="3">
        <v>1448</v>
      </c>
      <c r="P48" s="3">
        <v>178</v>
      </c>
      <c r="Q48" s="3">
        <v>426</v>
      </c>
      <c r="R48" s="3">
        <v>50</v>
      </c>
      <c r="S48" s="3">
        <v>1209</v>
      </c>
      <c r="T48" s="3">
        <v>712</v>
      </c>
      <c r="U48" s="3">
        <v>648</v>
      </c>
    </row>
    <row r="49" spans="1:21" x14ac:dyDescent="0.6">
      <c r="A49" s="3">
        <v>48</v>
      </c>
      <c r="B49" s="4" t="s">
        <v>195</v>
      </c>
      <c r="C49" s="3" t="s">
        <v>22</v>
      </c>
      <c r="D49" s="5">
        <v>3.84</v>
      </c>
      <c r="E49" s="3">
        <v>467</v>
      </c>
      <c r="F49" s="3">
        <v>3</v>
      </c>
      <c r="G49" s="3">
        <v>0</v>
      </c>
      <c r="H49" s="3">
        <v>62</v>
      </c>
      <c r="I49" s="3">
        <v>50</v>
      </c>
      <c r="J49" s="3">
        <v>36</v>
      </c>
      <c r="K49" s="3">
        <v>2</v>
      </c>
      <c r="L49" s="3">
        <v>0.55400000000000005</v>
      </c>
      <c r="M49" s="3">
        <v>5004</v>
      </c>
      <c r="N49" s="26">
        <v>1159.6666666666667</v>
      </c>
      <c r="O49" s="3">
        <v>1169</v>
      </c>
      <c r="P49" s="3">
        <v>90</v>
      </c>
      <c r="Q49" s="3">
        <v>461</v>
      </c>
      <c r="R49" s="3">
        <v>104</v>
      </c>
      <c r="S49" s="3">
        <v>577</v>
      </c>
      <c r="T49" s="3">
        <v>563</v>
      </c>
      <c r="U49" s="3">
        <v>495</v>
      </c>
    </row>
    <row r="50" spans="1:21" x14ac:dyDescent="0.6">
      <c r="A50" s="3">
        <v>49</v>
      </c>
      <c r="B50" s="4" t="s">
        <v>196</v>
      </c>
      <c r="C50" s="3" t="s">
        <v>39</v>
      </c>
      <c r="D50" s="5">
        <v>3.92</v>
      </c>
      <c r="E50" s="3">
        <v>545</v>
      </c>
      <c r="F50" s="3">
        <v>29</v>
      </c>
      <c r="G50" s="3">
        <v>7</v>
      </c>
      <c r="H50" s="3">
        <v>134</v>
      </c>
      <c r="I50" s="3">
        <v>144</v>
      </c>
      <c r="J50" s="3">
        <v>26</v>
      </c>
      <c r="K50" s="3">
        <v>12</v>
      </c>
      <c r="L50" s="3">
        <v>0.48199999999999998</v>
      </c>
      <c r="M50" s="3">
        <v>9303</v>
      </c>
      <c r="N50" s="3">
        <v>2171</v>
      </c>
      <c r="O50" s="3">
        <v>2179</v>
      </c>
      <c r="P50" s="3">
        <v>225</v>
      </c>
      <c r="Q50" s="3">
        <v>745</v>
      </c>
      <c r="R50" s="3">
        <v>136</v>
      </c>
      <c r="S50" s="3">
        <v>1246</v>
      </c>
      <c r="T50" s="3">
        <v>1096</v>
      </c>
      <c r="U50" s="3">
        <v>946</v>
      </c>
    </row>
    <row r="51" spans="1:21" x14ac:dyDescent="0.6">
      <c r="A51" s="3">
        <v>50</v>
      </c>
      <c r="B51" s="4" t="s">
        <v>197</v>
      </c>
      <c r="C51" s="3" t="s">
        <v>24</v>
      </c>
      <c r="D51" s="5">
        <v>3.93</v>
      </c>
      <c r="E51" s="3">
        <v>223</v>
      </c>
      <c r="F51" s="3">
        <v>16</v>
      </c>
      <c r="G51" s="3">
        <v>5</v>
      </c>
      <c r="H51" s="3">
        <v>70</v>
      </c>
      <c r="I51" s="3">
        <v>54</v>
      </c>
      <c r="J51" s="3">
        <v>6</v>
      </c>
      <c r="K51" s="3">
        <v>2</v>
      </c>
      <c r="L51" s="3">
        <v>0.56499999999999995</v>
      </c>
      <c r="M51" s="3">
        <v>4669</v>
      </c>
      <c r="N51" s="3">
        <v>1075</v>
      </c>
      <c r="O51" s="3">
        <v>1012</v>
      </c>
      <c r="P51" s="3">
        <v>64</v>
      </c>
      <c r="Q51" s="3">
        <v>474</v>
      </c>
      <c r="R51" s="3">
        <v>88</v>
      </c>
      <c r="S51" s="3">
        <v>926</v>
      </c>
      <c r="T51" s="3">
        <v>514</v>
      </c>
      <c r="U51" s="3">
        <v>469</v>
      </c>
    </row>
    <row r="52" spans="1:21" x14ac:dyDescent="0.6">
      <c r="A52" s="3">
        <v>51</v>
      </c>
      <c r="B52" s="4" t="s">
        <v>198</v>
      </c>
      <c r="C52" s="3" t="s">
        <v>17</v>
      </c>
      <c r="D52" s="5">
        <v>3.93</v>
      </c>
      <c r="E52" s="3">
        <v>337</v>
      </c>
      <c r="F52" s="3">
        <v>9</v>
      </c>
      <c r="G52" s="3">
        <v>3</v>
      </c>
      <c r="H52" s="3">
        <v>109</v>
      </c>
      <c r="I52" s="3">
        <v>73</v>
      </c>
      <c r="J52" s="3">
        <v>1</v>
      </c>
      <c r="K52" s="3">
        <v>28</v>
      </c>
      <c r="L52" s="3">
        <v>0.59899999999999998</v>
      </c>
      <c r="M52" s="3">
        <v>6058</v>
      </c>
      <c r="N52" s="26">
        <v>1433.6666666666667</v>
      </c>
      <c r="O52" s="3">
        <v>1487</v>
      </c>
      <c r="P52" s="3">
        <v>145</v>
      </c>
      <c r="Q52" s="3">
        <v>347</v>
      </c>
      <c r="R52" s="3">
        <v>66</v>
      </c>
      <c r="S52" s="3">
        <v>1059</v>
      </c>
      <c r="T52" s="3">
        <v>676</v>
      </c>
      <c r="U52" s="3">
        <v>626</v>
      </c>
    </row>
    <row r="53" spans="1:21" x14ac:dyDescent="0.6">
      <c r="A53" s="3">
        <v>52</v>
      </c>
      <c r="B53" s="4" t="s">
        <v>199</v>
      </c>
      <c r="C53" s="3" t="s">
        <v>39</v>
      </c>
      <c r="D53" s="5">
        <v>3.94</v>
      </c>
      <c r="E53" s="3">
        <v>428</v>
      </c>
      <c r="F53" s="3">
        <v>11</v>
      </c>
      <c r="G53" s="3">
        <v>3</v>
      </c>
      <c r="H53" s="3">
        <v>75</v>
      </c>
      <c r="I53" s="3">
        <v>69</v>
      </c>
      <c r="J53" s="3">
        <v>41</v>
      </c>
      <c r="K53" s="3">
        <v>23</v>
      </c>
      <c r="L53" s="3">
        <v>0.52100000000000002</v>
      </c>
      <c r="M53" s="3">
        <v>4890</v>
      </c>
      <c r="N53" s="3">
        <v>1127</v>
      </c>
      <c r="O53" s="3">
        <v>1018</v>
      </c>
      <c r="P53" s="3">
        <v>130</v>
      </c>
      <c r="Q53" s="3">
        <v>583</v>
      </c>
      <c r="R53" s="3">
        <v>53</v>
      </c>
      <c r="S53" s="3">
        <v>976</v>
      </c>
      <c r="T53" s="3">
        <v>544</v>
      </c>
      <c r="U53" s="3">
        <v>493</v>
      </c>
    </row>
    <row r="54" spans="1:21" x14ac:dyDescent="0.6">
      <c r="A54" s="3">
        <v>53</v>
      </c>
      <c r="B54" s="4" t="s">
        <v>200</v>
      </c>
      <c r="C54" s="3" t="s">
        <v>24</v>
      </c>
      <c r="D54" s="5">
        <v>3.94</v>
      </c>
      <c r="E54" s="3">
        <v>299</v>
      </c>
      <c r="F54" s="3">
        <v>7</v>
      </c>
      <c r="G54" s="3">
        <v>2</v>
      </c>
      <c r="H54" s="3">
        <v>85</v>
      </c>
      <c r="I54" s="3">
        <v>57</v>
      </c>
      <c r="J54" s="3">
        <v>0</v>
      </c>
      <c r="K54" s="3">
        <v>9</v>
      </c>
      <c r="L54" s="3">
        <v>0.59899999999999998</v>
      </c>
      <c r="M54" s="3">
        <v>5252</v>
      </c>
      <c r="N54" s="26">
        <v>1216.3333333333333</v>
      </c>
      <c r="O54" s="3">
        <v>1152</v>
      </c>
      <c r="P54" s="3">
        <v>101</v>
      </c>
      <c r="Q54" s="3">
        <v>593</v>
      </c>
      <c r="R54" s="3">
        <v>38</v>
      </c>
      <c r="S54" s="3">
        <v>1026</v>
      </c>
      <c r="T54" s="3">
        <v>566</v>
      </c>
      <c r="U54" s="3">
        <v>533</v>
      </c>
    </row>
    <row r="55" spans="1:21" x14ac:dyDescent="0.6">
      <c r="A55" s="3">
        <v>54</v>
      </c>
      <c r="B55" s="4" t="s">
        <v>201</v>
      </c>
      <c r="C55" s="3" t="s">
        <v>22</v>
      </c>
      <c r="D55" s="5">
        <v>3.99</v>
      </c>
      <c r="E55" s="3">
        <v>488</v>
      </c>
      <c r="F55" s="3">
        <v>9</v>
      </c>
      <c r="G55" s="3">
        <v>4</v>
      </c>
      <c r="H55" s="3">
        <v>63</v>
      </c>
      <c r="I55" s="3">
        <v>68</v>
      </c>
      <c r="J55" s="3">
        <v>56</v>
      </c>
      <c r="K55" s="3">
        <v>15</v>
      </c>
      <c r="L55" s="3">
        <v>0.48099999999999998</v>
      </c>
      <c r="M55" s="3">
        <v>5013</v>
      </c>
      <c r="N55" s="26">
        <v>1146.6666666666667</v>
      </c>
      <c r="O55" s="3">
        <v>1158</v>
      </c>
      <c r="P55" s="3">
        <v>100</v>
      </c>
      <c r="Q55" s="3">
        <v>511</v>
      </c>
      <c r="R55" s="3">
        <v>53</v>
      </c>
      <c r="S55" s="3">
        <v>754</v>
      </c>
      <c r="T55" s="3">
        <v>574</v>
      </c>
      <c r="U55" s="3">
        <v>508</v>
      </c>
    </row>
    <row r="56" spans="1:21" x14ac:dyDescent="0.6">
      <c r="A56" s="3">
        <v>55</v>
      </c>
      <c r="B56" s="4" t="s">
        <v>202</v>
      </c>
      <c r="C56" s="3" t="s">
        <v>17</v>
      </c>
      <c r="D56" s="5">
        <v>4.05</v>
      </c>
      <c r="E56" s="3">
        <v>280</v>
      </c>
      <c r="F56" s="3">
        <v>3</v>
      </c>
      <c r="G56" s="3">
        <v>2</v>
      </c>
      <c r="H56" s="3">
        <v>112</v>
      </c>
      <c r="I56" s="3">
        <v>86</v>
      </c>
      <c r="J56" s="3">
        <v>1</v>
      </c>
      <c r="K56" s="3">
        <v>2</v>
      </c>
      <c r="L56" s="3">
        <v>0.56599999999999995</v>
      </c>
      <c r="M56" s="3">
        <v>6481</v>
      </c>
      <c r="N56" s="26">
        <v>1522.6666666666667</v>
      </c>
      <c r="O56" s="3">
        <v>1542</v>
      </c>
      <c r="P56" s="3">
        <v>176</v>
      </c>
      <c r="Q56" s="3">
        <v>495</v>
      </c>
      <c r="R56" s="3">
        <v>45</v>
      </c>
      <c r="S56" s="3">
        <v>1093</v>
      </c>
      <c r="T56" s="3">
        <v>750</v>
      </c>
      <c r="U56" s="3">
        <v>686</v>
      </c>
    </row>
    <row r="57" spans="1:21" x14ac:dyDescent="0.6">
      <c r="A57" s="3">
        <v>56</v>
      </c>
      <c r="B57" s="4" t="s">
        <v>203</v>
      </c>
      <c r="C57" s="3" t="s">
        <v>39</v>
      </c>
      <c r="D57" s="5">
        <v>4.07</v>
      </c>
      <c r="E57" s="3">
        <v>368</v>
      </c>
      <c r="F57" s="3">
        <v>3</v>
      </c>
      <c r="G57" s="3">
        <v>2</v>
      </c>
      <c r="H57" s="3">
        <v>75</v>
      </c>
      <c r="I57" s="3">
        <v>66</v>
      </c>
      <c r="J57" s="3">
        <v>20</v>
      </c>
      <c r="K57" s="3">
        <v>19</v>
      </c>
      <c r="L57" s="3">
        <v>0.53200000000000003</v>
      </c>
      <c r="M57" s="3">
        <v>5320</v>
      </c>
      <c r="N57" s="26">
        <v>1241.3333333333333</v>
      </c>
      <c r="O57" s="3">
        <v>1224</v>
      </c>
      <c r="P57" s="3">
        <v>143</v>
      </c>
      <c r="Q57" s="3">
        <v>465</v>
      </c>
      <c r="R57" s="3">
        <v>62</v>
      </c>
      <c r="S57" s="3">
        <v>899</v>
      </c>
      <c r="T57" s="3">
        <v>593</v>
      </c>
      <c r="U57" s="3">
        <v>561</v>
      </c>
    </row>
    <row r="58" spans="1:21" x14ac:dyDescent="0.6">
      <c r="A58" s="3">
        <v>57</v>
      </c>
      <c r="B58" s="4" t="s">
        <v>204</v>
      </c>
      <c r="C58" s="3" t="s">
        <v>29</v>
      </c>
      <c r="D58" s="5">
        <v>4.0999999999999996</v>
      </c>
      <c r="E58" s="3">
        <v>311</v>
      </c>
      <c r="F58" s="3">
        <v>12</v>
      </c>
      <c r="G58" s="3">
        <v>4</v>
      </c>
      <c r="H58" s="3">
        <v>111</v>
      </c>
      <c r="I58" s="3">
        <v>94</v>
      </c>
      <c r="J58" s="3">
        <v>0</v>
      </c>
      <c r="K58" s="3">
        <v>2</v>
      </c>
      <c r="L58" s="3">
        <v>0.54100000000000004</v>
      </c>
      <c r="M58" s="3">
        <v>7169</v>
      </c>
      <c r="N58" s="26">
        <v>1637.6666666666667</v>
      </c>
      <c r="O58" s="3">
        <v>1678</v>
      </c>
      <c r="P58" s="3">
        <v>145</v>
      </c>
      <c r="Q58" s="3">
        <v>703</v>
      </c>
      <c r="R58" s="3">
        <v>81</v>
      </c>
      <c r="S58" s="3">
        <v>1150</v>
      </c>
      <c r="T58" s="3">
        <v>829</v>
      </c>
      <c r="U58" s="3">
        <v>746</v>
      </c>
    </row>
    <row r="59" spans="1:21" x14ac:dyDescent="0.6">
      <c r="A59" s="3">
        <v>58</v>
      </c>
      <c r="B59" s="4" t="s">
        <v>205</v>
      </c>
      <c r="C59" s="3" t="s">
        <v>39</v>
      </c>
      <c r="D59" s="5">
        <v>4.1100000000000003</v>
      </c>
      <c r="E59" s="3">
        <v>325</v>
      </c>
      <c r="F59" s="3">
        <v>7</v>
      </c>
      <c r="G59" s="3">
        <v>2</v>
      </c>
      <c r="H59" s="3">
        <v>56</v>
      </c>
      <c r="I59" s="3">
        <v>68</v>
      </c>
      <c r="J59" s="3">
        <v>23</v>
      </c>
      <c r="K59" s="3">
        <v>1</v>
      </c>
      <c r="L59" s="3">
        <v>0.45200000000000001</v>
      </c>
      <c r="M59" s="3">
        <v>4467</v>
      </c>
      <c r="N59" s="3">
        <v>1048</v>
      </c>
      <c r="O59" s="3">
        <v>1105</v>
      </c>
      <c r="P59" s="3">
        <v>121</v>
      </c>
      <c r="Q59" s="3">
        <v>268</v>
      </c>
      <c r="R59" s="3">
        <v>89</v>
      </c>
      <c r="S59" s="3">
        <v>583</v>
      </c>
      <c r="T59" s="3">
        <v>537</v>
      </c>
      <c r="U59" s="3">
        <v>479</v>
      </c>
    </row>
    <row r="60" spans="1:21" x14ac:dyDescent="0.6">
      <c r="A60" s="3">
        <v>59</v>
      </c>
      <c r="B60" s="4" t="s">
        <v>206</v>
      </c>
      <c r="C60" s="3" t="s">
        <v>20</v>
      </c>
      <c r="D60" s="5">
        <v>4.17</v>
      </c>
      <c r="E60" s="3">
        <v>450</v>
      </c>
      <c r="F60" s="3">
        <v>11</v>
      </c>
      <c r="G60" s="3">
        <v>4</v>
      </c>
      <c r="H60" s="3">
        <v>52</v>
      </c>
      <c r="I60" s="3">
        <v>73</v>
      </c>
      <c r="J60" s="3">
        <v>75</v>
      </c>
      <c r="K60" s="3">
        <v>12</v>
      </c>
      <c r="L60" s="3">
        <v>0.41599999999999998</v>
      </c>
      <c r="M60" s="3">
        <v>4361</v>
      </c>
      <c r="N60" s="26">
        <v>1010.6666666666666</v>
      </c>
      <c r="O60" s="3">
        <v>1010</v>
      </c>
      <c r="P60" s="3">
        <v>106</v>
      </c>
      <c r="Q60" s="3">
        <v>404</v>
      </c>
      <c r="R60" s="3">
        <v>60</v>
      </c>
      <c r="S60" s="3">
        <v>705</v>
      </c>
      <c r="T60" s="3">
        <v>519</v>
      </c>
      <c r="U60" s="3">
        <v>468</v>
      </c>
    </row>
    <row r="61" spans="1:21" x14ac:dyDescent="0.6">
      <c r="A61" s="3">
        <v>60</v>
      </c>
      <c r="B61" s="4" t="s">
        <v>207</v>
      </c>
      <c r="C61" s="3" t="s">
        <v>20</v>
      </c>
      <c r="D61" s="5">
        <v>4.22</v>
      </c>
      <c r="E61" s="3">
        <v>307</v>
      </c>
      <c r="F61" s="3">
        <v>5</v>
      </c>
      <c r="G61" s="3">
        <v>1</v>
      </c>
      <c r="H61" s="3">
        <v>61</v>
      </c>
      <c r="I61" s="3">
        <v>72</v>
      </c>
      <c r="J61" s="3">
        <v>13</v>
      </c>
      <c r="K61" s="3">
        <v>3</v>
      </c>
      <c r="L61" s="3">
        <v>0.45900000000000002</v>
      </c>
      <c r="M61" s="3">
        <v>4870</v>
      </c>
      <c r="N61" s="26">
        <v>1117.6666666666667</v>
      </c>
      <c r="O61" s="3">
        <v>1098</v>
      </c>
      <c r="P61" s="3">
        <v>100</v>
      </c>
      <c r="Q61" s="3">
        <v>513</v>
      </c>
      <c r="R61" s="3">
        <v>60</v>
      </c>
      <c r="S61" s="3">
        <v>719</v>
      </c>
      <c r="T61" s="3">
        <v>583</v>
      </c>
      <c r="U61" s="3">
        <v>524</v>
      </c>
    </row>
    <row r="64" spans="1:21" x14ac:dyDescent="0.6">
      <c r="M64" s="3">
        <v>55</v>
      </c>
    </row>
    <row r="65" spans="13:13" x14ac:dyDescent="0.6">
      <c r="M65" s="3">
        <v>65</v>
      </c>
    </row>
    <row r="66" spans="13:13" x14ac:dyDescent="0.6">
      <c r="M66" s="3">
        <v>75</v>
      </c>
    </row>
    <row r="67" spans="13:13" x14ac:dyDescent="0.6">
      <c r="M67" s="3">
        <v>85</v>
      </c>
    </row>
    <row r="68" spans="13:13" x14ac:dyDescent="0.6">
      <c r="M68" s="3">
        <v>95</v>
      </c>
    </row>
    <row r="69" spans="13:13" x14ac:dyDescent="0.6">
      <c r="M69" s="3">
        <v>105</v>
      </c>
    </row>
    <row r="70" spans="13:13" x14ac:dyDescent="0.6">
      <c r="M70" s="3">
        <v>115</v>
      </c>
    </row>
    <row r="71" spans="13:13" x14ac:dyDescent="0.6">
      <c r="M71" s="3">
        <v>125</v>
      </c>
    </row>
    <row r="72" spans="13:13" x14ac:dyDescent="0.6">
      <c r="M72" s="3">
        <v>135</v>
      </c>
    </row>
    <row r="73" spans="13:13" x14ac:dyDescent="0.6">
      <c r="M73" s="3">
        <v>145</v>
      </c>
    </row>
    <row r="74" spans="13:13" x14ac:dyDescent="0.6">
      <c r="M74" s="3">
        <v>155</v>
      </c>
    </row>
    <row r="75" spans="13:13" x14ac:dyDescent="0.6">
      <c r="M75" s="3">
        <v>165</v>
      </c>
    </row>
    <row r="76" spans="13:13" x14ac:dyDescent="0.6">
      <c r="M76" s="3">
        <v>175</v>
      </c>
    </row>
    <row r="77" spans="13:13" x14ac:dyDescent="0.6">
      <c r="M77" s="3">
        <v>185</v>
      </c>
    </row>
    <row r="78" spans="13:13" x14ac:dyDescent="0.6">
      <c r="M78" s="3">
        <v>195</v>
      </c>
    </row>
    <row r="79" spans="13:13" x14ac:dyDescent="0.6">
      <c r="M79" s="3">
        <v>205</v>
      </c>
    </row>
    <row r="80" spans="13:13" x14ac:dyDescent="0.6">
      <c r="M80" s="3">
        <v>215</v>
      </c>
    </row>
    <row r="81" spans="13:13" x14ac:dyDescent="0.6">
      <c r="M81" s="3">
        <v>225</v>
      </c>
    </row>
  </sheetData>
  <phoneticPr fontId="1" type="noConversion"/>
  <hyperlinks>
    <hyperlink ref="D1" r:id="rId1" tooltip="평균자책점" display="javascript:sort('ERA_RT');"/>
    <hyperlink ref="E1" r:id="rId2" tooltip="경기" display="javascript:sort('GAME_CN');"/>
    <hyperlink ref="F1" r:id="rId3" tooltip="완투" display="javascript:sort('CG_CN');"/>
    <hyperlink ref="G1" r:id="rId4" tooltip="완봉" display="javascript:sort('SHO_CN');"/>
    <hyperlink ref="H1" r:id="rId5" tooltip="승리" display="javascript:sort('W_CN');"/>
    <hyperlink ref="I1" r:id="rId6" tooltip="패배" display="javascript:sort('L_CN');"/>
    <hyperlink ref="J1" r:id="rId7" tooltip="세이브" display="javascript:sort('SV_CN');"/>
    <hyperlink ref="K1" r:id="rId8" tooltip="홀드" display="javascript:sort('HOLD_CN');"/>
    <hyperlink ref="L1" r:id="rId9" tooltip="승률" display="javascript:sort('WRA_RT');"/>
    <hyperlink ref="M1" r:id="rId10" tooltip="타자수" display="javascript:sort('PA_CN');"/>
    <hyperlink ref="N1" r:id="rId11" tooltip="이닝" display="javascript:sort('INN2_CN');"/>
    <hyperlink ref="O1" r:id="rId12" tooltip="피안타" display="javascript:sort('HIT_CN');"/>
    <hyperlink ref="P1" r:id="rId13" tooltip="홈런" display="javascript:sort('HR_CN');"/>
    <hyperlink ref="Q1" r:id="rId14" tooltip="볼넷" display="javascript:sort('BB_CN');"/>
    <hyperlink ref="R1" r:id="rId15" tooltip="사구" display="javascript:sort('HP_CN');"/>
    <hyperlink ref="S1" r:id="rId16" tooltip="삼진" display="javascript:sort('KK_CN');"/>
    <hyperlink ref="T1" r:id="rId17" tooltip="실점" display="javascript:sort('R_CN');"/>
    <hyperlink ref="U1" r:id="rId18" tooltip="자책점" display="javascript:sort('ER_CN');"/>
    <hyperlink ref="B2" r:id="rId19" display="http://www.koreabaseball.com/Record/Retire/Pitcher.aspx?playerId=85672"/>
    <hyperlink ref="B3" r:id="rId20" display="http://www.koreabaseball.com/Record/Retire/Pitcher.aspx?playerId=83540"/>
    <hyperlink ref="B4" r:id="rId21" display="http://www.koreabaseball.com/Record/Retire/Pitcher.aspx?playerId=89351"/>
    <hyperlink ref="B5" r:id="rId22" display="http://www.koreabaseball.com/Record/Retire/Pitcher.aspx?playerId=76715"/>
    <hyperlink ref="B6" r:id="rId23" display="http://www.koreabaseball.com/Record/Retire/Pitcher.aspx?playerId=93715"/>
    <hyperlink ref="B7" r:id="rId24" display="http://www.koreabaseball.com/Record/Retire/Pitcher.aspx?playerId=84240"/>
    <hyperlink ref="B8" r:id="rId25" display="http://www.koreabaseball.com/Record/Retire/Pitcher.aspx?playerId=82234"/>
    <hyperlink ref="B9" r:id="rId26" display="http://www.koreabaseball.com/Record/Retire/Pitcher.aspx?playerId=85110"/>
    <hyperlink ref="B10" r:id="rId27" display="http://www.koreabaseball.com/Record/Retire/Pitcher.aspx?playerId=72659"/>
    <hyperlink ref="B11" r:id="rId28" display="http://www.koreabaseball.com/Record/Retire/Pitcher.aspx?playerId=82993"/>
    <hyperlink ref="B12" r:id="rId29" display="http://www.koreabaseball.com/Record/Retire/Pitcher.aspx?playerId=83412"/>
    <hyperlink ref="B13" r:id="rId30" display="http://www.koreabaseball.com/Record/Retire/Pitcher.aspx?playerId=89670"/>
    <hyperlink ref="B14" r:id="rId31" display="http://www.koreabaseball.com/Record/Player/PitcherDetail/Basic.aspx?playerId=75620"/>
    <hyperlink ref="B15" r:id="rId32" display="http://www.koreabaseball.com/Record/Retire/Pitcher.aspx?playerId=95235"/>
    <hyperlink ref="B16" r:id="rId33" display="http://www.koreabaseball.com/Record/Retire/Pitcher.aspx?playerId=82175"/>
    <hyperlink ref="B17" r:id="rId34" display="http://www.koreabaseball.com/Record/Retire/Pitcher.aspx?playerId=90350"/>
    <hyperlink ref="B18" r:id="rId35" display="http://www.koreabaseball.com/Record/Retire/Pitcher.aspx?playerId=86770"/>
    <hyperlink ref="B19" r:id="rId36" display="http://www.koreabaseball.com/Record/Retire/Pitcher.aspx?playerId=83260"/>
    <hyperlink ref="B20" r:id="rId37" display="http://www.koreabaseball.com/Record/Retire/Pitcher.aspx?playerId=95318"/>
    <hyperlink ref="B21" r:id="rId38" display="http://www.koreabaseball.com/Record/Retire/Pitcher.aspx?playerId=86612"/>
    <hyperlink ref="B22" r:id="rId39" display="http://www.koreabaseball.com/Record/Retire/Pitcher.aspx?playerId=89620"/>
    <hyperlink ref="B23" r:id="rId40" display="http://www.koreabaseball.com/Record/Retire/Pitcher.aspx?playerId=86722"/>
    <hyperlink ref="B24" r:id="rId41" display="http://www.koreabaseball.com/Record/Retire/Pitcher.aspx?playerId=86470"/>
    <hyperlink ref="B25" r:id="rId42" display="http://www.koreabaseball.com/Record/Retire/Pitcher.aspx?playerId=86572"/>
    <hyperlink ref="B26" r:id="rId43" display="http://www.koreabaseball.com/Record/Player/PitcherDetail/Basic.aspx?playerId=95657"/>
    <hyperlink ref="B27" r:id="rId44" display="http://www.koreabaseball.com/Record/Player/PitcherDetail/Basic.aspx?playerId=77829"/>
    <hyperlink ref="B28" r:id="rId45" display="http://www.koreabaseball.com/Record/Retire/Pitcher.aspx?playerId=89410"/>
    <hyperlink ref="B29" r:id="rId46" display="http://www.koreabaseball.com/Record/Retire/Pitcher.aspx?playerId=86110"/>
    <hyperlink ref="B30" r:id="rId47" display="http://www.koreabaseball.com/Record/Retire/Pitcher.aspx?playerId=82271"/>
    <hyperlink ref="B31" r:id="rId48" display="http://www.koreabaseball.com/Record/Retire/Pitcher.aspx?playerId=88332"/>
    <hyperlink ref="B32" r:id="rId49" display="http://www.koreabaseball.com/Record/Retire/Pitcher.aspx?playerId=92301"/>
    <hyperlink ref="B33" r:id="rId50" display="http://www.koreabaseball.com/Record/Retire/Pitcher.aspx?playerId=89770"/>
    <hyperlink ref="B34" r:id="rId51" display="http://www.koreabaseball.com/Record/Retire/Pitcher.aspx?playerId=92704"/>
    <hyperlink ref="B35" r:id="rId52" display="http://www.koreabaseball.com/Record/Retire/Pitcher.aspx?playerId=89111"/>
    <hyperlink ref="B36" r:id="rId53" display="http://www.koreabaseball.com/Record/Retire/Pitcher.aspx?playerId=88770"/>
    <hyperlink ref="B37" r:id="rId54" display="http://www.koreabaseball.com/Record/Retire/Pitcher.aspx?playerId=90213"/>
    <hyperlink ref="B38" r:id="rId55" display="http://www.koreabaseball.com/Record/Retire/Pitcher.aspx?playerId=97571"/>
    <hyperlink ref="B39" r:id="rId56" display="http://www.koreabaseball.com/Record/Retire/Pitcher.aspx?playerId=83999"/>
    <hyperlink ref="B40" r:id="rId57" display="http://www.koreabaseball.com/Record/Retire/Pitcher.aspx?playerId=83171"/>
    <hyperlink ref="B41" r:id="rId58" display="http://www.koreabaseball.com/Record/Retire/Pitcher.aspx?playerId=93626"/>
    <hyperlink ref="B42" r:id="rId59" display="http://www.koreabaseball.com/Record/Retire/Pitcher.aspx?playerId=85570"/>
    <hyperlink ref="B43" r:id="rId60" display="http://www.koreabaseball.com/Record/Retire/Pitcher.aspx?playerId=85150"/>
    <hyperlink ref="B44" r:id="rId61" display="http://www.koreabaseball.com/Record/Retire/Pitcher.aspx?playerId=87340"/>
    <hyperlink ref="B45" r:id="rId62" display="http://www.koreabaseball.com/Record/Retire/Pitcher.aspx?playerId=92508"/>
    <hyperlink ref="B46" r:id="rId63" display="http://www.koreabaseball.com/Record/Retire/Pitcher.aspx?playerId=97575"/>
    <hyperlink ref="B47" r:id="rId64" display="http://www.koreabaseball.com/Record/Retire/Pitcher.aspx?playerId=96251"/>
    <hyperlink ref="B48" r:id="rId65" display="http://www.koreabaseball.com/Record/Retire/Pitcher.aspx?playerId=94528"/>
    <hyperlink ref="B49" r:id="rId66" display="http://www.koreabaseball.com/Record/Retire/Pitcher.aspx?playerId=87672"/>
    <hyperlink ref="B50" r:id="rId67" display="http://www.koreabaseball.com/Record/Retire/Pitcher.aspx?playerId=91848"/>
    <hyperlink ref="B51" r:id="rId68" display="http://www.koreabaseball.com/Record/Player/PitcherDetail/Basic.aspx?playerId=72641"/>
    <hyperlink ref="B52" r:id="rId69" display="http://www.koreabaseball.com/Record/Player/PitcherDetail/Basic.aspx?playerId=74454"/>
    <hyperlink ref="B53" r:id="rId70" display="http://www.koreabaseball.com/Record/Player/PitcherDetail/Basic.aspx?playerId=70820"/>
    <hyperlink ref="B54" r:id="rId71" display="http://www.koreabaseball.com/Record/Player/PitcherDetail/Basic.aspx?playerId=77637"/>
    <hyperlink ref="B55" r:id="rId72" display="http://www.koreabaseball.com/Record/Retire/Pitcher.aspx?playerId=92403"/>
    <hyperlink ref="B56" r:id="rId73" display="http://www.koreabaseball.com/Record/Player/PitcherDetail/Basic.aspx?playerId=76355"/>
    <hyperlink ref="B57" r:id="rId74" display="http://www.koreabaseball.com/Record/Player/PitcherDetail/Basic.aspx?playerId=71845"/>
    <hyperlink ref="B58" r:id="rId75" display="http://www.koreabaseball.com/Record/Player/PitcherDetail/Basic.aspx?playerId=74513"/>
    <hyperlink ref="B59" r:id="rId76" display="http://www.koreabaseball.com/Record/Retire/Pitcher.aspx?playerId=91833"/>
    <hyperlink ref="B60" r:id="rId77" display="http://www.koreabaseball.com/Record/Retire/Pitcher.aspx?playerId=94526"/>
    <hyperlink ref="B61" r:id="rId78" display="http://www.koreabaseball.com/Record/Retire/Pitcher.aspx?playerId=945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sqref="A1:B59"/>
    </sheetView>
  </sheetViews>
  <sheetFormatPr defaultRowHeight="16.899999999999999" x14ac:dyDescent="0.6"/>
  <sheetData>
    <row r="1" spans="1:2" x14ac:dyDescent="0.6">
      <c r="A1" t="s">
        <v>8</v>
      </c>
      <c r="B1" t="s">
        <v>98</v>
      </c>
    </row>
    <row r="2" spans="1:2" x14ac:dyDescent="0.6">
      <c r="A2" s="9">
        <v>80</v>
      </c>
      <c r="B2">
        <v>0</v>
      </c>
    </row>
    <row r="3" spans="1:2" x14ac:dyDescent="0.6">
      <c r="A3" s="9">
        <v>82</v>
      </c>
      <c r="B3">
        <v>0</v>
      </c>
    </row>
    <row r="4" spans="1:2" x14ac:dyDescent="0.6">
      <c r="A4" s="9">
        <v>84</v>
      </c>
      <c r="B4">
        <v>0</v>
      </c>
    </row>
    <row r="5" spans="1:2" x14ac:dyDescent="0.6">
      <c r="A5" s="9">
        <v>86</v>
      </c>
      <c r="B5">
        <v>0</v>
      </c>
    </row>
    <row r="6" spans="1:2" x14ac:dyDescent="0.6">
      <c r="A6" s="9">
        <v>88</v>
      </c>
      <c r="B6">
        <v>0</v>
      </c>
    </row>
    <row r="7" spans="1:2" x14ac:dyDescent="0.6">
      <c r="A7" s="9">
        <v>89</v>
      </c>
      <c r="B7">
        <v>0</v>
      </c>
    </row>
    <row r="8" spans="1:2" x14ac:dyDescent="0.6">
      <c r="A8" s="9">
        <v>93</v>
      </c>
      <c r="B8">
        <v>1</v>
      </c>
    </row>
    <row r="9" spans="1:2" x14ac:dyDescent="0.6">
      <c r="A9" s="9">
        <v>95</v>
      </c>
      <c r="B9">
        <v>0</v>
      </c>
    </row>
    <row r="10" spans="1:2" x14ac:dyDescent="0.6">
      <c r="A10" s="9">
        <v>97</v>
      </c>
      <c r="B10">
        <v>0</v>
      </c>
    </row>
    <row r="11" spans="1:2" x14ac:dyDescent="0.6">
      <c r="A11" s="9">
        <v>103</v>
      </c>
      <c r="B11">
        <v>1</v>
      </c>
    </row>
    <row r="12" spans="1:2" x14ac:dyDescent="0.6">
      <c r="A12" s="9">
        <v>103</v>
      </c>
      <c r="B12">
        <v>0</v>
      </c>
    </row>
    <row r="13" spans="1:2" x14ac:dyDescent="0.6">
      <c r="A13" s="9">
        <v>104</v>
      </c>
      <c r="B13">
        <v>0</v>
      </c>
    </row>
    <row r="14" spans="1:2" x14ac:dyDescent="0.6">
      <c r="A14" s="9">
        <v>104</v>
      </c>
      <c r="B14">
        <v>0</v>
      </c>
    </row>
    <row r="15" spans="1:2" x14ac:dyDescent="0.6">
      <c r="A15" s="9">
        <v>104</v>
      </c>
      <c r="B15">
        <v>0</v>
      </c>
    </row>
    <row r="16" spans="1:2" x14ac:dyDescent="0.6">
      <c r="A16" s="9">
        <v>105</v>
      </c>
      <c r="B16">
        <v>0</v>
      </c>
    </row>
    <row r="17" spans="1:2" x14ac:dyDescent="0.6">
      <c r="A17" s="9">
        <v>105</v>
      </c>
      <c r="B17">
        <v>0</v>
      </c>
    </row>
    <row r="18" spans="1:2" x14ac:dyDescent="0.6">
      <c r="A18" s="9">
        <v>106</v>
      </c>
      <c r="B18">
        <v>0</v>
      </c>
    </row>
    <row r="19" spans="1:2" x14ac:dyDescent="0.6">
      <c r="A19" s="9">
        <v>106</v>
      </c>
      <c r="B19">
        <v>0</v>
      </c>
    </row>
    <row r="20" spans="1:2" x14ac:dyDescent="0.6">
      <c r="A20" s="9">
        <v>108</v>
      </c>
      <c r="B20">
        <v>0</v>
      </c>
    </row>
    <row r="21" spans="1:2" x14ac:dyDescent="0.6">
      <c r="A21" s="9">
        <v>108</v>
      </c>
      <c r="B21">
        <v>0</v>
      </c>
    </row>
    <row r="22" spans="1:2" x14ac:dyDescent="0.6">
      <c r="A22" s="9">
        <v>111</v>
      </c>
      <c r="B22">
        <v>1</v>
      </c>
    </row>
    <row r="23" spans="1:2" x14ac:dyDescent="0.6">
      <c r="A23" s="9">
        <v>111</v>
      </c>
      <c r="B23">
        <v>0</v>
      </c>
    </row>
    <row r="24" spans="1:2" x14ac:dyDescent="0.6">
      <c r="A24" s="9">
        <v>112</v>
      </c>
      <c r="B24">
        <v>0</v>
      </c>
    </row>
    <row r="25" spans="1:2" x14ac:dyDescent="0.6">
      <c r="A25" s="9">
        <v>115</v>
      </c>
      <c r="B25">
        <v>0</v>
      </c>
    </row>
    <row r="26" spans="1:2" x14ac:dyDescent="0.6">
      <c r="A26" s="9">
        <v>115</v>
      </c>
      <c r="B26">
        <v>0</v>
      </c>
    </row>
    <row r="27" spans="1:2" x14ac:dyDescent="0.6">
      <c r="A27" s="9">
        <v>116</v>
      </c>
      <c r="B27">
        <v>0</v>
      </c>
    </row>
    <row r="28" spans="1:2" x14ac:dyDescent="0.6">
      <c r="A28" s="9">
        <v>118</v>
      </c>
      <c r="B28">
        <v>0</v>
      </c>
    </row>
    <row r="29" spans="1:2" x14ac:dyDescent="0.6">
      <c r="A29" s="9">
        <v>119</v>
      </c>
      <c r="B29">
        <v>0</v>
      </c>
    </row>
    <row r="30" spans="1:2" x14ac:dyDescent="0.6">
      <c r="A30" s="9">
        <v>120</v>
      </c>
      <c r="B30">
        <v>1</v>
      </c>
    </row>
    <row r="31" spans="1:2" x14ac:dyDescent="0.6">
      <c r="A31" s="9">
        <v>121</v>
      </c>
      <c r="B31">
        <v>0</v>
      </c>
    </row>
    <row r="32" spans="1:2" x14ac:dyDescent="0.6">
      <c r="A32" s="9">
        <v>122</v>
      </c>
      <c r="B32">
        <v>0</v>
      </c>
    </row>
    <row r="33" spans="1:2" x14ac:dyDescent="0.6">
      <c r="A33" s="9">
        <v>127</v>
      </c>
      <c r="B33">
        <v>0</v>
      </c>
    </row>
    <row r="34" spans="1:2" x14ac:dyDescent="0.6">
      <c r="A34" s="9">
        <v>131</v>
      </c>
      <c r="B34">
        <v>1</v>
      </c>
    </row>
    <row r="35" spans="1:2" x14ac:dyDescent="0.6">
      <c r="A35" s="9">
        <v>131</v>
      </c>
      <c r="B35">
        <v>0</v>
      </c>
    </row>
    <row r="36" spans="1:2" x14ac:dyDescent="0.6">
      <c r="A36" s="9">
        <v>133</v>
      </c>
      <c r="B36">
        <v>0</v>
      </c>
    </row>
    <row r="37" spans="1:2" x14ac:dyDescent="0.6">
      <c r="A37" s="9">
        <v>133</v>
      </c>
      <c r="B37">
        <v>0</v>
      </c>
    </row>
    <row r="38" spans="1:2" x14ac:dyDescent="0.6">
      <c r="A38" s="9">
        <v>135</v>
      </c>
      <c r="B38">
        <v>0</v>
      </c>
    </row>
    <row r="39" spans="1:2" x14ac:dyDescent="0.6">
      <c r="A39" s="9">
        <v>136</v>
      </c>
      <c r="B39">
        <v>0</v>
      </c>
    </row>
    <row r="40" spans="1:2" x14ac:dyDescent="0.6">
      <c r="A40" s="9">
        <v>137</v>
      </c>
      <c r="B40">
        <v>0</v>
      </c>
    </row>
    <row r="41" spans="1:2" x14ac:dyDescent="0.6">
      <c r="A41" s="9">
        <v>138</v>
      </c>
      <c r="B41">
        <v>0</v>
      </c>
    </row>
    <row r="42" spans="1:2" x14ac:dyDescent="0.6">
      <c r="A42" s="9">
        <v>139</v>
      </c>
      <c r="B42">
        <v>0</v>
      </c>
    </row>
    <row r="43" spans="1:2" x14ac:dyDescent="0.6">
      <c r="A43" s="9">
        <v>139</v>
      </c>
      <c r="B43">
        <v>0</v>
      </c>
    </row>
    <row r="44" spans="1:2" x14ac:dyDescent="0.6">
      <c r="A44" s="9">
        <v>144</v>
      </c>
      <c r="B44">
        <v>1</v>
      </c>
    </row>
    <row r="45" spans="1:2" x14ac:dyDescent="0.6">
      <c r="A45" s="9">
        <v>144</v>
      </c>
      <c r="B45">
        <v>0</v>
      </c>
    </row>
    <row r="46" spans="1:2" x14ac:dyDescent="0.6">
      <c r="A46" s="9">
        <v>145</v>
      </c>
      <c r="B46">
        <v>0</v>
      </c>
    </row>
    <row r="47" spans="1:2" x14ac:dyDescent="0.6">
      <c r="A47" s="9">
        <v>146</v>
      </c>
      <c r="B47">
        <v>0</v>
      </c>
    </row>
    <row r="48" spans="1:2" x14ac:dyDescent="0.6">
      <c r="A48" s="9">
        <v>148</v>
      </c>
      <c r="B48">
        <v>0</v>
      </c>
    </row>
    <row r="49" spans="1:2" x14ac:dyDescent="0.6">
      <c r="A49" s="9">
        <v>148</v>
      </c>
      <c r="B49">
        <v>0</v>
      </c>
    </row>
    <row r="50" spans="1:2" x14ac:dyDescent="0.6">
      <c r="A50" s="9">
        <v>149</v>
      </c>
      <c r="B50">
        <v>0</v>
      </c>
    </row>
    <row r="51" spans="1:2" x14ac:dyDescent="0.6">
      <c r="A51" s="9">
        <v>149</v>
      </c>
      <c r="B51">
        <v>0</v>
      </c>
    </row>
    <row r="52" spans="1:2" x14ac:dyDescent="0.6">
      <c r="A52" s="9">
        <v>151</v>
      </c>
      <c r="B52">
        <v>1</v>
      </c>
    </row>
    <row r="53" spans="1:2" x14ac:dyDescent="0.6">
      <c r="A53" s="9">
        <v>154</v>
      </c>
      <c r="B53">
        <v>0</v>
      </c>
    </row>
    <row r="54" spans="1:2" x14ac:dyDescent="0.6">
      <c r="A54" s="9">
        <v>154</v>
      </c>
      <c r="B54">
        <v>0</v>
      </c>
    </row>
    <row r="55" spans="1:2" x14ac:dyDescent="0.6">
      <c r="A55" s="9">
        <v>155</v>
      </c>
      <c r="B55">
        <v>0</v>
      </c>
    </row>
    <row r="56" spans="1:2" x14ac:dyDescent="0.6">
      <c r="A56" s="9">
        <v>155</v>
      </c>
      <c r="B56">
        <v>0</v>
      </c>
    </row>
    <row r="57" spans="1:2" x14ac:dyDescent="0.6">
      <c r="A57" s="9">
        <v>157</v>
      </c>
      <c r="B57">
        <v>0</v>
      </c>
    </row>
    <row r="58" spans="1:2" x14ac:dyDescent="0.6">
      <c r="A58" s="9">
        <v>160</v>
      </c>
      <c r="B58">
        <v>1</v>
      </c>
    </row>
    <row r="59" spans="1:2" x14ac:dyDescent="0.6">
      <c r="A59" t="s">
        <v>97</v>
      </c>
      <c r="B59">
        <v>0</v>
      </c>
    </row>
  </sheetData>
  <sortState ref="A2:A58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sqref="A1:C59"/>
    </sheetView>
  </sheetViews>
  <sheetFormatPr defaultRowHeight="16.899999999999999" x14ac:dyDescent="0.6"/>
  <sheetData>
    <row r="1" spans="1:3" x14ac:dyDescent="0.6">
      <c r="A1" s="8" t="s">
        <v>8</v>
      </c>
      <c r="B1" s="8" t="s">
        <v>98</v>
      </c>
      <c r="C1" s="8" t="s">
        <v>99</v>
      </c>
    </row>
    <row r="2" spans="1:3" x14ac:dyDescent="0.6">
      <c r="A2" s="10">
        <v>80</v>
      </c>
      <c r="B2" s="6">
        <v>0</v>
      </c>
      <c r="C2" s="11">
        <v>0</v>
      </c>
    </row>
    <row r="3" spans="1:3" x14ac:dyDescent="0.6">
      <c r="A3" s="10">
        <v>82</v>
      </c>
      <c r="B3" s="6">
        <v>0</v>
      </c>
      <c r="C3" s="11">
        <v>0</v>
      </c>
    </row>
    <row r="4" spans="1:3" x14ac:dyDescent="0.6">
      <c r="A4" s="10">
        <v>84</v>
      </c>
      <c r="B4" s="6">
        <v>0</v>
      </c>
      <c r="C4" s="11">
        <v>0</v>
      </c>
    </row>
    <row r="5" spans="1:3" x14ac:dyDescent="0.6">
      <c r="A5" s="10">
        <v>86</v>
      </c>
      <c r="B5" s="6">
        <v>0</v>
      </c>
      <c r="C5" s="11">
        <v>0</v>
      </c>
    </row>
    <row r="6" spans="1:3" x14ac:dyDescent="0.6">
      <c r="A6" s="10">
        <v>88</v>
      </c>
      <c r="B6" s="6">
        <v>0</v>
      </c>
      <c r="C6" s="11">
        <v>0</v>
      </c>
    </row>
    <row r="7" spans="1:3" x14ac:dyDescent="0.6">
      <c r="A7" s="10">
        <v>89</v>
      </c>
      <c r="B7" s="6">
        <v>0</v>
      </c>
      <c r="C7" s="11">
        <v>0</v>
      </c>
    </row>
    <row r="8" spans="1:3" x14ac:dyDescent="0.6">
      <c r="A8" s="10">
        <v>93</v>
      </c>
      <c r="B8" s="6">
        <v>1</v>
      </c>
      <c r="C8" s="11">
        <v>0.125</v>
      </c>
    </row>
    <row r="9" spans="1:3" x14ac:dyDescent="0.6">
      <c r="A9" s="10">
        <v>95</v>
      </c>
      <c r="B9" s="6">
        <v>0</v>
      </c>
      <c r="C9" s="11">
        <v>0.125</v>
      </c>
    </row>
    <row r="10" spans="1:3" x14ac:dyDescent="0.6">
      <c r="A10" s="10">
        <v>97</v>
      </c>
      <c r="B10" s="6">
        <v>0</v>
      </c>
      <c r="C10" s="11">
        <v>0.125</v>
      </c>
    </row>
    <row r="11" spans="1:3" x14ac:dyDescent="0.6">
      <c r="A11" s="10">
        <v>103</v>
      </c>
      <c r="B11" s="6">
        <v>1</v>
      </c>
      <c r="C11" s="11">
        <v>0.25</v>
      </c>
    </row>
    <row r="12" spans="1:3" x14ac:dyDescent="0.6">
      <c r="A12" s="10">
        <v>103</v>
      </c>
      <c r="B12" s="6">
        <v>0</v>
      </c>
      <c r="C12" s="11">
        <v>0.25</v>
      </c>
    </row>
    <row r="13" spans="1:3" x14ac:dyDescent="0.6">
      <c r="A13" s="10">
        <v>104</v>
      </c>
      <c r="B13" s="6">
        <v>0</v>
      </c>
      <c r="C13" s="11">
        <v>0.25</v>
      </c>
    </row>
    <row r="14" spans="1:3" x14ac:dyDescent="0.6">
      <c r="A14" s="10">
        <v>104</v>
      </c>
      <c r="B14" s="6">
        <v>0</v>
      </c>
      <c r="C14" s="11">
        <v>0.25</v>
      </c>
    </row>
    <row r="15" spans="1:3" x14ac:dyDescent="0.6">
      <c r="A15" s="10">
        <v>104</v>
      </c>
      <c r="B15" s="6">
        <v>0</v>
      </c>
      <c r="C15" s="11">
        <v>0.25</v>
      </c>
    </row>
    <row r="16" spans="1:3" x14ac:dyDescent="0.6">
      <c r="A16" s="10">
        <v>105</v>
      </c>
      <c r="B16" s="6">
        <v>0</v>
      </c>
      <c r="C16" s="11">
        <v>0.25</v>
      </c>
    </row>
    <row r="17" spans="1:3" x14ac:dyDescent="0.6">
      <c r="A17" s="10">
        <v>105</v>
      </c>
      <c r="B17" s="6">
        <v>0</v>
      </c>
      <c r="C17" s="11">
        <v>0.25</v>
      </c>
    </row>
    <row r="18" spans="1:3" x14ac:dyDescent="0.6">
      <c r="A18" s="10">
        <v>106</v>
      </c>
      <c r="B18" s="6">
        <v>0</v>
      </c>
      <c r="C18" s="11">
        <v>0.25</v>
      </c>
    </row>
    <row r="19" spans="1:3" x14ac:dyDescent="0.6">
      <c r="A19" s="10">
        <v>106</v>
      </c>
      <c r="B19" s="6">
        <v>0</v>
      </c>
      <c r="C19" s="11">
        <v>0.25</v>
      </c>
    </row>
    <row r="20" spans="1:3" x14ac:dyDescent="0.6">
      <c r="A20" s="10">
        <v>108</v>
      </c>
      <c r="B20" s="6">
        <v>0</v>
      </c>
      <c r="C20" s="11">
        <v>0.25</v>
      </c>
    </row>
    <row r="21" spans="1:3" x14ac:dyDescent="0.6">
      <c r="A21" s="10">
        <v>108</v>
      </c>
      <c r="B21" s="6">
        <v>0</v>
      </c>
      <c r="C21" s="11">
        <v>0.25</v>
      </c>
    </row>
    <row r="22" spans="1:3" x14ac:dyDescent="0.6">
      <c r="A22" s="10">
        <v>111</v>
      </c>
      <c r="B22" s="6">
        <v>1</v>
      </c>
      <c r="C22" s="11">
        <v>0.375</v>
      </c>
    </row>
    <row r="23" spans="1:3" x14ac:dyDescent="0.6">
      <c r="A23" s="10">
        <v>111</v>
      </c>
      <c r="B23" s="6">
        <v>0</v>
      </c>
      <c r="C23" s="11">
        <v>0.375</v>
      </c>
    </row>
    <row r="24" spans="1:3" x14ac:dyDescent="0.6">
      <c r="A24" s="10">
        <v>112</v>
      </c>
      <c r="B24" s="6">
        <v>0</v>
      </c>
      <c r="C24" s="11">
        <v>0.375</v>
      </c>
    </row>
    <row r="25" spans="1:3" x14ac:dyDescent="0.6">
      <c r="A25" s="10">
        <v>115</v>
      </c>
      <c r="B25" s="6">
        <v>0</v>
      </c>
      <c r="C25" s="11">
        <v>0.375</v>
      </c>
    </row>
    <row r="26" spans="1:3" x14ac:dyDescent="0.6">
      <c r="A26" s="10">
        <v>115</v>
      </c>
      <c r="B26" s="6">
        <v>0</v>
      </c>
      <c r="C26" s="11">
        <v>0.375</v>
      </c>
    </row>
    <row r="27" spans="1:3" x14ac:dyDescent="0.6">
      <c r="A27" s="10">
        <v>116</v>
      </c>
      <c r="B27" s="6">
        <v>0</v>
      </c>
      <c r="C27" s="11">
        <v>0.375</v>
      </c>
    </row>
    <row r="28" spans="1:3" x14ac:dyDescent="0.6">
      <c r="A28" s="10">
        <v>118</v>
      </c>
      <c r="B28" s="6">
        <v>0</v>
      </c>
      <c r="C28" s="11">
        <v>0.375</v>
      </c>
    </row>
    <row r="29" spans="1:3" x14ac:dyDescent="0.6">
      <c r="A29" s="10">
        <v>119</v>
      </c>
      <c r="B29" s="6">
        <v>0</v>
      </c>
      <c r="C29" s="11">
        <v>0.375</v>
      </c>
    </row>
    <row r="30" spans="1:3" x14ac:dyDescent="0.6">
      <c r="A30" s="10">
        <v>120</v>
      </c>
      <c r="B30" s="6">
        <v>1</v>
      </c>
      <c r="C30" s="11">
        <v>0.5</v>
      </c>
    </row>
    <row r="31" spans="1:3" x14ac:dyDescent="0.6">
      <c r="A31" s="10">
        <v>121</v>
      </c>
      <c r="B31" s="6">
        <v>0</v>
      </c>
      <c r="C31" s="11">
        <v>0.5</v>
      </c>
    </row>
    <row r="32" spans="1:3" x14ac:dyDescent="0.6">
      <c r="A32" s="10">
        <v>122</v>
      </c>
      <c r="B32" s="6">
        <v>0</v>
      </c>
      <c r="C32" s="11">
        <v>0.5</v>
      </c>
    </row>
    <row r="33" spans="1:3" x14ac:dyDescent="0.6">
      <c r="A33" s="10">
        <v>127</v>
      </c>
      <c r="B33" s="6">
        <v>0</v>
      </c>
      <c r="C33" s="11">
        <v>0.5</v>
      </c>
    </row>
    <row r="34" spans="1:3" x14ac:dyDescent="0.6">
      <c r="A34" s="10">
        <v>131</v>
      </c>
      <c r="B34" s="6">
        <v>1</v>
      </c>
      <c r="C34" s="11">
        <v>0.625</v>
      </c>
    </row>
    <row r="35" spans="1:3" x14ac:dyDescent="0.6">
      <c r="A35" s="10">
        <v>131</v>
      </c>
      <c r="B35" s="6">
        <v>0</v>
      </c>
      <c r="C35" s="11">
        <v>0.625</v>
      </c>
    </row>
    <row r="36" spans="1:3" x14ac:dyDescent="0.6">
      <c r="A36" s="10">
        <v>133</v>
      </c>
      <c r="B36" s="6">
        <v>0</v>
      </c>
      <c r="C36" s="11">
        <v>0.625</v>
      </c>
    </row>
    <row r="37" spans="1:3" x14ac:dyDescent="0.6">
      <c r="A37" s="10">
        <v>133</v>
      </c>
      <c r="B37" s="6">
        <v>0</v>
      </c>
      <c r="C37" s="11">
        <v>0.625</v>
      </c>
    </row>
    <row r="38" spans="1:3" x14ac:dyDescent="0.6">
      <c r="A38" s="10">
        <v>135</v>
      </c>
      <c r="B38" s="6">
        <v>0</v>
      </c>
      <c r="C38" s="11">
        <v>0.625</v>
      </c>
    </row>
    <row r="39" spans="1:3" x14ac:dyDescent="0.6">
      <c r="A39" s="10">
        <v>136</v>
      </c>
      <c r="B39" s="6">
        <v>0</v>
      </c>
      <c r="C39" s="11">
        <v>0.625</v>
      </c>
    </row>
    <row r="40" spans="1:3" x14ac:dyDescent="0.6">
      <c r="A40" s="10">
        <v>137</v>
      </c>
      <c r="B40" s="6">
        <v>0</v>
      </c>
      <c r="C40" s="11">
        <v>0.625</v>
      </c>
    </row>
    <row r="41" spans="1:3" x14ac:dyDescent="0.6">
      <c r="A41" s="10">
        <v>138</v>
      </c>
      <c r="B41" s="6">
        <v>0</v>
      </c>
      <c r="C41" s="11">
        <v>0.625</v>
      </c>
    </row>
    <row r="42" spans="1:3" x14ac:dyDescent="0.6">
      <c r="A42" s="10">
        <v>139</v>
      </c>
      <c r="B42" s="6">
        <v>0</v>
      </c>
      <c r="C42" s="11">
        <v>0.625</v>
      </c>
    </row>
    <row r="43" spans="1:3" x14ac:dyDescent="0.6">
      <c r="A43" s="10">
        <v>139</v>
      </c>
      <c r="B43" s="6">
        <v>0</v>
      </c>
      <c r="C43" s="11">
        <v>0.625</v>
      </c>
    </row>
    <row r="44" spans="1:3" x14ac:dyDescent="0.6">
      <c r="A44" s="10">
        <v>144</v>
      </c>
      <c r="B44" s="6">
        <v>1</v>
      </c>
      <c r="C44" s="11">
        <v>0.75</v>
      </c>
    </row>
    <row r="45" spans="1:3" x14ac:dyDescent="0.6">
      <c r="A45" s="10">
        <v>144</v>
      </c>
      <c r="B45" s="6">
        <v>0</v>
      </c>
      <c r="C45" s="11">
        <v>0.75</v>
      </c>
    </row>
    <row r="46" spans="1:3" x14ac:dyDescent="0.6">
      <c r="A46" s="10">
        <v>145</v>
      </c>
      <c r="B46" s="6">
        <v>0</v>
      </c>
      <c r="C46" s="11">
        <v>0.75</v>
      </c>
    </row>
    <row r="47" spans="1:3" x14ac:dyDescent="0.6">
      <c r="A47" s="10">
        <v>146</v>
      </c>
      <c r="B47" s="6">
        <v>0</v>
      </c>
      <c r="C47" s="11">
        <v>0.75</v>
      </c>
    </row>
    <row r="48" spans="1:3" x14ac:dyDescent="0.6">
      <c r="A48" s="10">
        <v>148</v>
      </c>
      <c r="B48" s="6">
        <v>0</v>
      </c>
      <c r="C48" s="11">
        <v>0.75</v>
      </c>
    </row>
    <row r="49" spans="1:3" x14ac:dyDescent="0.6">
      <c r="A49" s="10">
        <v>148</v>
      </c>
      <c r="B49" s="6">
        <v>0</v>
      </c>
      <c r="C49" s="11">
        <v>0.75</v>
      </c>
    </row>
    <row r="50" spans="1:3" x14ac:dyDescent="0.6">
      <c r="A50" s="10">
        <v>149</v>
      </c>
      <c r="B50" s="6">
        <v>0</v>
      </c>
      <c r="C50" s="11">
        <v>0.75</v>
      </c>
    </row>
    <row r="51" spans="1:3" x14ac:dyDescent="0.6">
      <c r="A51" s="10">
        <v>149</v>
      </c>
      <c r="B51" s="6">
        <v>0</v>
      </c>
      <c r="C51" s="11">
        <v>0.75</v>
      </c>
    </row>
    <row r="52" spans="1:3" x14ac:dyDescent="0.6">
      <c r="A52" s="10">
        <v>151</v>
      </c>
      <c r="B52" s="6">
        <v>1</v>
      </c>
      <c r="C52" s="11">
        <v>0.875</v>
      </c>
    </row>
    <row r="53" spans="1:3" x14ac:dyDescent="0.6">
      <c r="A53" s="10">
        <v>154</v>
      </c>
      <c r="B53" s="6">
        <v>0</v>
      </c>
      <c r="C53" s="11">
        <v>0.875</v>
      </c>
    </row>
    <row r="54" spans="1:3" x14ac:dyDescent="0.6">
      <c r="A54" s="10">
        <v>154</v>
      </c>
      <c r="B54" s="6">
        <v>0</v>
      </c>
      <c r="C54" s="11">
        <v>0.875</v>
      </c>
    </row>
    <row r="55" spans="1:3" x14ac:dyDescent="0.6">
      <c r="A55" s="10">
        <v>155</v>
      </c>
      <c r="B55" s="6">
        <v>0</v>
      </c>
      <c r="C55" s="11">
        <v>0.875</v>
      </c>
    </row>
    <row r="56" spans="1:3" x14ac:dyDescent="0.6">
      <c r="A56" s="10">
        <v>155</v>
      </c>
      <c r="B56" s="6">
        <v>0</v>
      </c>
      <c r="C56" s="11">
        <v>0.875</v>
      </c>
    </row>
    <row r="57" spans="1:3" x14ac:dyDescent="0.6">
      <c r="A57" s="10">
        <v>157</v>
      </c>
      <c r="B57" s="6">
        <v>0</v>
      </c>
      <c r="C57" s="11">
        <v>0.875</v>
      </c>
    </row>
    <row r="58" spans="1:3" x14ac:dyDescent="0.6">
      <c r="A58" s="10">
        <v>160</v>
      </c>
      <c r="B58" s="6">
        <v>1</v>
      </c>
      <c r="C58" s="11">
        <v>1</v>
      </c>
    </row>
    <row r="59" spans="1:3" ht="17.25" thickBot="1" x14ac:dyDescent="0.65">
      <c r="A59" s="7" t="s">
        <v>97</v>
      </c>
      <c r="B59" s="7">
        <v>0</v>
      </c>
      <c r="C59" s="12">
        <v>1</v>
      </c>
    </row>
  </sheetData>
  <sortState ref="A2:A58">
    <sortCondition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K21" sqref="K21"/>
    </sheetView>
  </sheetViews>
  <sheetFormatPr defaultRowHeight="16.899999999999999" x14ac:dyDescent="0.6"/>
  <cols>
    <col min="1" max="1" width="14.5625" bestFit="1" customWidth="1"/>
    <col min="5" max="5" width="12.125" bestFit="1" customWidth="1"/>
    <col min="6" max="6" width="12.9375" bestFit="1" customWidth="1"/>
  </cols>
  <sheetData>
    <row r="1" spans="1:9" x14ac:dyDescent="0.6">
      <c r="A1" t="s">
        <v>100</v>
      </c>
    </row>
    <row r="2" spans="1:9" ht="17.25" thickBot="1" x14ac:dyDescent="0.65"/>
    <row r="3" spans="1:9" x14ac:dyDescent="0.6">
      <c r="A3" s="13" t="s">
        <v>101</v>
      </c>
      <c r="B3" s="13"/>
    </row>
    <row r="4" spans="1:9" x14ac:dyDescent="0.6">
      <c r="A4" s="6" t="s">
        <v>102</v>
      </c>
      <c r="B4" s="6">
        <v>0.15274778037658582</v>
      </c>
    </row>
    <row r="5" spans="1:9" x14ac:dyDescent="0.6">
      <c r="A5" s="6" t="s">
        <v>103</v>
      </c>
      <c r="B5" s="6">
        <v>2.3331884409973695E-2</v>
      </c>
    </row>
    <row r="6" spans="1:9" x14ac:dyDescent="0.6">
      <c r="A6" s="6" t="s">
        <v>104</v>
      </c>
      <c r="B6" s="6">
        <v>5.5742823083368533E-3</v>
      </c>
    </row>
    <row r="7" spans="1:9" x14ac:dyDescent="0.6">
      <c r="A7" s="6" t="s">
        <v>84</v>
      </c>
      <c r="B7" s="6">
        <v>9.0692870054523009</v>
      </c>
    </row>
    <row r="8" spans="1:9" ht="17.25" thickBot="1" x14ac:dyDescent="0.65">
      <c r="A8" s="7" t="s">
        <v>95</v>
      </c>
      <c r="B8" s="7">
        <v>57</v>
      </c>
    </row>
    <row r="10" spans="1:9" ht="17.25" thickBot="1" x14ac:dyDescent="0.65">
      <c r="A10" t="s">
        <v>105</v>
      </c>
    </row>
    <row r="11" spans="1:9" x14ac:dyDescent="0.6">
      <c r="A11" s="8"/>
      <c r="B11" s="8" t="s">
        <v>110</v>
      </c>
      <c r="C11" s="8" t="s">
        <v>111</v>
      </c>
      <c r="D11" s="8" t="s">
        <v>112</v>
      </c>
      <c r="E11" s="8" t="s">
        <v>113</v>
      </c>
      <c r="F11" s="8" t="s">
        <v>114</v>
      </c>
    </row>
    <row r="12" spans="1:9" x14ac:dyDescent="0.6">
      <c r="A12" s="6" t="s">
        <v>106</v>
      </c>
      <c r="B12" s="6">
        <v>1</v>
      </c>
      <c r="C12" s="6">
        <v>108.07165126177642</v>
      </c>
      <c r="D12" s="6">
        <v>108.07165126177642</v>
      </c>
      <c r="E12" s="6">
        <v>1.3139096301647073</v>
      </c>
      <c r="F12" s="6">
        <v>0.2566506729050998</v>
      </c>
    </row>
    <row r="13" spans="1:9" x14ac:dyDescent="0.6">
      <c r="A13" s="6" t="s">
        <v>107</v>
      </c>
      <c r="B13" s="6">
        <v>55</v>
      </c>
      <c r="C13" s="6">
        <v>4523.8581732996281</v>
      </c>
      <c r="D13" s="6">
        <v>82.251966787265971</v>
      </c>
      <c r="E13" s="6"/>
      <c r="F13" s="6"/>
    </row>
    <row r="14" spans="1:9" ht="17.25" thickBot="1" x14ac:dyDescent="0.65">
      <c r="A14" s="7" t="s">
        <v>108</v>
      </c>
      <c r="B14" s="7">
        <v>56</v>
      </c>
      <c r="C14" s="7">
        <v>4631.9298245614045</v>
      </c>
      <c r="D14" s="7"/>
      <c r="E14" s="7"/>
      <c r="F14" s="7"/>
    </row>
    <row r="15" spans="1:9" ht="17.25" thickBot="1" x14ac:dyDescent="0.65"/>
    <row r="16" spans="1:9" x14ac:dyDescent="0.6">
      <c r="A16" s="8"/>
      <c r="B16" s="8" t="s">
        <v>115</v>
      </c>
      <c r="C16" s="8" t="s">
        <v>84</v>
      </c>
      <c r="D16" s="8" t="s">
        <v>116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</row>
    <row r="17" spans="1:9" x14ac:dyDescent="0.6">
      <c r="A17" s="6" t="s">
        <v>109</v>
      </c>
      <c r="B17" s="6">
        <v>-0.74206228410338149</v>
      </c>
      <c r="C17" s="6">
        <v>13.526680391368552</v>
      </c>
      <c r="D17" s="6">
        <v>-5.4859157060951583E-2</v>
      </c>
      <c r="E17" s="6">
        <v>0.95644946585460411</v>
      </c>
      <c r="F17" s="6">
        <v>-27.850135557645103</v>
      </c>
      <c r="G17" s="6">
        <v>26.366010989438344</v>
      </c>
      <c r="H17" s="6">
        <v>-27.850135557645103</v>
      </c>
      <c r="I17" s="6">
        <v>26.366010989438344</v>
      </c>
    </row>
    <row r="18" spans="1:9" ht="17.25" thickBot="1" x14ac:dyDescent="0.65">
      <c r="A18" s="7" t="s">
        <v>4</v>
      </c>
      <c r="B18" s="7">
        <v>0.14276638828963553</v>
      </c>
      <c r="C18" s="7">
        <v>0.12454985462837241</v>
      </c>
      <c r="D18" s="7">
        <v>1.1462589716834033</v>
      </c>
      <c r="E18" s="7">
        <v>0.25665067290510207</v>
      </c>
      <c r="F18" s="7">
        <v>-0.10683709813777564</v>
      </c>
      <c r="G18" s="7">
        <v>0.39236987471704671</v>
      </c>
      <c r="H18" s="7">
        <v>-0.10683709813777564</v>
      </c>
      <c r="I18" s="7">
        <v>0.39236987471704671</v>
      </c>
    </row>
    <row r="22" spans="1:9" x14ac:dyDescent="0.6">
      <c r="A22" t="s">
        <v>122</v>
      </c>
    </row>
    <row r="23" spans="1:9" ht="17.25" thickBot="1" x14ac:dyDescent="0.65"/>
    <row r="24" spans="1:9" x14ac:dyDescent="0.6">
      <c r="A24" s="8" t="s">
        <v>95</v>
      </c>
      <c r="B24" s="8" t="s">
        <v>123</v>
      </c>
      <c r="C24" s="8" t="s">
        <v>107</v>
      </c>
      <c r="D24" s="8" t="s">
        <v>124</v>
      </c>
    </row>
    <row r="25" spans="1:9" x14ac:dyDescent="0.6">
      <c r="A25" s="6">
        <v>1</v>
      </c>
      <c r="B25" s="6">
        <v>15.105006816046162</v>
      </c>
      <c r="C25" s="6">
        <v>7.8949931839538383</v>
      </c>
      <c r="D25" s="6">
        <v>0.87839788702450683</v>
      </c>
    </row>
    <row r="26" spans="1:9" x14ac:dyDescent="0.6">
      <c r="A26" s="6">
        <v>2</v>
      </c>
      <c r="B26" s="6">
        <v>10.822015167357097</v>
      </c>
      <c r="C26" s="6">
        <v>0.17798483264290255</v>
      </c>
      <c r="D26" s="6">
        <v>1.9802613792459255E-2</v>
      </c>
    </row>
    <row r="27" spans="1:9" x14ac:dyDescent="0.6">
      <c r="A27" s="6">
        <v>3</v>
      </c>
      <c r="B27" s="6">
        <v>15.533305980915069</v>
      </c>
      <c r="C27" s="6">
        <v>-4.5333059809150686</v>
      </c>
      <c r="D27" s="6">
        <v>-0.50437616627265203</v>
      </c>
    </row>
    <row r="28" spans="1:9" x14ac:dyDescent="0.6">
      <c r="A28" s="6">
        <v>4</v>
      </c>
      <c r="B28" s="6">
        <v>16.247137922363244</v>
      </c>
      <c r="C28" s="6">
        <v>-0.24713792236324394</v>
      </c>
      <c r="D28" s="6">
        <v>-2.7496594835409727E-2</v>
      </c>
    </row>
    <row r="29" spans="1:9" x14ac:dyDescent="0.6">
      <c r="A29" s="6">
        <v>5</v>
      </c>
      <c r="B29" s="6">
        <v>14.391174874597985</v>
      </c>
      <c r="C29" s="6">
        <v>5.6088251254020154</v>
      </c>
      <c r="D29" s="6">
        <v>0.62403855507519856</v>
      </c>
    </row>
    <row r="30" spans="1:9" x14ac:dyDescent="0.6">
      <c r="A30" s="6">
        <v>6</v>
      </c>
      <c r="B30" s="6">
        <v>14.24840848630835</v>
      </c>
      <c r="C30" s="6">
        <v>-11.24840848630835</v>
      </c>
      <c r="D30" s="6">
        <v>-1.2514992751157208</v>
      </c>
    </row>
    <row r="31" spans="1:9" x14ac:dyDescent="0.6">
      <c r="A31" s="6">
        <v>7</v>
      </c>
      <c r="B31" s="6">
        <v>15.533305980915069</v>
      </c>
      <c r="C31" s="6">
        <v>-7.5333059809150686</v>
      </c>
      <c r="D31" s="6">
        <v>-0.83815652550455289</v>
      </c>
    </row>
    <row r="32" spans="1:9" x14ac:dyDescent="0.6">
      <c r="A32" s="6">
        <v>8</v>
      </c>
      <c r="B32" s="6">
        <v>15.105006816046162</v>
      </c>
      <c r="C32" s="6">
        <v>0.89499318395383831</v>
      </c>
      <c r="D32" s="6">
        <v>9.9577048816738276E-2</v>
      </c>
    </row>
    <row r="33" spans="1:4" x14ac:dyDescent="0.6">
      <c r="A33" s="6">
        <v>9</v>
      </c>
      <c r="B33" s="6">
        <v>15.105006816046162</v>
      </c>
      <c r="C33" s="6">
        <v>17.894993183953837</v>
      </c>
      <c r="D33" s="6">
        <v>1.9909990844641761</v>
      </c>
    </row>
    <row r="34" spans="1:4" x14ac:dyDescent="0.6">
      <c r="A34" s="6">
        <v>10</v>
      </c>
      <c r="B34" s="6">
        <v>14.676707651177257</v>
      </c>
      <c r="C34" s="6">
        <v>24.323292348822743</v>
      </c>
      <c r="D34" s="6">
        <v>2.7062124192975334</v>
      </c>
    </row>
    <row r="35" spans="1:4" x14ac:dyDescent="0.6">
      <c r="A35" s="6">
        <v>11</v>
      </c>
      <c r="B35" s="6">
        <v>15.533305980915069</v>
      </c>
      <c r="C35" s="6">
        <v>-8.5333059809150686</v>
      </c>
      <c r="D35" s="6">
        <v>-0.94941664524851976</v>
      </c>
    </row>
    <row r="36" spans="1:4" x14ac:dyDescent="0.6">
      <c r="A36" s="6">
        <v>12</v>
      </c>
      <c r="B36" s="6">
        <v>13.677342933149808</v>
      </c>
      <c r="C36" s="6">
        <v>6.3226570668501925</v>
      </c>
      <c r="D36" s="6">
        <v>0.70345958235779116</v>
      </c>
    </row>
    <row r="37" spans="1:4" x14ac:dyDescent="0.6">
      <c r="A37" s="6">
        <v>13</v>
      </c>
      <c r="B37" s="6">
        <v>16.104371534073614</v>
      </c>
      <c r="C37" s="6">
        <v>14.895628465926386</v>
      </c>
      <c r="D37" s="6">
        <v>1.6572894067806123</v>
      </c>
    </row>
    <row r="38" spans="1:4" x14ac:dyDescent="0.6">
      <c r="A38" s="6">
        <v>14</v>
      </c>
      <c r="B38" s="6">
        <v>12.535211826832724</v>
      </c>
      <c r="C38" s="6">
        <v>2.4647881731672765</v>
      </c>
      <c r="D38" s="6">
        <v>0.27423262729010472</v>
      </c>
    </row>
    <row r="39" spans="1:4" x14ac:dyDescent="0.6">
      <c r="A39" s="6">
        <v>15</v>
      </c>
      <c r="B39" s="6">
        <v>16.960969863811421</v>
      </c>
      <c r="C39" s="6">
        <v>7.039030136188579</v>
      </c>
      <c r="D39" s="6">
        <v>0.78316333583373321</v>
      </c>
    </row>
    <row r="40" spans="1:4" x14ac:dyDescent="0.6">
      <c r="A40" s="6">
        <v>16</v>
      </c>
      <c r="B40" s="6">
        <v>16.104371534073614</v>
      </c>
      <c r="C40" s="6">
        <v>-1.1043715340736142</v>
      </c>
      <c r="D40" s="6">
        <v>-0.12287250912285878</v>
      </c>
    </row>
    <row r="41" spans="1:4" x14ac:dyDescent="0.6">
      <c r="A41" s="6">
        <v>17</v>
      </c>
      <c r="B41" s="6">
        <v>15.390539592625435</v>
      </c>
      <c r="C41" s="6">
        <v>6.6094604073745646</v>
      </c>
      <c r="D41" s="6">
        <v>0.73536935636750256</v>
      </c>
    </row>
    <row r="42" spans="1:4" x14ac:dyDescent="0.6">
      <c r="A42" s="6">
        <v>18</v>
      </c>
      <c r="B42" s="6">
        <v>13.677342933149808</v>
      </c>
      <c r="C42" s="6">
        <v>3.3226570668501925</v>
      </c>
      <c r="D42" s="6">
        <v>0.36967922312589035</v>
      </c>
    </row>
    <row r="43" spans="1:4" x14ac:dyDescent="0.6">
      <c r="A43" s="6">
        <v>19</v>
      </c>
      <c r="B43" s="6">
        <v>14.676707651177257</v>
      </c>
      <c r="C43" s="6">
        <v>3.3232923488227435</v>
      </c>
      <c r="D43" s="6">
        <v>0.36974990467422758</v>
      </c>
    </row>
    <row r="44" spans="1:4" x14ac:dyDescent="0.6">
      <c r="A44" s="6">
        <v>20</v>
      </c>
      <c r="B44" s="6">
        <v>14.53394126288762</v>
      </c>
      <c r="C44" s="6">
        <v>12.46605873711238</v>
      </c>
      <c r="D44" s="6">
        <v>1.3869751878264487</v>
      </c>
    </row>
    <row r="45" spans="1:4" x14ac:dyDescent="0.6">
      <c r="A45" s="6">
        <v>21</v>
      </c>
      <c r="B45" s="6">
        <v>15.961605145783976</v>
      </c>
      <c r="C45" s="6">
        <v>-14.961605145783976</v>
      </c>
      <c r="D45" s="6">
        <v>-1.6646299800818771</v>
      </c>
    </row>
    <row r="46" spans="1:4" x14ac:dyDescent="0.6">
      <c r="A46" s="6">
        <v>22</v>
      </c>
      <c r="B46" s="6">
        <v>16.104371534073614</v>
      </c>
      <c r="C46" s="6">
        <v>-4.1043715340736142</v>
      </c>
      <c r="D46" s="6">
        <v>-0.4566528683547596</v>
      </c>
    </row>
    <row r="47" spans="1:4" x14ac:dyDescent="0.6">
      <c r="A47" s="6">
        <v>23</v>
      </c>
      <c r="B47" s="6">
        <v>12.392445438543087</v>
      </c>
      <c r="C47" s="6">
        <v>-11.392445438543087</v>
      </c>
      <c r="D47" s="6">
        <v>-1.2675248436689137</v>
      </c>
    </row>
    <row r="48" spans="1:4" x14ac:dyDescent="0.6">
      <c r="A48" s="6">
        <v>24</v>
      </c>
      <c r="B48" s="6">
        <v>15.961605145783976</v>
      </c>
      <c r="C48" s="6">
        <v>-9.9616051457839756</v>
      </c>
      <c r="D48" s="6">
        <v>-1.1083293813620423</v>
      </c>
    </row>
    <row r="49" spans="1:4" x14ac:dyDescent="0.6">
      <c r="A49" s="6">
        <v>25</v>
      </c>
      <c r="B49" s="6">
        <v>14.24840848630835</v>
      </c>
      <c r="C49" s="6">
        <v>-8.2484084863083496</v>
      </c>
      <c r="D49" s="6">
        <v>-0.91771891588382004</v>
      </c>
    </row>
    <row r="50" spans="1:4" x14ac:dyDescent="0.6">
      <c r="A50" s="6">
        <v>26</v>
      </c>
      <c r="B50" s="6">
        <v>15.105006816046162</v>
      </c>
      <c r="C50" s="6">
        <v>8.8949931839538383</v>
      </c>
      <c r="D50" s="6">
        <v>0.98965800676847382</v>
      </c>
    </row>
    <row r="51" spans="1:4" x14ac:dyDescent="0.6">
      <c r="A51" s="6">
        <v>27</v>
      </c>
      <c r="B51" s="6">
        <v>16.960969863811421</v>
      </c>
      <c r="C51" s="6">
        <v>-11.960969863811421</v>
      </c>
      <c r="D51" s="6">
        <v>-1.3307789393016387</v>
      </c>
    </row>
    <row r="52" spans="1:4" x14ac:dyDescent="0.6">
      <c r="A52" s="6">
        <v>28</v>
      </c>
      <c r="B52" s="6">
        <v>14.53394126288762</v>
      </c>
      <c r="C52" s="6">
        <v>-5.5339412628876197</v>
      </c>
      <c r="D52" s="6">
        <v>-0.61570696756495624</v>
      </c>
    </row>
    <row r="53" spans="1:4" x14ac:dyDescent="0.6">
      <c r="A53" s="6">
        <v>29</v>
      </c>
      <c r="B53" s="6">
        <v>15.105006816046162</v>
      </c>
      <c r="C53" s="6">
        <v>9.8949931839538383</v>
      </c>
      <c r="D53" s="6">
        <v>1.1009181265124408</v>
      </c>
    </row>
    <row r="54" spans="1:4" x14ac:dyDescent="0.6">
      <c r="A54" s="6">
        <v>30</v>
      </c>
      <c r="B54" s="6">
        <v>14.53394126288762</v>
      </c>
      <c r="C54" s="6">
        <v>2.4660587371123803</v>
      </c>
      <c r="D54" s="6">
        <v>0.27437399038677934</v>
      </c>
    </row>
    <row r="55" spans="1:4" x14ac:dyDescent="0.6">
      <c r="A55" s="6">
        <v>31</v>
      </c>
      <c r="B55" s="6">
        <v>16.247137922363244</v>
      </c>
      <c r="C55" s="6">
        <v>-1.2471379223632439</v>
      </c>
      <c r="D55" s="6">
        <v>-0.13875671457937666</v>
      </c>
    </row>
    <row r="56" spans="1:4" x14ac:dyDescent="0.6">
      <c r="A56" s="6">
        <v>32</v>
      </c>
      <c r="B56" s="6">
        <v>12.96351099170163</v>
      </c>
      <c r="C56" s="6">
        <v>8.0364890082983695</v>
      </c>
      <c r="D56" s="6">
        <v>0.89414072938435074</v>
      </c>
    </row>
    <row r="57" spans="1:4" x14ac:dyDescent="0.6">
      <c r="A57" s="6">
        <v>33</v>
      </c>
      <c r="B57" s="6">
        <v>14.105642098018714</v>
      </c>
      <c r="C57" s="6">
        <v>-10.105642098018714</v>
      </c>
      <c r="D57" s="6">
        <v>-1.1243549499152354</v>
      </c>
    </row>
    <row r="58" spans="1:4" x14ac:dyDescent="0.6">
      <c r="A58" s="6">
        <v>34</v>
      </c>
      <c r="B58" s="6">
        <v>15.247773204335799</v>
      </c>
      <c r="C58" s="6">
        <v>-1.2477732043357985</v>
      </c>
      <c r="D58" s="6">
        <v>-0.13882739612771428</v>
      </c>
    </row>
    <row r="59" spans="1:4" x14ac:dyDescent="0.6">
      <c r="A59" s="6">
        <v>35</v>
      </c>
      <c r="B59" s="6">
        <v>15.676072369204705</v>
      </c>
      <c r="C59" s="6">
        <v>7.3239276307952945</v>
      </c>
      <c r="D59" s="6">
        <v>0.8148610651984326</v>
      </c>
    </row>
    <row r="60" spans="1:4" x14ac:dyDescent="0.6">
      <c r="A60" s="6">
        <v>36</v>
      </c>
      <c r="B60" s="6">
        <v>15.676072369204705</v>
      </c>
      <c r="C60" s="6">
        <v>-10.676072369204705</v>
      </c>
      <c r="D60" s="6">
        <v>-1.1878210901929724</v>
      </c>
    </row>
    <row r="61" spans="1:4" x14ac:dyDescent="0.6">
      <c r="A61" s="6">
        <v>37</v>
      </c>
      <c r="B61" s="6">
        <v>15.818838757494339</v>
      </c>
      <c r="C61" s="6">
        <v>-13.818838757494339</v>
      </c>
      <c r="D61" s="6">
        <v>-1.5374856548813916</v>
      </c>
    </row>
    <row r="62" spans="1:4" x14ac:dyDescent="0.6">
      <c r="A62" s="6">
        <v>38</v>
      </c>
      <c r="B62" s="6">
        <v>14.24840848630835</v>
      </c>
      <c r="C62" s="6">
        <v>0.75159151369165045</v>
      </c>
      <c r="D62" s="6">
        <v>8.3622161811882395E-2</v>
      </c>
    </row>
    <row r="63" spans="1:4" x14ac:dyDescent="0.6">
      <c r="A63" s="6">
        <v>39</v>
      </c>
      <c r="B63" s="6">
        <v>15.676072369204705</v>
      </c>
      <c r="C63" s="6">
        <v>10.323927630795295</v>
      </c>
      <c r="D63" s="6">
        <v>1.1486414244303333</v>
      </c>
    </row>
    <row r="64" spans="1:4" x14ac:dyDescent="0.6">
      <c r="A64" s="6">
        <v>40</v>
      </c>
      <c r="B64" s="6">
        <v>15.676072369204705</v>
      </c>
      <c r="C64" s="6">
        <v>-0.67607236920470548</v>
      </c>
      <c r="D64" s="6">
        <v>-7.5219892753302958E-2</v>
      </c>
    </row>
    <row r="65" spans="1:4" x14ac:dyDescent="0.6">
      <c r="A65" s="6">
        <v>41</v>
      </c>
      <c r="B65" s="6">
        <v>16.532670698942518</v>
      </c>
      <c r="C65" s="6">
        <v>-9.5326706989425176</v>
      </c>
      <c r="D65" s="6">
        <v>-1.0606060834441495</v>
      </c>
    </row>
    <row r="66" spans="1:4" x14ac:dyDescent="0.6">
      <c r="A66" s="6">
        <v>42</v>
      </c>
      <c r="B66" s="6">
        <v>14.962240427756527</v>
      </c>
      <c r="C66" s="6">
        <v>3.7759572243473372E-2</v>
      </c>
      <c r="D66" s="6">
        <v>4.2011345292898173E-3</v>
      </c>
    </row>
    <row r="67" spans="1:4" x14ac:dyDescent="0.6">
      <c r="A67" s="6">
        <v>43</v>
      </c>
      <c r="B67" s="6">
        <v>12.535211826832724</v>
      </c>
      <c r="C67" s="6">
        <v>3.4647881731672765</v>
      </c>
      <c r="D67" s="6">
        <v>0.38549274703407166</v>
      </c>
    </row>
    <row r="68" spans="1:4" x14ac:dyDescent="0.6">
      <c r="A68" s="6">
        <v>44</v>
      </c>
      <c r="B68" s="6">
        <v>14.24840848630835</v>
      </c>
      <c r="C68" s="6">
        <v>-9.2484084863083496</v>
      </c>
      <c r="D68" s="6">
        <v>-1.028979035627787</v>
      </c>
    </row>
    <row r="69" spans="1:4" x14ac:dyDescent="0.6">
      <c r="A69" s="6">
        <v>45</v>
      </c>
      <c r="B69" s="6">
        <v>14.676707651177257</v>
      </c>
      <c r="C69" s="6">
        <v>-11.676707651177257</v>
      </c>
      <c r="D69" s="6">
        <v>-1.2991518914852764</v>
      </c>
    </row>
    <row r="70" spans="1:4" x14ac:dyDescent="0.6">
      <c r="A70" s="6">
        <v>46</v>
      </c>
      <c r="B70" s="6">
        <v>13.534576544860172</v>
      </c>
      <c r="C70" s="6">
        <v>-5.5345765448601725</v>
      </c>
      <c r="D70" s="6">
        <v>-0.61577764911329358</v>
      </c>
    </row>
    <row r="71" spans="1:4" x14ac:dyDescent="0.6">
      <c r="A71" s="6">
        <v>47</v>
      </c>
      <c r="B71" s="6">
        <v>16.532670698942518</v>
      </c>
      <c r="C71" s="6">
        <v>18.467329301057482</v>
      </c>
      <c r="D71" s="6">
        <v>2.0546772693869246</v>
      </c>
    </row>
    <row r="72" spans="1:4" x14ac:dyDescent="0.6">
      <c r="A72" s="6">
        <v>48</v>
      </c>
      <c r="B72" s="6">
        <v>14.24840848630835</v>
      </c>
      <c r="C72" s="6">
        <v>5.7515915136916504</v>
      </c>
      <c r="D72" s="6">
        <v>0.63992276053171704</v>
      </c>
    </row>
    <row r="73" spans="1:4" x14ac:dyDescent="0.6">
      <c r="A73" s="6">
        <v>49</v>
      </c>
      <c r="B73" s="6">
        <v>16.389904310652881</v>
      </c>
      <c r="C73" s="6">
        <v>1.6100956893471192</v>
      </c>
      <c r="D73" s="6">
        <v>0.17913943919600547</v>
      </c>
    </row>
    <row r="74" spans="1:4" x14ac:dyDescent="0.6">
      <c r="A74" s="6">
        <v>50</v>
      </c>
      <c r="B74" s="6">
        <v>13.820109321439443</v>
      </c>
      <c r="C74" s="6">
        <v>-10.820109321439443</v>
      </c>
      <c r="D74" s="6">
        <v>-1.2038466587461651</v>
      </c>
    </row>
    <row r="75" spans="1:4" x14ac:dyDescent="0.6">
      <c r="A75" s="6">
        <v>51</v>
      </c>
      <c r="B75" s="6">
        <v>10.822015167357097</v>
      </c>
      <c r="C75" s="6">
        <v>-6.8220151673570975</v>
      </c>
      <c r="D75" s="6">
        <v>-0.75901822441530931</v>
      </c>
    </row>
    <row r="76" spans="1:4" x14ac:dyDescent="0.6">
      <c r="A76" s="6">
        <v>52</v>
      </c>
      <c r="B76" s="6">
        <v>14.676707651177257</v>
      </c>
      <c r="C76" s="6">
        <v>-1.6767076511772565</v>
      </c>
      <c r="D76" s="6">
        <v>-0.18655069404560712</v>
      </c>
    </row>
    <row r="77" spans="1:4" x14ac:dyDescent="0.6">
      <c r="A77" s="6">
        <v>53</v>
      </c>
      <c r="B77" s="6">
        <v>14.105642098018714</v>
      </c>
      <c r="C77" s="6">
        <v>-12.105642098018714</v>
      </c>
      <c r="D77" s="6">
        <v>-1.3468751894031694</v>
      </c>
    </row>
    <row r="78" spans="1:4" x14ac:dyDescent="0.6">
      <c r="A78" s="6">
        <v>54</v>
      </c>
      <c r="B78" s="6">
        <v>12.96351099170163</v>
      </c>
      <c r="C78" s="6">
        <v>3.0364890082983695</v>
      </c>
      <c r="D78" s="6">
        <v>0.33784013066451601</v>
      </c>
    </row>
    <row r="79" spans="1:4" x14ac:dyDescent="0.6">
      <c r="A79" s="6">
        <v>55</v>
      </c>
      <c r="B79" s="6">
        <v>12.249679050253452</v>
      </c>
      <c r="C79" s="6">
        <v>9.7503209497465484</v>
      </c>
      <c r="D79" s="6">
        <v>1.0848218764109103</v>
      </c>
    </row>
    <row r="80" spans="1:4" x14ac:dyDescent="0.6">
      <c r="A80" s="6">
        <v>56</v>
      </c>
      <c r="B80" s="6">
        <v>13.106277379991266</v>
      </c>
      <c r="C80" s="6">
        <v>3.8937226200087345</v>
      </c>
      <c r="D80" s="6">
        <v>0.43321604495196447</v>
      </c>
    </row>
    <row r="81" spans="1:4" ht="17.25" thickBot="1" x14ac:dyDescent="0.65">
      <c r="A81" s="7">
        <v>57</v>
      </c>
      <c r="B81" s="7">
        <v>14.391174874597985</v>
      </c>
      <c r="C81" s="7">
        <v>-2.3911748745979846</v>
      </c>
      <c r="D81" s="7">
        <v>-0.26604240287653691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5" sqref="D5"/>
    </sheetView>
  </sheetViews>
  <sheetFormatPr defaultRowHeight="16.899999999999999" x14ac:dyDescent="0.6"/>
  <sheetData>
    <row r="1" spans="1:14" x14ac:dyDescent="0.6">
      <c r="A1" s="8"/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 spans="1:14" x14ac:dyDescent="0.6">
      <c r="A2" s="6" t="s">
        <v>3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6">
      <c r="A3" s="6" t="s">
        <v>4</v>
      </c>
      <c r="B3" s="6">
        <v>0.19433028157212506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6">
      <c r="A4" s="6" t="s">
        <v>5</v>
      </c>
      <c r="B4" s="6">
        <v>0.41304183075688333</v>
      </c>
      <c r="C4" s="6">
        <v>0.81048785831061443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6">
      <c r="A5" s="6" t="s">
        <v>6</v>
      </c>
      <c r="B5" s="6">
        <v>0.4004018627454069</v>
      </c>
      <c r="C5" s="6">
        <v>0.79485106833066799</v>
      </c>
      <c r="D5" s="6">
        <v>0.95695658041804044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6">
      <c r="A6" s="6" t="s">
        <v>7</v>
      </c>
      <c r="B6" s="6">
        <v>0.54006087054918583</v>
      </c>
      <c r="C6" s="6">
        <v>0.40468550665830144</v>
      </c>
      <c r="D6" s="6">
        <v>0.74513507123503042</v>
      </c>
      <c r="E6" s="6">
        <v>0.66299191554681658</v>
      </c>
      <c r="F6" s="6">
        <v>1</v>
      </c>
      <c r="G6" s="6"/>
      <c r="H6" s="6"/>
      <c r="I6" s="6"/>
      <c r="J6" s="6"/>
      <c r="K6" s="6"/>
      <c r="L6" s="6"/>
      <c r="M6" s="6"/>
      <c r="N6" s="6"/>
    </row>
    <row r="7" spans="1:14" x14ac:dyDescent="0.6">
      <c r="A7" s="6" t="s">
        <v>8</v>
      </c>
      <c r="B7" s="6">
        <v>0.74726682334666816</v>
      </c>
      <c r="C7" s="6">
        <v>0.66353641821657972</v>
      </c>
      <c r="D7" s="6">
        <v>0.88010361703808293</v>
      </c>
      <c r="E7" s="6">
        <v>0.90612248408896978</v>
      </c>
      <c r="F7" s="6">
        <v>0.71672445336669599</v>
      </c>
      <c r="G7" s="6">
        <v>1</v>
      </c>
      <c r="H7" s="6"/>
      <c r="I7" s="6"/>
      <c r="J7" s="6"/>
      <c r="K7" s="6"/>
      <c r="L7" s="6"/>
      <c r="M7" s="6"/>
      <c r="N7" s="6"/>
    </row>
    <row r="8" spans="1:14" x14ac:dyDescent="0.6">
      <c r="A8" s="6" t="s">
        <v>9</v>
      </c>
      <c r="B8" s="6">
        <v>0.50089054750066586</v>
      </c>
      <c r="C8" s="6">
        <v>0.47351868403792824</v>
      </c>
      <c r="D8" s="6">
        <v>0.55529922007139154</v>
      </c>
      <c r="E8" s="6">
        <v>0.54788545428238711</v>
      </c>
      <c r="F8" s="6">
        <v>0.44007447118744902</v>
      </c>
      <c r="G8" s="6">
        <v>0.62575247864792016</v>
      </c>
      <c r="H8" s="6">
        <v>1</v>
      </c>
      <c r="I8" s="6"/>
      <c r="J8" s="6"/>
      <c r="K8" s="6"/>
      <c r="L8" s="6"/>
      <c r="M8" s="6"/>
      <c r="N8" s="6"/>
    </row>
    <row r="9" spans="1:14" x14ac:dyDescent="0.6">
      <c r="A9" s="6" t="s">
        <v>10</v>
      </c>
      <c r="B9" s="6">
        <v>0.21754113901706032</v>
      </c>
      <c r="C9" s="6">
        <v>-3.0538492937369748E-2</v>
      </c>
      <c r="D9" s="6">
        <v>0.12585492805323234</v>
      </c>
      <c r="E9" s="6">
        <v>0.15032476648503296</v>
      </c>
      <c r="F9" s="6">
        <v>0.33870144165911481</v>
      </c>
      <c r="G9" s="6">
        <v>0.19543892438136184</v>
      </c>
      <c r="H9" s="6">
        <v>-0.11390353854564801</v>
      </c>
      <c r="I9" s="6">
        <v>1</v>
      </c>
      <c r="J9" s="6"/>
      <c r="K9" s="6"/>
      <c r="L9" s="6"/>
      <c r="M9" s="6"/>
      <c r="N9" s="6"/>
    </row>
    <row r="10" spans="1:14" x14ac:dyDescent="0.6">
      <c r="A10" s="6" t="s">
        <v>11</v>
      </c>
      <c r="B10" s="6">
        <v>0.16755493467259908</v>
      </c>
      <c r="C10" s="6">
        <v>0.15274778037658512</v>
      </c>
      <c r="D10" s="6">
        <v>0.18949116223643675</v>
      </c>
      <c r="E10" s="6">
        <v>0.13898589901604205</v>
      </c>
      <c r="F10" s="6">
        <v>0.36518442705096893</v>
      </c>
      <c r="G10" s="6">
        <v>0.1741023178449205</v>
      </c>
      <c r="H10" s="6">
        <v>0.40551850332089556</v>
      </c>
      <c r="I10" s="6">
        <v>-0.25962278380462683</v>
      </c>
      <c r="J10" s="6">
        <v>1</v>
      </c>
      <c r="K10" s="6"/>
      <c r="L10" s="6"/>
      <c r="M10" s="6"/>
      <c r="N10" s="6"/>
    </row>
    <row r="11" spans="1:14" x14ac:dyDescent="0.6">
      <c r="A11" s="6" t="s">
        <v>12</v>
      </c>
      <c r="B11" s="6">
        <v>0.60248610813508252</v>
      </c>
      <c r="C11" s="6">
        <v>0.51751607174449687</v>
      </c>
      <c r="D11" s="6">
        <v>0.68482138954867633</v>
      </c>
      <c r="E11" s="6">
        <v>0.66799881076578238</v>
      </c>
      <c r="F11" s="6">
        <v>0.71534180429050354</v>
      </c>
      <c r="G11" s="6">
        <v>0.75692450528153388</v>
      </c>
      <c r="H11" s="6">
        <v>0.73221497110308897</v>
      </c>
      <c r="I11" s="6">
        <v>2.9831649297603971E-2</v>
      </c>
      <c r="J11" s="6">
        <v>0.76126721369682659</v>
      </c>
      <c r="K11" s="6">
        <v>1</v>
      </c>
      <c r="L11" s="6"/>
      <c r="M11" s="6"/>
      <c r="N11" s="6"/>
    </row>
    <row r="12" spans="1:14" x14ac:dyDescent="0.6">
      <c r="A12" s="6" t="s">
        <v>13</v>
      </c>
      <c r="B12" s="6">
        <v>0.45028399883933939</v>
      </c>
      <c r="C12" s="6">
        <v>0.33619575760611253</v>
      </c>
      <c r="D12" s="6">
        <v>0.37036979879775939</v>
      </c>
      <c r="E12" s="6">
        <v>0.32315566792787387</v>
      </c>
      <c r="F12" s="6">
        <v>0.42883456614033966</v>
      </c>
      <c r="G12" s="6">
        <v>0.44268593483381857</v>
      </c>
      <c r="H12" s="6">
        <v>0.59016704686753474</v>
      </c>
      <c r="I12" s="6">
        <v>-0.14892393754185995</v>
      </c>
      <c r="J12" s="6">
        <v>0.82690506317725865</v>
      </c>
      <c r="K12" s="6">
        <v>0.8342167869502839</v>
      </c>
      <c r="L12" s="6">
        <v>1</v>
      </c>
      <c r="M12" s="6"/>
      <c r="N12" s="6"/>
    </row>
    <row r="13" spans="1:14" x14ac:dyDescent="0.6">
      <c r="A13" s="6" t="s">
        <v>14</v>
      </c>
      <c r="B13" s="6">
        <v>-0.18850586052072121</v>
      </c>
      <c r="C13" s="6">
        <v>-5.0262983942709304E-3</v>
      </c>
      <c r="D13" s="6">
        <v>1.0816252046529938E-2</v>
      </c>
      <c r="E13" s="6">
        <v>3.4472749718017635E-2</v>
      </c>
      <c r="F13" s="6">
        <v>-1.0061154263946614E-2</v>
      </c>
      <c r="G13" s="6">
        <v>-6.8828902231475017E-2</v>
      </c>
      <c r="H13" s="6">
        <v>-0.20922543711453684</v>
      </c>
      <c r="I13" s="6">
        <v>0.39752895210628225</v>
      </c>
      <c r="J13" s="6">
        <v>-0.547474469158722</v>
      </c>
      <c r="K13" s="6">
        <v>-0.37280515489406024</v>
      </c>
      <c r="L13" s="6">
        <v>-0.53106335581640518</v>
      </c>
      <c r="M13" s="6">
        <v>1</v>
      </c>
      <c r="N13" s="6"/>
    </row>
    <row r="14" spans="1:14" ht="17.25" thickBot="1" x14ac:dyDescent="0.65">
      <c r="A14" s="7" t="s">
        <v>15</v>
      </c>
      <c r="B14" s="7">
        <v>0.10881472058191813</v>
      </c>
      <c r="C14" s="7">
        <v>9.8292216750779857E-2</v>
      </c>
      <c r="D14" s="7">
        <v>-9.7498163584478811E-2</v>
      </c>
      <c r="E14" s="7">
        <v>-0.11412841059884163</v>
      </c>
      <c r="F14" s="7">
        <v>-7.5200379580861898E-2</v>
      </c>
      <c r="G14" s="7">
        <v>-4.4237491455236352E-2</v>
      </c>
      <c r="H14" s="7">
        <v>7.6771564988965466E-2</v>
      </c>
      <c r="I14" s="7">
        <v>7.9174371457513323E-3</v>
      </c>
      <c r="J14" s="7">
        <v>0.17297822402213031</v>
      </c>
      <c r="K14" s="7">
        <v>9.9425030033683068E-2</v>
      </c>
      <c r="L14" s="7">
        <v>0.31278602422434038</v>
      </c>
      <c r="M14" s="7">
        <v>-0.26648869049724822</v>
      </c>
      <c r="N14" s="7">
        <v>1</v>
      </c>
    </row>
  </sheetData>
  <phoneticPr fontId="1" type="noConversion"/>
  <conditionalFormatting sqref="A1:N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6.899999999999999" x14ac:dyDescent="0.6"/>
  <sheetData>
    <row r="3" spans="1:3" x14ac:dyDescent="0.6">
      <c r="A3" s="15"/>
      <c r="B3" s="16"/>
      <c r="C3" s="17"/>
    </row>
    <row r="4" spans="1:3" x14ac:dyDescent="0.6">
      <c r="A4" s="18"/>
      <c r="B4" s="19"/>
      <c r="C4" s="20"/>
    </row>
    <row r="5" spans="1:3" x14ac:dyDescent="0.6">
      <c r="A5" s="18"/>
      <c r="B5" s="19"/>
      <c r="C5" s="20"/>
    </row>
    <row r="6" spans="1:3" x14ac:dyDescent="0.6">
      <c r="A6" s="18"/>
      <c r="B6" s="19"/>
      <c r="C6" s="20"/>
    </row>
    <row r="7" spans="1:3" x14ac:dyDescent="0.6">
      <c r="A7" s="18"/>
      <c r="B7" s="19"/>
      <c r="C7" s="20"/>
    </row>
    <row r="8" spans="1:3" x14ac:dyDescent="0.6">
      <c r="A8" s="18"/>
      <c r="B8" s="19"/>
      <c r="C8" s="20"/>
    </row>
    <row r="9" spans="1:3" x14ac:dyDescent="0.6">
      <c r="A9" s="18"/>
      <c r="B9" s="19"/>
      <c r="C9" s="20"/>
    </row>
    <row r="10" spans="1:3" x14ac:dyDescent="0.6">
      <c r="A10" s="18"/>
      <c r="B10" s="19"/>
      <c r="C10" s="20"/>
    </row>
    <row r="11" spans="1:3" x14ac:dyDescent="0.6">
      <c r="A11" s="18"/>
      <c r="B11" s="19"/>
      <c r="C11" s="20"/>
    </row>
    <row r="12" spans="1:3" x14ac:dyDescent="0.6">
      <c r="A12" s="18"/>
      <c r="B12" s="19"/>
      <c r="C12" s="20"/>
    </row>
    <row r="13" spans="1:3" x14ac:dyDescent="0.6">
      <c r="A13" s="18"/>
      <c r="B13" s="19"/>
      <c r="C13" s="20"/>
    </row>
    <row r="14" spans="1:3" x14ac:dyDescent="0.6">
      <c r="A14" s="18"/>
      <c r="B14" s="19"/>
      <c r="C14" s="20"/>
    </row>
    <row r="15" spans="1:3" x14ac:dyDescent="0.6">
      <c r="A15" s="18"/>
      <c r="B15" s="19"/>
      <c r="C15" s="20"/>
    </row>
    <row r="16" spans="1:3" x14ac:dyDescent="0.6">
      <c r="A16" s="18"/>
      <c r="B16" s="19"/>
      <c r="C16" s="20"/>
    </row>
    <row r="17" spans="1:3" x14ac:dyDescent="0.6">
      <c r="A17" s="18"/>
      <c r="B17" s="19"/>
      <c r="C17" s="20"/>
    </row>
    <row r="18" spans="1:3" x14ac:dyDescent="0.6">
      <c r="A18" s="18"/>
      <c r="B18" s="19"/>
      <c r="C18" s="20"/>
    </row>
    <row r="19" spans="1:3" x14ac:dyDescent="0.6">
      <c r="A19" s="18"/>
      <c r="B19" s="19"/>
      <c r="C19" s="20"/>
    </row>
    <row r="20" spans="1:3" x14ac:dyDescent="0.6">
      <c r="A20" s="21"/>
      <c r="B20" s="22"/>
      <c r="C20" s="2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"/>
    </sheetView>
  </sheetViews>
  <sheetFormatPr defaultRowHeight="16.899999999999999" x14ac:dyDescent="0.6"/>
  <cols>
    <col min="1" max="1" width="11.0625" customWidth="1"/>
    <col min="2" max="2" width="7.875" customWidth="1"/>
    <col min="3" max="3" width="9.0625" bestFit="1" customWidth="1"/>
  </cols>
  <sheetData>
    <row r="3" spans="1:3" x14ac:dyDescent="0.6">
      <c r="A3" s="24" t="s">
        <v>126</v>
      </c>
      <c r="B3" t="s">
        <v>125</v>
      </c>
      <c r="C3" t="s">
        <v>128</v>
      </c>
    </row>
    <row r="4" spans="1:3" x14ac:dyDescent="0.6">
      <c r="A4" s="25" t="s">
        <v>24</v>
      </c>
      <c r="B4" s="9">
        <v>727</v>
      </c>
      <c r="C4" s="9">
        <v>26</v>
      </c>
    </row>
    <row r="5" spans="1:3" x14ac:dyDescent="0.6">
      <c r="A5" s="25" t="s">
        <v>46</v>
      </c>
      <c r="B5" s="9">
        <v>352</v>
      </c>
      <c r="C5" s="9">
        <v>22</v>
      </c>
    </row>
    <row r="6" spans="1:3" x14ac:dyDescent="0.6">
      <c r="A6" s="25" t="s">
        <v>20</v>
      </c>
      <c r="B6" s="9">
        <v>480</v>
      </c>
      <c r="C6" s="9">
        <v>24</v>
      </c>
    </row>
    <row r="7" spans="1:3" x14ac:dyDescent="0.6">
      <c r="A7" s="25" t="s">
        <v>32</v>
      </c>
      <c r="B7" s="9">
        <v>705</v>
      </c>
      <c r="C7" s="9">
        <v>39</v>
      </c>
    </row>
    <row r="8" spans="1:3" x14ac:dyDescent="0.6">
      <c r="A8" s="25" t="s">
        <v>39</v>
      </c>
      <c r="B8" s="9">
        <v>736</v>
      </c>
      <c r="C8" s="9">
        <v>35</v>
      </c>
    </row>
    <row r="9" spans="1:3" x14ac:dyDescent="0.6">
      <c r="A9" s="25" t="s">
        <v>27</v>
      </c>
      <c r="B9" s="9">
        <v>961</v>
      </c>
      <c r="C9" s="9">
        <v>18</v>
      </c>
    </row>
    <row r="10" spans="1:3" x14ac:dyDescent="0.6">
      <c r="A10" s="25" t="s">
        <v>29</v>
      </c>
      <c r="B10" s="9">
        <v>866</v>
      </c>
      <c r="C10" s="9">
        <v>33</v>
      </c>
    </row>
    <row r="11" spans="1:3" x14ac:dyDescent="0.6">
      <c r="A11" s="25" t="s">
        <v>34</v>
      </c>
      <c r="B11" s="9">
        <v>697</v>
      </c>
      <c r="C11" s="9">
        <v>20</v>
      </c>
    </row>
    <row r="12" spans="1:3" x14ac:dyDescent="0.6">
      <c r="A12" s="25" t="s">
        <v>17</v>
      </c>
      <c r="B12" s="9">
        <v>734</v>
      </c>
      <c r="C12" s="9">
        <v>23</v>
      </c>
    </row>
    <row r="13" spans="1:3" x14ac:dyDescent="0.6">
      <c r="A13" s="25" t="s">
        <v>22</v>
      </c>
      <c r="B13" s="9">
        <v>710</v>
      </c>
      <c r="C13" s="9">
        <v>31</v>
      </c>
    </row>
    <row r="14" spans="1:3" x14ac:dyDescent="0.6">
      <c r="A14" s="25" t="s">
        <v>127</v>
      </c>
      <c r="B14" s="9">
        <v>6968</v>
      </c>
      <c r="C14" s="9">
        <v>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8"/>
  <sheetViews>
    <sheetView topLeftCell="A35" workbookViewId="0">
      <selection activeCell="E1" sqref="E1:E58"/>
    </sheetView>
  </sheetViews>
  <sheetFormatPr defaultRowHeight="16.899999999999999" x14ac:dyDescent="0.6"/>
  <sheetData>
    <row r="1" spans="1:18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8" x14ac:dyDescent="0.6">
      <c r="A2" s="3">
        <v>1</v>
      </c>
      <c r="B2" s="4" t="s">
        <v>16</v>
      </c>
      <c r="C2" s="3" t="s">
        <v>17</v>
      </c>
      <c r="D2" s="5">
        <v>0.36299999999999999</v>
      </c>
      <c r="E2" s="3">
        <v>111</v>
      </c>
      <c r="F2" s="3">
        <v>497</v>
      </c>
      <c r="G2" s="3">
        <v>424</v>
      </c>
      <c r="H2" s="3">
        <v>81</v>
      </c>
      <c r="I2" s="3">
        <v>154</v>
      </c>
      <c r="J2" s="3">
        <v>42</v>
      </c>
      <c r="K2" s="3">
        <v>1</v>
      </c>
      <c r="L2" s="3">
        <v>23</v>
      </c>
      <c r="M2" s="3">
        <v>267</v>
      </c>
      <c r="N2" s="3">
        <v>112</v>
      </c>
      <c r="O2" s="3">
        <v>0</v>
      </c>
      <c r="P2" s="3">
        <v>4</v>
      </c>
    </row>
    <row r="3" spans="1:18" x14ac:dyDescent="0.6">
      <c r="A3" s="3">
        <v>2</v>
      </c>
      <c r="B3" s="4" t="s">
        <v>18</v>
      </c>
      <c r="C3" s="3" t="s">
        <v>17</v>
      </c>
      <c r="D3" s="5">
        <v>0.36199999999999999</v>
      </c>
      <c r="E3" s="3">
        <v>81</v>
      </c>
      <c r="F3" s="3">
        <v>377</v>
      </c>
      <c r="G3" s="3">
        <v>326</v>
      </c>
      <c r="H3" s="3">
        <v>80</v>
      </c>
      <c r="I3" s="3">
        <v>118</v>
      </c>
      <c r="J3" s="3">
        <v>15</v>
      </c>
      <c r="K3" s="3">
        <v>11</v>
      </c>
      <c r="L3" s="3">
        <v>11</v>
      </c>
      <c r="M3" s="3">
        <v>188</v>
      </c>
      <c r="N3" s="3">
        <v>66</v>
      </c>
      <c r="O3" s="3">
        <v>2</v>
      </c>
      <c r="P3" s="3">
        <v>5</v>
      </c>
      <c r="Q3">
        <f>SUM(E2:E58)</f>
        <v>6166</v>
      </c>
    </row>
    <row r="4" spans="1:18" hidden="1" x14ac:dyDescent="0.6">
      <c r="A4" s="3">
        <v>3</v>
      </c>
      <c r="B4" s="4" t="s">
        <v>19</v>
      </c>
      <c r="C4" s="14" t="s">
        <v>20</v>
      </c>
      <c r="D4" s="5">
        <v>0.36099999999999999</v>
      </c>
      <c r="E4" s="3">
        <v>114</v>
      </c>
      <c r="F4" s="3">
        <v>486</v>
      </c>
      <c r="G4" s="3">
        <v>427</v>
      </c>
      <c r="H4" s="3">
        <v>73</v>
      </c>
      <c r="I4" s="3">
        <v>154</v>
      </c>
      <c r="J4" s="3">
        <v>20</v>
      </c>
      <c r="K4" s="3">
        <v>0</v>
      </c>
      <c r="L4" s="3">
        <v>11</v>
      </c>
      <c r="M4" s="3">
        <v>207</v>
      </c>
      <c r="N4" s="3">
        <v>79</v>
      </c>
      <c r="O4" s="3">
        <v>0</v>
      </c>
      <c r="P4" s="3">
        <v>5</v>
      </c>
      <c r="Q4">
        <f>AVERAGE(J3:J10)</f>
        <v>23.875</v>
      </c>
    </row>
    <row r="5" spans="1:18" hidden="1" x14ac:dyDescent="0.6">
      <c r="A5" s="3">
        <v>4</v>
      </c>
      <c r="B5" s="4" t="s">
        <v>21</v>
      </c>
      <c r="C5" s="14" t="s">
        <v>22</v>
      </c>
      <c r="D5" s="5">
        <v>0.35899999999999999</v>
      </c>
      <c r="E5" s="3">
        <v>119</v>
      </c>
      <c r="F5" s="3">
        <v>534</v>
      </c>
      <c r="G5" s="3">
        <v>432</v>
      </c>
      <c r="H5" s="3">
        <v>75</v>
      </c>
      <c r="I5" s="3">
        <v>155</v>
      </c>
      <c r="J5" s="3">
        <v>33</v>
      </c>
      <c r="K5" s="3">
        <v>0</v>
      </c>
      <c r="L5" s="3">
        <v>16</v>
      </c>
      <c r="M5" s="3">
        <v>236</v>
      </c>
      <c r="N5" s="3">
        <v>108</v>
      </c>
      <c r="O5" s="3">
        <v>0</v>
      </c>
      <c r="P5" s="3">
        <v>5</v>
      </c>
    </row>
    <row r="6" spans="1:18" hidden="1" x14ac:dyDescent="0.6">
      <c r="A6" s="3">
        <v>5</v>
      </c>
      <c r="B6" s="4" t="s">
        <v>23</v>
      </c>
      <c r="C6" s="14" t="s">
        <v>24</v>
      </c>
      <c r="D6" s="5">
        <v>0.35599999999999998</v>
      </c>
      <c r="E6" s="3">
        <v>106</v>
      </c>
      <c r="F6" s="3">
        <v>457</v>
      </c>
      <c r="G6" s="3">
        <v>419</v>
      </c>
      <c r="H6" s="3">
        <v>79</v>
      </c>
      <c r="I6" s="3">
        <v>149</v>
      </c>
      <c r="J6" s="3">
        <v>31</v>
      </c>
      <c r="K6" s="3">
        <v>2</v>
      </c>
      <c r="L6" s="3">
        <v>20</v>
      </c>
      <c r="M6" s="3">
        <v>244</v>
      </c>
      <c r="N6" s="3">
        <v>89</v>
      </c>
      <c r="O6" s="3">
        <v>1</v>
      </c>
      <c r="P6" s="3">
        <v>6</v>
      </c>
    </row>
    <row r="7" spans="1:18" hidden="1" x14ac:dyDescent="0.6">
      <c r="A7" s="3">
        <v>6</v>
      </c>
      <c r="B7" s="4" t="s">
        <v>25</v>
      </c>
      <c r="C7" s="14" t="s">
        <v>22</v>
      </c>
      <c r="D7" s="5">
        <v>0.34799999999999998</v>
      </c>
      <c r="E7" s="3">
        <v>105</v>
      </c>
      <c r="F7" s="3">
        <v>492</v>
      </c>
      <c r="G7" s="3">
        <v>417</v>
      </c>
      <c r="H7" s="3">
        <v>91</v>
      </c>
      <c r="I7" s="3">
        <v>145</v>
      </c>
      <c r="J7" s="3">
        <v>17</v>
      </c>
      <c r="K7" s="3">
        <v>4</v>
      </c>
      <c r="L7" s="3">
        <v>3</v>
      </c>
      <c r="M7" s="3">
        <v>179</v>
      </c>
      <c r="N7" s="3">
        <v>38</v>
      </c>
      <c r="O7" s="3">
        <v>6</v>
      </c>
      <c r="P7" s="3">
        <v>1</v>
      </c>
      <c r="Q7">
        <f>SUBTOTAL(9,I2:I58)</f>
        <v>5661</v>
      </c>
    </row>
    <row r="8" spans="1:18" hidden="1" x14ac:dyDescent="0.6">
      <c r="A8" s="3">
        <v>7</v>
      </c>
      <c r="B8" s="4" t="s">
        <v>26</v>
      </c>
      <c r="C8" s="14" t="s">
        <v>27</v>
      </c>
      <c r="D8" s="5">
        <v>0.34399999999999997</v>
      </c>
      <c r="E8" s="3">
        <v>114</v>
      </c>
      <c r="F8" s="3">
        <v>488</v>
      </c>
      <c r="G8" s="3">
        <v>456</v>
      </c>
      <c r="H8" s="3">
        <v>83</v>
      </c>
      <c r="I8" s="3">
        <v>157</v>
      </c>
      <c r="J8" s="3">
        <v>20</v>
      </c>
      <c r="K8" s="3">
        <v>9</v>
      </c>
      <c r="L8" s="3">
        <v>8</v>
      </c>
      <c r="M8" s="3">
        <v>219</v>
      </c>
      <c r="N8" s="3">
        <v>65</v>
      </c>
      <c r="O8" s="3">
        <v>1</v>
      </c>
      <c r="P8" s="3">
        <v>4</v>
      </c>
    </row>
    <row r="9" spans="1:18" hidden="1" x14ac:dyDescent="0.6">
      <c r="A9" s="3">
        <v>8</v>
      </c>
      <c r="B9" s="4" t="s">
        <v>28</v>
      </c>
      <c r="C9" s="14" t="s">
        <v>29</v>
      </c>
      <c r="D9" s="5">
        <v>0.34200000000000003</v>
      </c>
      <c r="E9" s="3">
        <v>111</v>
      </c>
      <c r="F9" s="3">
        <v>456</v>
      </c>
      <c r="G9" s="3">
        <v>406</v>
      </c>
      <c r="H9" s="3">
        <v>81</v>
      </c>
      <c r="I9" s="3">
        <v>139</v>
      </c>
      <c r="J9" s="3">
        <v>29</v>
      </c>
      <c r="K9" s="3">
        <v>4</v>
      </c>
      <c r="L9" s="3">
        <v>16</v>
      </c>
      <c r="M9" s="3">
        <v>224</v>
      </c>
      <c r="N9" s="3">
        <v>68</v>
      </c>
      <c r="O9" s="3">
        <v>4</v>
      </c>
      <c r="P9" s="3">
        <v>5</v>
      </c>
    </row>
    <row r="10" spans="1:18" hidden="1" x14ac:dyDescent="0.6">
      <c r="A10" s="3">
        <v>9</v>
      </c>
      <c r="B10" s="4" t="s">
        <v>30</v>
      </c>
      <c r="C10" s="14" t="s">
        <v>29</v>
      </c>
      <c r="D10" s="5">
        <v>0.33800000000000002</v>
      </c>
      <c r="E10" s="3">
        <v>111</v>
      </c>
      <c r="F10" s="3">
        <v>464</v>
      </c>
      <c r="G10" s="3">
        <v>405</v>
      </c>
      <c r="H10" s="3">
        <v>92</v>
      </c>
      <c r="I10" s="3">
        <v>137</v>
      </c>
      <c r="J10" s="3">
        <v>26</v>
      </c>
      <c r="K10" s="3">
        <v>3</v>
      </c>
      <c r="L10" s="3">
        <v>33</v>
      </c>
      <c r="M10" s="3">
        <v>268</v>
      </c>
      <c r="N10" s="3">
        <v>110</v>
      </c>
      <c r="O10" s="3">
        <v>0</v>
      </c>
      <c r="P10" s="3">
        <v>5</v>
      </c>
    </row>
    <row r="11" spans="1:18" hidden="1" x14ac:dyDescent="0.6">
      <c r="A11" s="3">
        <v>10</v>
      </c>
      <c r="B11" s="4" t="s">
        <v>31</v>
      </c>
      <c r="C11" s="14" t="s">
        <v>32</v>
      </c>
      <c r="D11" s="5">
        <v>0.33600000000000002</v>
      </c>
      <c r="E11" s="3">
        <v>108</v>
      </c>
      <c r="F11" s="3">
        <v>465</v>
      </c>
      <c r="G11" s="3">
        <v>378</v>
      </c>
      <c r="H11" s="3">
        <v>108</v>
      </c>
      <c r="I11" s="3">
        <v>127</v>
      </c>
      <c r="J11" s="3">
        <v>27</v>
      </c>
      <c r="K11" s="3">
        <v>3</v>
      </c>
      <c r="L11" s="3">
        <v>39</v>
      </c>
      <c r="M11" s="3">
        <v>277</v>
      </c>
      <c r="N11" s="3">
        <v>108</v>
      </c>
      <c r="O11" s="3">
        <v>0</v>
      </c>
      <c r="P11" s="3">
        <v>6</v>
      </c>
      <c r="R11" s="3">
        <v>80</v>
      </c>
    </row>
    <row r="12" spans="1:18" hidden="1" x14ac:dyDescent="0.6">
      <c r="A12" s="3">
        <v>11</v>
      </c>
      <c r="B12" s="4" t="s">
        <v>33</v>
      </c>
      <c r="C12" s="14" t="s">
        <v>34</v>
      </c>
      <c r="D12" s="5">
        <v>0.33200000000000002</v>
      </c>
      <c r="E12" s="3">
        <v>114</v>
      </c>
      <c r="F12" s="3">
        <v>492</v>
      </c>
      <c r="G12" s="3">
        <v>434</v>
      </c>
      <c r="H12" s="3">
        <v>66</v>
      </c>
      <c r="I12" s="3">
        <v>144</v>
      </c>
      <c r="J12" s="3">
        <v>28</v>
      </c>
      <c r="K12" s="3">
        <v>2</v>
      </c>
      <c r="L12" s="3">
        <v>7</v>
      </c>
      <c r="M12" s="3">
        <v>197</v>
      </c>
      <c r="N12" s="3">
        <v>56</v>
      </c>
      <c r="O12" s="3">
        <v>1</v>
      </c>
      <c r="P12" s="3">
        <v>2</v>
      </c>
      <c r="R12" s="3">
        <v>90</v>
      </c>
    </row>
    <row r="13" spans="1:18" x14ac:dyDescent="0.6">
      <c r="A13" s="3">
        <v>12</v>
      </c>
      <c r="B13" s="4" t="s">
        <v>35</v>
      </c>
      <c r="C13" s="3" t="s">
        <v>34</v>
      </c>
      <c r="D13" s="5">
        <v>0.33</v>
      </c>
      <c r="E13" s="3">
        <v>101</v>
      </c>
      <c r="F13" s="3">
        <v>446</v>
      </c>
      <c r="G13" s="3">
        <v>397</v>
      </c>
      <c r="H13" s="3">
        <v>76</v>
      </c>
      <c r="I13" s="3">
        <v>131</v>
      </c>
      <c r="J13" s="3">
        <v>20</v>
      </c>
      <c r="K13" s="3">
        <v>3</v>
      </c>
      <c r="L13" s="3">
        <v>20</v>
      </c>
      <c r="M13" s="3">
        <v>217</v>
      </c>
      <c r="N13" s="3">
        <v>87</v>
      </c>
      <c r="O13" s="3">
        <v>0</v>
      </c>
      <c r="P13" s="3">
        <v>6</v>
      </c>
      <c r="R13" s="3">
        <v>100</v>
      </c>
    </row>
    <row r="14" spans="1:18" x14ac:dyDescent="0.6">
      <c r="A14" s="3">
        <v>13</v>
      </c>
      <c r="B14" s="4" t="s">
        <v>36</v>
      </c>
      <c r="C14" s="3" t="s">
        <v>22</v>
      </c>
      <c r="D14" s="5">
        <v>0.32700000000000001</v>
      </c>
      <c r="E14" s="3">
        <v>118</v>
      </c>
      <c r="F14" s="3">
        <v>499</v>
      </c>
      <c r="G14" s="3">
        <v>462</v>
      </c>
      <c r="H14" s="3">
        <v>73</v>
      </c>
      <c r="I14" s="3">
        <v>151</v>
      </c>
      <c r="J14" s="3">
        <v>29</v>
      </c>
      <c r="K14" s="3">
        <v>2</v>
      </c>
      <c r="L14" s="3">
        <v>31</v>
      </c>
      <c r="M14" s="3">
        <v>277</v>
      </c>
      <c r="N14" s="3">
        <v>115</v>
      </c>
      <c r="O14" s="3">
        <v>1</v>
      </c>
      <c r="P14" s="3">
        <v>2</v>
      </c>
      <c r="R14" s="3">
        <v>110</v>
      </c>
    </row>
    <row r="15" spans="1:18" x14ac:dyDescent="0.6">
      <c r="A15" s="3">
        <v>14</v>
      </c>
      <c r="B15" s="4" t="s">
        <v>37</v>
      </c>
      <c r="C15" s="3" t="s">
        <v>22</v>
      </c>
      <c r="D15" s="5">
        <v>0.32500000000000001</v>
      </c>
      <c r="E15" s="3">
        <v>93</v>
      </c>
      <c r="F15" s="3">
        <v>391</v>
      </c>
      <c r="G15" s="3">
        <v>354</v>
      </c>
      <c r="H15" s="3">
        <v>67</v>
      </c>
      <c r="I15" s="3">
        <v>115</v>
      </c>
      <c r="J15" s="3">
        <v>23</v>
      </c>
      <c r="K15" s="3">
        <v>2</v>
      </c>
      <c r="L15" s="3">
        <v>15</v>
      </c>
      <c r="M15" s="3">
        <v>187</v>
      </c>
      <c r="N15" s="3">
        <v>69</v>
      </c>
      <c r="O15" s="3">
        <v>5</v>
      </c>
      <c r="P15" s="3">
        <v>6</v>
      </c>
      <c r="R15" s="3">
        <v>120</v>
      </c>
    </row>
    <row r="16" spans="1:18" x14ac:dyDescent="0.6">
      <c r="A16" s="3">
        <v>15</v>
      </c>
      <c r="B16" s="4" t="s">
        <v>38</v>
      </c>
      <c r="C16" s="3" t="s">
        <v>39</v>
      </c>
      <c r="D16" s="5">
        <v>0.32500000000000001</v>
      </c>
      <c r="E16" s="3">
        <v>124</v>
      </c>
      <c r="F16" s="3">
        <v>532</v>
      </c>
      <c r="G16" s="3">
        <v>493</v>
      </c>
      <c r="H16" s="3">
        <v>61</v>
      </c>
      <c r="I16" s="3">
        <v>160</v>
      </c>
      <c r="J16" s="3">
        <v>30</v>
      </c>
      <c r="K16" s="3">
        <v>1</v>
      </c>
      <c r="L16" s="3">
        <v>24</v>
      </c>
      <c r="M16" s="3">
        <v>264</v>
      </c>
      <c r="N16" s="3">
        <v>91</v>
      </c>
      <c r="O16" s="3">
        <v>0</v>
      </c>
      <c r="P16" s="3">
        <v>5</v>
      </c>
      <c r="R16" s="3">
        <v>130</v>
      </c>
    </row>
    <row r="17" spans="1:18" x14ac:dyDescent="0.6">
      <c r="A17" s="3">
        <v>16</v>
      </c>
      <c r="B17" s="4" t="s">
        <v>40</v>
      </c>
      <c r="C17" s="3" t="s">
        <v>29</v>
      </c>
      <c r="D17" s="5">
        <v>0.32400000000000001</v>
      </c>
      <c r="E17" s="3">
        <v>118</v>
      </c>
      <c r="F17" s="3">
        <v>523</v>
      </c>
      <c r="G17" s="3">
        <v>460</v>
      </c>
      <c r="H17" s="3">
        <v>88</v>
      </c>
      <c r="I17" s="3">
        <v>149</v>
      </c>
      <c r="J17" s="3">
        <v>26</v>
      </c>
      <c r="K17" s="3">
        <v>3</v>
      </c>
      <c r="L17" s="3">
        <v>15</v>
      </c>
      <c r="M17" s="3">
        <v>226</v>
      </c>
      <c r="N17" s="3">
        <v>81</v>
      </c>
      <c r="O17" s="3">
        <v>1</v>
      </c>
      <c r="P17" s="3">
        <v>4</v>
      </c>
      <c r="R17" s="3">
        <v>140</v>
      </c>
    </row>
    <row r="18" spans="1:18" x14ac:dyDescent="0.6">
      <c r="A18" s="3">
        <v>17</v>
      </c>
      <c r="B18" s="4" t="s">
        <v>41</v>
      </c>
      <c r="C18" s="3" t="s">
        <v>32</v>
      </c>
      <c r="D18" s="5">
        <v>0.32300000000000001</v>
      </c>
      <c r="E18" s="3">
        <v>113</v>
      </c>
      <c r="F18" s="3">
        <v>524</v>
      </c>
      <c r="G18" s="3">
        <v>458</v>
      </c>
      <c r="H18" s="3">
        <v>100</v>
      </c>
      <c r="I18" s="3">
        <v>148</v>
      </c>
      <c r="J18" s="3">
        <v>31</v>
      </c>
      <c r="K18" s="3">
        <v>2</v>
      </c>
      <c r="L18" s="3">
        <v>22</v>
      </c>
      <c r="M18" s="3">
        <v>249</v>
      </c>
      <c r="N18" s="3">
        <v>105</v>
      </c>
      <c r="O18" s="3">
        <v>1</v>
      </c>
      <c r="P18" s="3">
        <v>4</v>
      </c>
      <c r="R18" s="3">
        <v>150</v>
      </c>
    </row>
    <row r="19" spans="1:18" x14ac:dyDescent="0.6">
      <c r="A19" s="3">
        <v>18</v>
      </c>
      <c r="B19" s="4" t="s">
        <v>42</v>
      </c>
      <c r="C19" s="3" t="s">
        <v>34</v>
      </c>
      <c r="D19" s="5">
        <v>0.32100000000000001</v>
      </c>
      <c r="E19" s="3">
        <v>101</v>
      </c>
      <c r="F19" s="3">
        <v>402</v>
      </c>
      <c r="G19" s="3">
        <v>330</v>
      </c>
      <c r="H19" s="3">
        <v>57</v>
      </c>
      <c r="I19" s="3">
        <v>106</v>
      </c>
      <c r="J19" s="3">
        <v>23</v>
      </c>
      <c r="K19" s="3">
        <v>0</v>
      </c>
      <c r="L19" s="3">
        <v>17</v>
      </c>
      <c r="M19" s="3">
        <v>180</v>
      </c>
      <c r="N19" s="3">
        <v>59</v>
      </c>
      <c r="O19" s="3">
        <v>0</v>
      </c>
      <c r="P19" s="3">
        <v>3</v>
      </c>
      <c r="R19" s="3">
        <v>160</v>
      </c>
    </row>
    <row r="20" spans="1:18" x14ac:dyDescent="0.6">
      <c r="A20" s="3">
        <v>19</v>
      </c>
      <c r="B20" s="4" t="s">
        <v>43</v>
      </c>
      <c r="C20" s="3" t="s">
        <v>24</v>
      </c>
      <c r="D20" s="5">
        <v>0.31900000000000001</v>
      </c>
      <c r="E20" s="3">
        <v>108</v>
      </c>
      <c r="F20" s="3">
        <v>450</v>
      </c>
      <c r="G20" s="3">
        <v>411</v>
      </c>
      <c r="H20" s="3">
        <v>61</v>
      </c>
      <c r="I20" s="3">
        <v>131</v>
      </c>
      <c r="J20" s="3">
        <v>29</v>
      </c>
      <c r="K20" s="3">
        <v>1</v>
      </c>
      <c r="L20" s="3">
        <v>18</v>
      </c>
      <c r="M20" s="3">
        <v>216</v>
      </c>
      <c r="N20" s="3">
        <v>76</v>
      </c>
      <c r="O20" s="3">
        <v>0</v>
      </c>
      <c r="P20" s="3">
        <v>5</v>
      </c>
    </row>
    <row r="21" spans="1:18" x14ac:dyDescent="0.6">
      <c r="A21" s="3">
        <v>20</v>
      </c>
      <c r="B21" s="4" t="s">
        <v>44</v>
      </c>
      <c r="C21" s="3" t="s">
        <v>32</v>
      </c>
      <c r="D21" s="5">
        <v>0.318</v>
      </c>
      <c r="E21" s="3">
        <v>107</v>
      </c>
      <c r="F21" s="3">
        <v>442</v>
      </c>
      <c r="G21" s="3">
        <v>377</v>
      </c>
      <c r="H21" s="3">
        <v>69</v>
      </c>
      <c r="I21" s="3">
        <v>120</v>
      </c>
      <c r="J21" s="3">
        <v>19</v>
      </c>
      <c r="K21" s="3">
        <v>0</v>
      </c>
      <c r="L21" s="3">
        <v>27</v>
      </c>
      <c r="M21" s="3">
        <v>220</v>
      </c>
      <c r="N21" s="3">
        <v>93</v>
      </c>
      <c r="O21" s="3">
        <v>2</v>
      </c>
      <c r="P21" s="3">
        <v>4</v>
      </c>
    </row>
    <row r="22" spans="1:18" x14ac:dyDescent="0.6">
      <c r="A22" s="3">
        <v>21</v>
      </c>
      <c r="B22" s="4" t="s">
        <v>45</v>
      </c>
      <c r="C22" s="3" t="s">
        <v>46</v>
      </c>
      <c r="D22" s="5">
        <v>0.316</v>
      </c>
      <c r="E22" s="3">
        <v>117</v>
      </c>
      <c r="F22" s="3">
        <v>534</v>
      </c>
      <c r="G22" s="3">
        <v>491</v>
      </c>
      <c r="H22" s="3">
        <v>72</v>
      </c>
      <c r="I22" s="3">
        <v>155</v>
      </c>
      <c r="J22" s="3">
        <v>10</v>
      </c>
      <c r="K22" s="3">
        <v>2</v>
      </c>
      <c r="L22" s="3">
        <v>1</v>
      </c>
      <c r="M22" s="3">
        <v>172</v>
      </c>
      <c r="N22" s="3">
        <v>31</v>
      </c>
      <c r="O22" s="3">
        <v>6</v>
      </c>
      <c r="P22" s="3">
        <v>0</v>
      </c>
    </row>
    <row r="23" spans="1:18" x14ac:dyDescent="0.6">
      <c r="A23" s="3">
        <v>22</v>
      </c>
      <c r="B23" s="4" t="s">
        <v>47</v>
      </c>
      <c r="C23" s="3" t="s">
        <v>34</v>
      </c>
      <c r="D23" s="5">
        <v>0.316</v>
      </c>
      <c r="E23" s="3">
        <v>118</v>
      </c>
      <c r="F23" s="3">
        <v>550</v>
      </c>
      <c r="G23" s="3">
        <v>469</v>
      </c>
      <c r="H23" s="3">
        <v>95</v>
      </c>
      <c r="I23" s="3">
        <v>148</v>
      </c>
      <c r="J23" s="3">
        <v>26</v>
      </c>
      <c r="K23" s="3">
        <v>1</v>
      </c>
      <c r="L23" s="3">
        <v>12</v>
      </c>
      <c r="M23" s="3">
        <v>212</v>
      </c>
      <c r="N23" s="3">
        <v>61</v>
      </c>
      <c r="O23" s="3">
        <v>0</v>
      </c>
      <c r="P23" s="3">
        <v>2</v>
      </c>
    </row>
    <row r="24" spans="1:18" x14ac:dyDescent="0.6">
      <c r="A24" s="3">
        <v>23</v>
      </c>
      <c r="B24" s="4" t="s">
        <v>48</v>
      </c>
      <c r="C24" s="3" t="s">
        <v>32</v>
      </c>
      <c r="D24" s="5">
        <v>0.315</v>
      </c>
      <c r="E24" s="3">
        <v>92</v>
      </c>
      <c r="F24" s="3">
        <v>398</v>
      </c>
      <c r="G24" s="3">
        <v>336</v>
      </c>
      <c r="H24" s="3">
        <v>67</v>
      </c>
      <c r="I24" s="3">
        <v>106</v>
      </c>
      <c r="J24" s="3">
        <v>12</v>
      </c>
      <c r="K24" s="3">
        <v>5</v>
      </c>
      <c r="L24" s="3">
        <v>1</v>
      </c>
      <c r="M24" s="3">
        <v>131</v>
      </c>
      <c r="N24" s="3">
        <v>44</v>
      </c>
      <c r="O24" s="3">
        <v>8</v>
      </c>
      <c r="P24" s="3">
        <v>6</v>
      </c>
    </row>
    <row r="25" spans="1:18" x14ac:dyDescent="0.6">
      <c r="A25" s="3">
        <v>24</v>
      </c>
      <c r="B25" s="4" t="s">
        <v>49</v>
      </c>
      <c r="C25" s="3" t="s">
        <v>27</v>
      </c>
      <c r="D25" s="5">
        <v>0.315</v>
      </c>
      <c r="E25" s="3">
        <v>117</v>
      </c>
      <c r="F25" s="3">
        <v>540</v>
      </c>
      <c r="G25" s="3">
        <v>463</v>
      </c>
      <c r="H25" s="3">
        <v>93</v>
      </c>
      <c r="I25" s="3">
        <v>146</v>
      </c>
      <c r="J25" s="3">
        <v>27</v>
      </c>
      <c r="K25" s="3">
        <v>6</v>
      </c>
      <c r="L25" s="3">
        <v>6</v>
      </c>
      <c r="M25" s="3">
        <v>203</v>
      </c>
      <c r="N25" s="3">
        <v>59</v>
      </c>
      <c r="O25" s="3">
        <v>3</v>
      </c>
      <c r="P25" s="3">
        <v>4</v>
      </c>
    </row>
    <row r="26" spans="1:18" x14ac:dyDescent="0.6">
      <c r="A26" s="3">
        <v>25</v>
      </c>
      <c r="B26" s="4" t="s">
        <v>50</v>
      </c>
      <c r="C26" s="3" t="s">
        <v>27</v>
      </c>
      <c r="D26" s="5">
        <v>0.313</v>
      </c>
      <c r="E26" s="3">
        <v>105</v>
      </c>
      <c r="F26" s="3">
        <v>383</v>
      </c>
      <c r="G26" s="3">
        <v>335</v>
      </c>
      <c r="H26" s="3">
        <v>53</v>
      </c>
      <c r="I26" s="3">
        <v>105</v>
      </c>
      <c r="J26" s="3">
        <v>16</v>
      </c>
      <c r="K26" s="3">
        <v>1</v>
      </c>
      <c r="L26" s="3">
        <v>6</v>
      </c>
      <c r="M26" s="3">
        <v>141</v>
      </c>
      <c r="N26" s="3">
        <v>52</v>
      </c>
      <c r="O26" s="3">
        <v>0</v>
      </c>
      <c r="P26" s="3">
        <v>5</v>
      </c>
    </row>
    <row r="27" spans="1:18" x14ac:dyDescent="0.6">
      <c r="A27" s="3">
        <v>26</v>
      </c>
      <c r="B27" s="4" t="s">
        <v>51</v>
      </c>
      <c r="C27" s="3" t="s">
        <v>20</v>
      </c>
      <c r="D27" s="5">
        <v>0.313</v>
      </c>
      <c r="E27" s="3">
        <v>111</v>
      </c>
      <c r="F27" s="3">
        <v>480</v>
      </c>
      <c r="G27" s="3">
        <v>434</v>
      </c>
      <c r="H27" s="3">
        <v>83</v>
      </c>
      <c r="I27" s="3">
        <v>136</v>
      </c>
      <c r="J27" s="3">
        <v>30</v>
      </c>
      <c r="K27" s="3">
        <v>0</v>
      </c>
      <c r="L27" s="3">
        <v>24</v>
      </c>
      <c r="M27" s="3">
        <v>238</v>
      </c>
      <c r="N27" s="3">
        <v>90</v>
      </c>
      <c r="O27" s="3">
        <v>0</v>
      </c>
      <c r="P27" s="3">
        <v>5</v>
      </c>
    </row>
    <row r="28" spans="1:18" x14ac:dyDescent="0.6">
      <c r="A28" s="3">
        <v>27</v>
      </c>
      <c r="B28" s="4" t="s">
        <v>52</v>
      </c>
      <c r="C28" s="3" t="s">
        <v>39</v>
      </c>
      <c r="D28" s="5">
        <v>0.312</v>
      </c>
      <c r="E28" s="3">
        <v>124</v>
      </c>
      <c r="F28" s="3">
        <v>474</v>
      </c>
      <c r="G28" s="3">
        <v>426</v>
      </c>
      <c r="H28" s="3">
        <v>58</v>
      </c>
      <c r="I28" s="3">
        <v>133</v>
      </c>
      <c r="J28" s="3">
        <v>26</v>
      </c>
      <c r="K28" s="3">
        <v>0</v>
      </c>
      <c r="L28" s="3">
        <v>5</v>
      </c>
      <c r="M28" s="3">
        <v>174</v>
      </c>
      <c r="N28" s="3">
        <v>52</v>
      </c>
      <c r="O28" s="3">
        <v>5</v>
      </c>
      <c r="P28" s="3">
        <v>7</v>
      </c>
    </row>
    <row r="29" spans="1:18" x14ac:dyDescent="0.6">
      <c r="A29" s="3">
        <v>28</v>
      </c>
      <c r="B29" s="4" t="s">
        <v>53</v>
      </c>
      <c r="C29" s="3" t="s">
        <v>20</v>
      </c>
      <c r="D29" s="5">
        <v>0.311</v>
      </c>
      <c r="E29" s="3">
        <v>107</v>
      </c>
      <c r="F29" s="3">
        <v>384</v>
      </c>
      <c r="G29" s="3">
        <v>347</v>
      </c>
      <c r="H29" s="3">
        <v>56</v>
      </c>
      <c r="I29" s="3">
        <v>108</v>
      </c>
      <c r="J29" s="3">
        <v>18</v>
      </c>
      <c r="K29" s="3">
        <v>2</v>
      </c>
      <c r="L29" s="3">
        <v>9</v>
      </c>
      <c r="M29" s="3">
        <v>157</v>
      </c>
      <c r="N29" s="3">
        <v>74</v>
      </c>
      <c r="O29" s="3">
        <v>2</v>
      </c>
      <c r="P29" s="3">
        <v>5</v>
      </c>
    </row>
    <row r="30" spans="1:18" x14ac:dyDescent="0.6">
      <c r="A30" s="3">
        <v>29</v>
      </c>
      <c r="B30" s="4" t="s">
        <v>54</v>
      </c>
      <c r="C30" s="3" t="s">
        <v>24</v>
      </c>
      <c r="D30" s="5">
        <v>0.311</v>
      </c>
      <c r="E30" s="3">
        <v>111</v>
      </c>
      <c r="F30" s="3">
        <v>462</v>
      </c>
      <c r="G30" s="3">
        <v>360</v>
      </c>
      <c r="H30" s="3">
        <v>83</v>
      </c>
      <c r="I30" s="3">
        <v>112</v>
      </c>
      <c r="J30" s="3">
        <v>20</v>
      </c>
      <c r="K30" s="3">
        <v>2</v>
      </c>
      <c r="L30" s="3">
        <v>25</v>
      </c>
      <c r="M30" s="3">
        <v>211</v>
      </c>
      <c r="N30" s="3">
        <v>87</v>
      </c>
      <c r="O30" s="3">
        <v>0</v>
      </c>
      <c r="P30" s="3">
        <v>4</v>
      </c>
    </row>
    <row r="31" spans="1:18" x14ac:dyDescent="0.6">
      <c r="A31" s="3">
        <v>30</v>
      </c>
      <c r="B31" s="4" t="s">
        <v>55</v>
      </c>
      <c r="C31" s="3" t="s">
        <v>46</v>
      </c>
      <c r="D31" s="5">
        <v>0.311</v>
      </c>
      <c r="E31" s="3">
        <v>107</v>
      </c>
      <c r="F31" s="3">
        <v>424</v>
      </c>
      <c r="G31" s="3">
        <v>357</v>
      </c>
      <c r="H31" s="3">
        <v>56</v>
      </c>
      <c r="I31" s="3">
        <v>111</v>
      </c>
      <c r="J31" s="3">
        <v>21</v>
      </c>
      <c r="K31" s="3">
        <v>1</v>
      </c>
      <c r="L31" s="3">
        <v>17</v>
      </c>
      <c r="M31" s="3">
        <v>185</v>
      </c>
      <c r="N31" s="3">
        <v>70</v>
      </c>
      <c r="O31" s="3">
        <v>0</v>
      </c>
      <c r="P31" s="3">
        <v>4</v>
      </c>
    </row>
    <row r="32" spans="1:18" x14ac:dyDescent="0.6">
      <c r="A32" s="3">
        <v>31</v>
      </c>
      <c r="B32" s="4" t="s">
        <v>56</v>
      </c>
      <c r="C32" s="3" t="s">
        <v>27</v>
      </c>
      <c r="D32" s="5">
        <v>0.308</v>
      </c>
      <c r="E32" s="3">
        <v>119</v>
      </c>
      <c r="F32" s="3">
        <v>489</v>
      </c>
      <c r="G32" s="3">
        <v>432</v>
      </c>
      <c r="H32" s="3">
        <v>64</v>
      </c>
      <c r="I32" s="3">
        <v>133</v>
      </c>
      <c r="J32" s="3">
        <v>32</v>
      </c>
      <c r="K32" s="3">
        <v>5</v>
      </c>
      <c r="L32" s="3">
        <v>15</v>
      </c>
      <c r="M32" s="3">
        <v>220</v>
      </c>
      <c r="N32" s="3">
        <v>73</v>
      </c>
      <c r="O32" s="3">
        <v>1</v>
      </c>
      <c r="P32" s="3">
        <v>9</v>
      </c>
    </row>
    <row r="33" spans="1:16" x14ac:dyDescent="0.6">
      <c r="A33" s="3">
        <v>32</v>
      </c>
      <c r="B33" s="4" t="s">
        <v>57</v>
      </c>
      <c r="C33" s="3" t="s">
        <v>29</v>
      </c>
      <c r="D33" s="5">
        <v>0.308</v>
      </c>
      <c r="E33" s="3">
        <v>96</v>
      </c>
      <c r="F33" s="3">
        <v>395</v>
      </c>
      <c r="G33" s="3">
        <v>338</v>
      </c>
      <c r="H33" s="3">
        <v>56</v>
      </c>
      <c r="I33" s="3">
        <v>104</v>
      </c>
      <c r="J33" s="3">
        <v>26</v>
      </c>
      <c r="K33" s="3">
        <v>0</v>
      </c>
      <c r="L33" s="3">
        <v>21</v>
      </c>
      <c r="M33" s="3">
        <v>193</v>
      </c>
      <c r="N33" s="3">
        <v>74</v>
      </c>
      <c r="O33" s="3">
        <v>0</v>
      </c>
      <c r="P33" s="3">
        <v>6</v>
      </c>
    </row>
    <row r="34" spans="1:16" x14ac:dyDescent="0.6">
      <c r="A34" s="3">
        <v>33</v>
      </c>
      <c r="B34" s="4" t="s">
        <v>58</v>
      </c>
      <c r="C34" s="3" t="s">
        <v>32</v>
      </c>
      <c r="D34" s="5">
        <v>0.30499999999999999</v>
      </c>
      <c r="E34" s="3">
        <v>104</v>
      </c>
      <c r="F34" s="3">
        <v>411</v>
      </c>
      <c r="G34" s="3">
        <v>364</v>
      </c>
      <c r="H34" s="3">
        <v>59</v>
      </c>
      <c r="I34" s="3">
        <v>111</v>
      </c>
      <c r="J34" s="3">
        <v>19</v>
      </c>
      <c r="K34" s="3">
        <v>3</v>
      </c>
      <c r="L34" s="3">
        <v>4</v>
      </c>
      <c r="M34" s="3">
        <v>148</v>
      </c>
      <c r="N34" s="3">
        <v>45</v>
      </c>
      <c r="O34" s="3">
        <v>3</v>
      </c>
      <c r="P34" s="3">
        <v>4</v>
      </c>
    </row>
    <row r="35" spans="1:16" x14ac:dyDescent="0.6">
      <c r="A35" s="3">
        <v>34</v>
      </c>
      <c r="B35" s="4" t="s">
        <v>59</v>
      </c>
      <c r="C35" s="3" t="s">
        <v>27</v>
      </c>
      <c r="D35" s="5">
        <v>0.30299999999999999</v>
      </c>
      <c r="E35" s="3">
        <v>112</v>
      </c>
      <c r="F35" s="3">
        <v>454</v>
      </c>
      <c r="G35" s="3">
        <v>380</v>
      </c>
      <c r="H35" s="3">
        <v>60</v>
      </c>
      <c r="I35" s="3">
        <v>115</v>
      </c>
      <c r="J35" s="3">
        <v>29</v>
      </c>
      <c r="K35" s="3">
        <v>1</v>
      </c>
      <c r="L35" s="3">
        <v>14</v>
      </c>
      <c r="M35" s="3">
        <v>188</v>
      </c>
      <c r="N35" s="3">
        <v>65</v>
      </c>
      <c r="O35" s="3">
        <v>1</v>
      </c>
      <c r="P35" s="3">
        <v>4</v>
      </c>
    </row>
    <row r="36" spans="1:16" x14ac:dyDescent="0.6">
      <c r="A36" s="3">
        <v>35</v>
      </c>
      <c r="B36" s="4" t="s">
        <v>60</v>
      </c>
      <c r="C36" s="3" t="s">
        <v>17</v>
      </c>
      <c r="D36" s="5">
        <v>0.30099999999999999</v>
      </c>
      <c r="E36" s="3">
        <v>115</v>
      </c>
      <c r="F36" s="3">
        <v>517</v>
      </c>
      <c r="G36" s="3">
        <v>449</v>
      </c>
      <c r="H36" s="3">
        <v>76</v>
      </c>
      <c r="I36" s="3">
        <v>135</v>
      </c>
      <c r="J36" s="3">
        <v>26</v>
      </c>
      <c r="K36" s="3">
        <v>2</v>
      </c>
      <c r="L36" s="3">
        <v>23</v>
      </c>
      <c r="M36" s="3">
        <v>234</v>
      </c>
      <c r="N36" s="3">
        <v>101</v>
      </c>
      <c r="O36" s="3">
        <v>0</v>
      </c>
      <c r="P36" s="3">
        <v>8</v>
      </c>
    </row>
    <row r="37" spans="1:16" x14ac:dyDescent="0.6">
      <c r="A37" s="3">
        <v>36</v>
      </c>
      <c r="B37" s="4" t="s">
        <v>61</v>
      </c>
      <c r="C37" s="3" t="s">
        <v>29</v>
      </c>
      <c r="D37" s="5">
        <v>0.30099999999999999</v>
      </c>
      <c r="E37" s="3">
        <v>115</v>
      </c>
      <c r="F37" s="3">
        <v>417</v>
      </c>
      <c r="G37" s="3">
        <v>346</v>
      </c>
      <c r="H37" s="3">
        <v>59</v>
      </c>
      <c r="I37" s="3">
        <v>104</v>
      </c>
      <c r="J37" s="3">
        <v>20</v>
      </c>
      <c r="K37" s="3">
        <v>2</v>
      </c>
      <c r="L37" s="3">
        <v>5</v>
      </c>
      <c r="M37" s="3">
        <v>143</v>
      </c>
      <c r="N37" s="3">
        <v>63</v>
      </c>
      <c r="O37" s="3">
        <v>4</v>
      </c>
      <c r="P37" s="3">
        <v>11</v>
      </c>
    </row>
    <row r="38" spans="1:16" x14ac:dyDescent="0.6">
      <c r="A38" s="3">
        <v>37</v>
      </c>
      <c r="B38" s="4" t="s">
        <v>62</v>
      </c>
      <c r="C38" s="3" t="s">
        <v>17</v>
      </c>
      <c r="D38" s="5">
        <v>0.3</v>
      </c>
      <c r="E38" s="3">
        <v>116</v>
      </c>
      <c r="F38" s="3">
        <v>528</v>
      </c>
      <c r="G38" s="3">
        <v>463</v>
      </c>
      <c r="H38" s="3">
        <v>90</v>
      </c>
      <c r="I38" s="3">
        <v>139</v>
      </c>
      <c r="J38" s="3">
        <v>24</v>
      </c>
      <c r="K38" s="3">
        <v>8</v>
      </c>
      <c r="L38" s="3">
        <v>2</v>
      </c>
      <c r="M38" s="3">
        <v>185</v>
      </c>
      <c r="N38" s="3">
        <v>43</v>
      </c>
      <c r="O38" s="3">
        <v>20</v>
      </c>
      <c r="P38" s="3">
        <v>2</v>
      </c>
    </row>
    <row r="39" spans="1:16" x14ac:dyDescent="0.6">
      <c r="A39" s="3">
        <v>38</v>
      </c>
      <c r="B39" s="4" t="s">
        <v>63</v>
      </c>
      <c r="C39" s="3" t="s">
        <v>24</v>
      </c>
      <c r="D39" s="5">
        <v>0.3</v>
      </c>
      <c r="E39" s="3">
        <v>105</v>
      </c>
      <c r="F39" s="3">
        <v>411</v>
      </c>
      <c r="G39" s="3">
        <v>350</v>
      </c>
      <c r="H39" s="3">
        <v>64</v>
      </c>
      <c r="I39" s="3">
        <v>105</v>
      </c>
      <c r="J39" s="3">
        <v>25</v>
      </c>
      <c r="K39" s="3">
        <v>2</v>
      </c>
      <c r="L39" s="3">
        <v>15</v>
      </c>
      <c r="M39" s="3">
        <v>179</v>
      </c>
      <c r="N39" s="3">
        <v>61</v>
      </c>
      <c r="O39" s="3">
        <v>4</v>
      </c>
      <c r="P39" s="3">
        <v>2</v>
      </c>
    </row>
    <row r="40" spans="1:16" x14ac:dyDescent="0.6">
      <c r="A40" s="3">
        <v>39</v>
      </c>
      <c r="B40" s="4" t="s">
        <v>64</v>
      </c>
      <c r="C40" s="3" t="s">
        <v>24</v>
      </c>
      <c r="D40" s="5">
        <v>0.29899999999999999</v>
      </c>
      <c r="E40" s="3">
        <v>115</v>
      </c>
      <c r="F40" s="3">
        <v>467</v>
      </c>
      <c r="G40" s="3">
        <v>408</v>
      </c>
      <c r="H40" s="3">
        <v>77</v>
      </c>
      <c r="I40" s="3">
        <v>122</v>
      </c>
      <c r="J40" s="3">
        <v>20</v>
      </c>
      <c r="K40" s="3">
        <v>0</v>
      </c>
      <c r="L40" s="3">
        <v>26</v>
      </c>
      <c r="M40" s="3">
        <v>220</v>
      </c>
      <c r="N40" s="3">
        <v>88</v>
      </c>
      <c r="O40" s="3">
        <v>0</v>
      </c>
      <c r="P40" s="3">
        <v>6</v>
      </c>
    </row>
    <row r="41" spans="1:16" x14ac:dyDescent="0.6">
      <c r="A41" s="3">
        <v>40</v>
      </c>
      <c r="B41" s="4" t="s">
        <v>65</v>
      </c>
      <c r="C41" s="3" t="s">
        <v>22</v>
      </c>
      <c r="D41" s="5">
        <v>0.29799999999999999</v>
      </c>
      <c r="E41" s="3">
        <v>115</v>
      </c>
      <c r="F41" s="3">
        <v>546</v>
      </c>
      <c r="G41" s="3">
        <v>483</v>
      </c>
      <c r="H41" s="3">
        <v>96</v>
      </c>
      <c r="I41" s="3">
        <v>144</v>
      </c>
      <c r="J41" s="3">
        <v>24</v>
      </c>
      <c r="K41" s="3">
        <v>1</v>
      </c>
      <c r="L41" s="3">
        <v>15</v>
      </c>
      <c r="M41" s="3">
        <v>215</v>
      </c>
      <c r="N41" s="3">
        <v>74</v>
      </c>
      <c r="O41" s="3">
        <v>1</v>
      </c>
      <c r="P41" s="3">
        <v>5</v>
      </c>
    </row>
    <row r="42" spans="1:16" x14ac:dyDescent="0.6">
      <c r="A42" s="3">
        <v>41</v>
      </c>
      <c r="B42" s="4" t="s">
        <v>66</v>
      </c>
      <c r="C42" s="3" t="s">
        <v>29</v>
      </c>
      <c r="D42" s="5">
        <v>0.29699999999999999</v>
      </c>
      <c r="E42" s="3">
        <v>121</v>
      </c>
      <c r="F42" s="3">
        <v>526</v>
      </c>
      <c r="G42" s="3">
        <v>464</v>
      </c>
      <c r="H42" s="3">
        <v>83</v>
      </c>
      <c r="I42" s="3">
        <v>138</v>
      </c>
      <c r="J42" s="3">
        <v>21</v>
      </c>
      <c r="K42" s="3">
        <v>4</v>
      </c>
      <c r="L42" s="3">
        <v>7</v>
      </c>
      <c r="M42" s="3">
        <v>188</v>
      </c>
      <c r="N42" s="3">
        <v>71</v>
      </c>
      <c r="O42" s="3">
        <v>5</v>
      </c>
      <c r="P42" s="3">
        <v>2</v>
      </c>
    </row>
    <row r="43" spans="1:16" x14ac:dyDescent="0.6">
      <c r="A43" s="3">
        <v>42</v>
      </c>
      <c r="B43" s="4" t="s">
        <v>67</v>
      </c>
      <c r="C43" s="3" t="s">
        <v>39</v>
      </c>
      <c r="D43" s="5">
        <v>0.29199999999999998</v>
      </c>
      <c r="E43" s="3">
        <v>110</v>
      </c>
      <c r="F43" s="3">
        <v>404</v>
      </c>
      <c r="G43" s="3">
        <v>353</v>
      </c>
      <c r="H43" s="3">
        <v>41</v>
      </c>
      <c r="I43" s="3">
        <v>103</v>
      </c>
      <c r="J43" s="3">
        <v>13</v>
      </c>
      <c r="K43" s="3">
        <v>0</v>
      </c>
      <c r="L43" s="3">
        <v>15</v>
      </c>
      <c r="M43" s="3">
        <v>161</v>
      </c>
      <c r="N43" s="3">
        <v>61</v>
      </c>
      <c r="O43" s="3">
        <v>2</v>
      </c>
      <c r="P43" s="3">
        <v>7</v>
      </c>
    </row>
    <row r="44" spans="1:16" x14ac:dyDescent="0.6">
      <c r="A44" s="3">
        <v>43</v>
      </c>
      <c r="B44" s="4" t="s">
        <v>68</v>
      </c>
      <c r="C44" s="3" t="s">
        <v>32</v>
      </c>
      <c r="D44" s="5">
        <v>0.29099999999999998</v>
      </c>
      <c r="E44" s="3">
        <v>93</v>
      </c>
      <c r="F44" s="3">
        <v>378</v>
      </c>
      <c r="G44" s="3">
        <v>320</v>
      </c>
      <c r="H44" s="3">
        <v>37</v>
      </c>
      <c r="I44" s="3">
        <v>93</v>
      </c>
      <c r="J44" s="3">
        <v>18</v>
      </c>
      <c r="K44" s="3">
        <v>0</v>
      </c>
      <c r="L44" s="3">
        <v>16</v>
      </c>
      <c r="M44" s="3">
        <v>159</v>
      </c>
      <c r="N44" s="3">
        <v>72</v>
      </c>
      <c r="O44" s="3">
        <v>1</v>
      </c>
      <c r="P44" s="3">
        <v>3</v>
      </c>
    </row>
    <row r="45" spans="1:16" x14ac:dyDescent="0.6">
      <c r="A45" s="3">
        <v>44</v>
      </c>
      <c r="B45" s="4" t="s">
        <v>69</v>
      </c>
      <c r="C45" s="3" t="s">
        <v>27</v>
      </c>
      <c r="D45" s="5">
        <v>0.28999999999999998</v>
      </c>
      <c r="E45" s="3">
        <v>105</v>
      </c>
      <c r="F45" s="3">
        <v>379</v>
      </c>
      <c r="G45" s="3">
        <v>334</v>
      </c>
      <c r="H45" s="3">
        <v>26</v>
      </c>
      <c r="I45" s="3">
        <v>97</v>
      </c>
      <c r="J45" s="3">
        <v>12</v>
      </c>
      <c r="K45" s="3">
        <v>3</v>
      </c>
      <c r="L45" s="3">
        <v>5</v>
      </c>
      <c r="M45" s="3">
        <v>130</v>
      </c>
      <c r="N45" s="3">
        <v>62</v>
      </c>
      <c r="O45" s="3">
        <v>0</v>
      </c>
      <c r="P45" s="3">
        <v>9</v>
      </c>
    </row>
    <row r="46" spans="1:16" x14ac:dyDescent="0.6">
      <c r="A46" s="3">
        <v>45</v>
      </c>
      <c r="B46" s="4" t="s">
        <v>70</v>
      </c>
      <c r="C46" s="3" t="s">
        <v>17</v>
      </c>
      <c r="D46" s="5">
        <v>0.28999999999999998</v>
      </c>
      <c r="E46" s="3">
        <v>108</v>
      </c>
      <c r="F46" s="3">
        <v>423</v>
      </c>
      <c r="G46" s="3">
        <v>359</v>
      </c>
      <c r="H46" s="3">
        <v>52</v>
      </c>
      <c r="I46" s="3">
        <v>104</v>
      </c>
      <c r="J46" s="3">
        <v>18</v>
      </c>
      <c r="K46" s="3">
        <v>3</v>
      </c>
      <c r="L46" s="3">
        <v>3</v>
      </c>
      <c r="M46" s="3">
        <v>137</v>
      </c>
      <c r="N46" s="3">
        <v>45</v>
      </c>
      <c r="O46" s="3">
        <v>10</v>
      </c>
      <c r="P46" s="3">
        <v>7</v>
      </c>
    </row>
    <row r="47" spans="1:16" x14ac:dyDescent="0.6">
      <c r="A47" s="3">
        <v>46</v>
      </c>
      <c r="B47" s="4" t="s">
        <v>71</v>
      </c>
      <c r="C47" s="3" t="s">
        <v>24</v>
      </c>
      <c r="D47" s="5">
        <v>0.28699999999999998</v>
      </c>
      <c r="E47" s="3">
        <v>100</v>
      </c>
      <c r="F47" s="3">
        <v>428</v>
      </c>
      <c r="G47" s="3">
        <v>376</v>
      </c>
      <c r="H47" s="3">
        <v>65</v>
      </c>
      <c r="I47" s="3">
        <v>108</v>
      </c>
      <c r="J47" s="3">
        <v>14</v>
      </c>
      <c r="K47" s="3">
        <v>3</v>
      </c>
      <c r="L47" s="3">
        <v>8</v>
      </c>
      <c r="M47" s="3">
        <v>152</v>
      </c>
      <c r="N47" s="3">
        <v>37</v>
      </c>
      <c r="O47" s="3">
        <v>9</v>
      </c>
      <c r="P47" s="3">
        <v>1</v>
      </c>
    </row>
    <row r="48" spans="1:16" x14ac:dyDescent="0.6">
      <c r="A48" s="3">
        <v>47</v>
      </c>
      <c r="B48" s="4" t="s">
        <v>72</v>
      </c>
      <c r="C48" s="3" t="s">
        <v>39</v>
      </c>
      <c r="D48" s="5">
        <v>0.28699999999999998</v>
      </c>
      <c r="E48" s="3">
        <v>121</v>
      </c>
      <c r="F48" s="3">
        <v>517</v>
      </c>
      <c r="G48" s="3">
        <v>422</v>
      </c>
      <c r="H48" s="3">
        <v>93</v>
      </c>
      <c r="I48" s="3">
        <v>121</v>
      </c>
      <c r="J48" s="3">
        <v>19</v>
      </c>
      <c r="K48" s="3">
        <v>1</v>
      </c>
      <c r="L48" s="3">
        <v>35</v>
      </c>
      <c r="M48" s="3">
        <v>247</v>
      </c>
      <c r="N48" s="3">
        <v>84</v>
      </c>
      <c r="O48" s="3">
        <v>0</v>
      </c>
      <c r="P48" s="3">
        <v>5</v>
      </c>
    </row>
    <row r="49" spans="1:16" x14ac:dyDescent="0.6">
      <c r="A49" s="3">
        <v>48</v>
      </c>
      <c r="B49" s="4" t="s">
        <v>73</v>
      </c>
      <c r="C49" s="3" t="s">
        <v>39</v>
      </c>
      <c r="D49" s="5">
        <v>0.28100000000000003</v>
      </c>
      <c r="E49" s="3">
        <v>105</v>
      </c>
      <c r="F49" s="3">
        <v>444</v>
      </c>
      <c r="G49" s="3">
        <v>413</v>
      </c>
      <c r="H49" s="3">
        <v>67</v>
      </c>
      <c r="I49" s="3">
        <v>116</v>
      </c>
      <c r="J49" s="3">
        <v>27</v>
      </c>
      <c r="K49" s="3">
        <v>0</v>
      </c>
      <c r="L49" s="3">
        <v>20</v>
      </c>
      <c r="M49" s="3">
        <v>203</v>
      </c>
      <c r="N49" s="3">
        <v>58</v>
      </c>
      <c r="O49" s="3">
        <v>2</v>
      </c>
      <c r="P49" s="3">
        <v>4</v>
      </c>
    </row>
    <row r="50" spans="1:16" x14ac:dyDescent="0.6">
      <c r="A50" s="3">
        <v>49</v>
      </c>
      <c r="B50" s="4" t="s">
        <v>74</v>
      </c>
      <c r="C50" s="3" t="s">
        <v>27</v>
      </c>
      <c r="D50" s="5">
        <v>0.27500000000000002</v>
      </c>
      <c r="E50" s="3">
        <v>120</v>
      </c>
      <c r="F50" s="3">
        <v>496</v>
      </c>
      <c r="G50" s="3">
        <v>433</v>
      </c>
      <c r="H50" s="3">
        <v>77</v>
      </c>
      <c r="I50" s="3">
        <v>119</v>
      </c>
      <c r="J50" s="3">
        <v>23</v>
      </c>
      <c r="K50" s="3">
        <v>6</v>
      </c>
      <c r="L50" s="3">
        <v>18</v>
      </c>
      <c r="M50" s="3">
        <v>208</v>
      </c>
      <c r="N50" s="3">
        <v>72</v>
      </c>
      <c r="O50" s="3">
        <v>2</v>
      </c>
      <c r="P50" s="3">
        <v>5</v>
      </c>
    </row>
    <row r="51" spans="1:16" x14ac:dyDescent="0.6">
      <c r="A51" s="3">
        <v>50</v>
      </c>
      <c r="B51" s="4" t="s">
        <v>75</v>
      </c>
      <c r="C51" s="3" t="s">
        <v>29</v>
      </c>
      <c r="D51" s="5">
        <v>0.27500000000000002</v>
      </c>
      <c r="E51" s="3">
        <v>102</v>
      </c>
      <c r="F51" s="3">
        <v>404</v>
      </c>
      <c r="G51" s="3">
        <v>346</v>
      </c>
      <c r="H51" s="3">
        <v>53</v>
      </c>
      <c r="I51" s="3">
        <v>95</v>
      </c>
      <c r="J51" s="3">
        <v>14</v>
      </c>
      <c r="K51" s="3">
        <v>0</v>
      </c>
      <c r="L51" s="3">
        <v>3</v>
      </c>
      <c r="M51" s="3">
        <v>118</v>
      </c>
      <c r="N51" s="3">
        <v>45</v>
      </c>
      <c r="O51" s="3">
        <v>2</v>
      </c>
      <c r="P51" s="3">
        <v>5</v>
      </c>
    </row>
    <row r="52" spans="1:16" x14ac:dyDescent="0.6">
      <c r="A52" s="3">
        <v>51</v>
      </c>
      <c r="B52" s="4" t="s">
        <v>76</v>
      </c>
      <c r="C52" s="3" t="s">
        <v>17</v>
      </c>
      <c r="D52" s="5">
        <v>0.27300000000000002</v>
      </c>
      <c r="E52" s="3">
        <v>81</v>
      </c>
      <c r="F52" s="3">
        <v>364</v>
      </c>
      <c r="G52" s="3">
        <v>308</v>
      </c>
      <c r="H52" s="3">
        <v>51</v>
      </c>
      <c r="I52" s="3">
        <v>84</v>
      </c>
      <c r="J52" s="3">
        <v>17</v>
      </c>
      <c r="K52" s="3">
        <v>0</v>
      </c>
      <c r="L52" s="3">
        <v>4</v>
      </c>
      <c r="M52" s="3">
        <v>113</v>
      </c>
      <c r="N52" s="3">
        <v>22</v>
      </c>
      <c r="O52" s="3">
        <v>1</v>
      </c>
      <c r="P52" s="3">
        <v>1</v>
      </c>
    </row>
    <row r="53" spans="1:16" x14ac:dyDescent="0.6">
      <c r="A53" s="3">
        <v>52</v>
      </c>
      <c r="B53" s="4" t="s">
        <v>77</v>
      </c>
      <c r="C53" s="3" t="s">
        <v>39</v>
      </c>
      <c r="D53" s="5">
        <v>0.27</v>
      </c>
      <c r="E53" s="3">
        <v>108</v>
      </c>
      <c r="F53" s="3">
        <v>417</v>
      </c>
      <c r="G53" s="3">
        <v>382</v>
      </c>
      <c r="H53" s="3">
        <v>51</v>
      </c>
      <c r="I53" s="3">
        <v>103</v>
      </c>
      <c r="J53" s="3">
        <v>17</v>
      </c>
      <c r="K53" s="3">
        <v>2</v>
      </c>
      <c r="L53" s="3">
        <v>13</v>
      </c>
      <c r="M53" s="3">
        <v>163</v>
      </c>
      <c r="N53" s="3">
        <v>47</v>
      </c>
      <c r="O53" s="3">
        <v>2</v>
      </c>
      <c r="P53" s="3">
        <v>3</v>
      </c>
    </row>
    <row r="54" spans="1:16" x14ac:dyDescent="0.6">
      <c r="A54" s="3">
        <v>53</v>
      </c>
      <c r="B54" s="4" t="s">
        <v>78</v>
      </c>
      <c r="C54" s="3" t="s">
        <v>34</v>
      </c>
      <c r="D54" s="5">
        <v>0.26700000000000002</v>
      </c>
      <c r="E54" s="3">
        <v>104</v>
      </c>
      <c r="F54" s="3">
        <v>394</v>
      </c>
      <c r="G54" s="3">
        <v>330</v>
      </c>
      <c r="H54" s="3">
        <v>43</v>
      </c>
      <c r="I54" s="3">
        <v>88</v>
      </c>
      <c r="J54" s="3">
        <v>17</v>
      </c>
      <c r="K54" s="3">
        <v>2</v>
      </c>
      <c r="L54" s="3">
        <v>2</v>
      </c>
      <c r="M54" s="3">
        <v>115</v>
      </c>
      <c r="N54" s="3">
        <v>43</v>
      </c>
      <c r="O54" s="3">
        <v>7</v>
      </c>
      <c r="P54" s="3">
        <v>1</v>
      </c>
    </row>
    <row r="55" spans="1:16" x14ac:dyDescent="0.6">
      <c r="A55" s="3">
        <v>54</v>
      </c>
      <c r="B55" s="4" t="s">
        <v>79</v>
      </c>
      <c r="C55" s="3" t="s">
        <v>34</v>
      </c>
      <c r="D55" s="5">
        <v>0.26500000000000001</v>
      </c>
      <c r="E55" s="3">
        <v>96</v>
      </c>
      <c r="F55" s="3">
        <v>367</v>
      </c>
      <c r="G55" s="3">
        <v>302</v>
      </c>
      <c r="H55" s="3">
        <v>45</v>
      </c>
      <c r="I55" s="3">
        <v>80</v>
      </c>
      <c r="J55" s="3">
        <v>10</v>
      </c>
      <c r="K55" s="3">
        <v>0</v>
      </c>
      <c r="L55" s="3">
        <v>16</v>
      </c>
      <c r="M55" s="3">
        <v>138</v>
      </c>
      <c r="N55" s="3">
        <v>61</v>
      </c>
      <c r="O55" s="3">
        <v>0</v>
      </c>
      <c r="P55" s="3">
        <v>4</v>
      </c>
    </row>
    <row r="56" spans="1:16" x14ac:dyDescent="0.6">
      <c r="A56" s="3">
        <v>55</v>
      </c>
      <c r="B56" s="4" t="s">
        <v>80</v>
      </c>
      <c r="C56" s="3" t="s">
        <v>46</v>
      </c>
      <c r="D56" s="5">
        <v>0.26500000000000001</v>
      </c>
      <c r="E56" s="3">
        <v>91</v>
      </c>
      <c r="F56" s="3">
        <v>381</v>
      </c>
      <c r="G56" s="3">
        <v>325</v>
      </c>
      <c r="H56" s="3">
        <v>52</v>
      </c>
      <c r="I56" s="3">
        <v>86</v>
      </c>
      <c r="J56" s="3">
        <v>16</v>
      </c>
      <c r="K56" s="3">
        <v>0</v>
      </c>
      <c r="L56" s="3">
        <v>22</v>
      </c>
      <c r="M56" s="3">
        <v>168</v>
      </c>
      <c r="N56" s="3">
        <v>74</v>
      </c>
      <c r="O56" s="3">
        <v>0</v>
      </c>
      <c r="P56" s="3">
        <v>5</v>
      </c>
    </row>
    <row r="57" spans="1:16" x14ac:dyDescent="0.6">
      <c r="A57" s="3">
        <v>56</v>
      </c>
      <c r="B57" s="4" t="s">
        <v>81</v>
      </c>
      <c r="C57" s="3" t="s">
        <v>20</v>
      </c>
      <c r="D57" s="5">
        <v>0.26200000000000001</v>
      </c>
      <c r="E57" s="3">
        <v>97</v>
      </c>
      <c r="F57" s="3">
        <v>373</v>
      </c>
      <c r="G57" s="3">
        <v>313</v>
      </c>
      <c r="H57" s="3">
        <v>58</v>
      </c>
      <c r="I57" s="3">
        <v>82</v>
      </c>
      <c r="J57" s="3">
        <v>6</v>
      </c>
      <c r="K57" s="3">
        <v>5</v>
      </c>
      <c r="L57" s="3">
        <v>17</v>
      </c>
      <c r="M57" s="3">
        <v>149</v>
      </c>
      <c r="N57" s="3">
        <v>61</v>
      </c>
      <c r="O57" s="3">
        <v>2</v>
      </c>
      <c r="P57" s="3">
        <v>5</v>
      </c>
    </row>
    <row r="58" spans="1:16" x14ac:dyDescent="0.6">
      <c r="A58" s="3">
        <v>57</v>
      </c>
      <c r="B58" s="4" t="s">
        <v>82</v>
      </c>
      <c r="C58" s="3" t="s">
        <v>27</v>
      </c>
      <c r="D58" s="5">
        <v>0.254</v>
      </c>
      <c r="E58" s="3">
        <v>106</v>
      </c>
      <c r="F58" s="3">
        <v>382</v>
      </c>
      <c r="G58" s="3">
        <v>350</v>
      </c>
      <c r="H58" s="3">
        <v>37</v>
      </c>
      <c r="I58" s="3">
        <v>89</v>
      </c>
      <c r="J58" s="3">
        <v>22</v>
      </c>
      <c r="K58" s="3">
        <v>1</v>
      </c>
      <c r="L58" s="3">
        <v>12</v>
      </c>
      <c r="M58" s="3">
        <v>149</v>
      </c>
      <c r="N58" s="3">
        <v>59</v>
      </c>
      <c r="O58" s="3">
        <v>6</v>
      </c>
      <c r="P58" s="3">
        <v>0</v>
      </c>
    </row>
  </sheetData>
  <autoFilter ref="A1:R58">
    <filterColumn colId="2">
      <colorFilter dxfId="0"/>
    </filterColumn>
  </autoFilter>
  <phoneticPr fontId="1" type="noConversion"/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득점" display="javascript:sort('RUN_CN');"/>
    <hyperlink ref="I1" r:id="rId6" tooltip="안타" display="javascript:sort('HIT_CN');"/>
    <hyperlink ref="J1" r:id="rId7" tooltip="2루타" display="javascript:sort('H2_CN');"/>
    <hyperlink ref="K1" r:id="rId8" tooltip="3루타" display="javascript:sort('H3_CN');"/>
    <hyperlink ref="L1" r:id="rId9" tooltip="홈런" display="javascript:sort('HR_CN');"/>
    <hyperlink ref="M1" r:id="rId10" tooltip="루타" display="javascript:sort('TB_CN');"/>
    <hyperlink ref="N1" r:id="rId11" tooltip="타점" display="javascript:sort('RBI_CN');"/>
    <hyperlink ref="O1" r:id="rId12" tooltip="희생번트" display="javascript:sort('SH_CN');"/>
    <hyperlink ref="P1" r:id="rId13" tooltip="희생플라이" display="javascript:sort('SF_CN');"/>
    <hyperlink ref="B2" r:id="rId14" display="http://www.koreabaseball.com/Record/Player/HitterDetail/Basic.aspx?playerId=72443"/>
    <hyperlink ref="B3" r:id="rId15" display="http://www.koreabaseball.com/Record/Player/HitterDetail/Basic.aspx?playerId=62404"/>
    <hyperlink ref="B4" r:id="rId16" display="http://www.koreabaseball.com/Record/Player/HitterDetail/Basic.aspx?playerId=72133"/>
    <hyperlink ref="B5" r:id="rId17" display="http://www.koreabaseball.com/Record/Player/HitterDetail/Basic.aspx?playerId=71752"/>
    <hyperlink ref="B6" r:id="rId18" display="http://www.koreabaseball.com/Record/Player/HitterDetail/Basic.aspx?playerId=70410"/>
    <hyperlink ref="B7" r:id="rId19" display="http://www.koreabaseball.com/Record/Player/HitterDetail/Basic.aspx?playerId=74163"/>
    <hyperlink ref="B8" r:id="rId20" display="http://www.koreabaseball.com/Record/Player/HitterDetail/Basic.aspx?playerId=61353"/>
    <hyperlink ref="B9" r:id="rId21" display="http://www.koreabaseball.com/Record/Player/HitterDetail/Basic.aspx?playerId=79215"/>
    <hyperlink ref="B10" r:id="rId22" display="http://www.koreabaseball.com/Record/Player/HitterDetail/Basic.aspx?playerId=78224"/>
    <hyperlink ref="B11" r:id="rId23" display="http://www.koreabaseball.com/Record/Player/HitterDetail/Basic.aspx?playerId=64914"/>
    <hyperlink ref="B12" r:id="rId24" display="http://www.koreabaseball.com/Record/Player/HitterDetail/Basic.aspx?playerId=76509"/>
    <hyperlink ref="B13" r:id="rId25" display="http://www.koreabaseball.com/Record/Player/HitterDetail/Basic.aspx?playerId=76313"/>
    <hyperlink ref="B14" r:id="rId26" display="http://www.koreabaseball.com/Record/Player/HitterDetail/Basic.aspx?playerId=66740"/>
    <hyperlink ref="B15" r:id="rId27" display="http://www.koreabaseball.com/Record/Player/HitterDetail/Basic.aspx?playerId=76753"/>
    <hyperlink ref="B16" r:id="rId28" display="http://www.koreabaseball.com/Record/Player/HitterDetail/Basic.aspx?playerId=75151"/>
    <hyperlink ref="B17" r:id="rId29" display="http://www.koreabaseball.com/Record/Player/HitterDetail/Basic.aspx?playerId=76249"/>
    <hyperlink ref="B18" r:id="rId30" display="http://www.koreabaseball.com/Record/Player/HitterDetail/Basic.aspx?playerId=62947"/>
    <hyperlink ref="B19" r:id="rId31" display="http://www.koreabaseball.com/Record/Player/HitterDetail/Basic.aspx?playerId=74540"/>
    <hyperlink ref="B20" r:id="rId32" display="http://www.koreabaseball.com/Record/Player/HitterDetail/Basic.aspx?playerId=64699"/>
    <hyperlink ref="B21" r:id="rId33" display="http://www.koreabaseball.com/Record/Player/HitterDetail/Basic.aspx?playerId=74465"/>
    <hyperlink ref="B22" r:id="rId34" display="http://www.koreabaseball.com/Record/Player/HitterDetail/Basic.aspx?playerId=73153"/>
    <hyperlink ref="B23" r:id="rId35" display="http://www.koreabaseball.com/Record/Player/HitterDetail/Basic.aspx?playerId=77532"/>
    <hyperlink ref="B24" r:id="rId36" display="http://www.koreabaseball.com/Record/Player/HitterDetail/Basic.aspx?playerId=62907"/>
    <hyperlink ref="B25" r:id="rId37" display="http://www.koreabaseball.com/Record/Player/HitterDetail/Basic.aspx?playerId=78168"/>
    <hyperlink ref="B26" r:id="rId38" display="http://www.koreabaseball.com/Record/Player/HitterDetail/Basic.aspx?playerId=73342"/>
    <hyperlink ref="B27" r:id="rId39" display="http://www.koreabaseball.com/Record/Player/HitterDetail/Basic.aspx?playerId=65103"/>
    <hyperlink ref="B28" r:id="rId40" display="http://www.koreabaseball.com/Record/Player/HitterDetail/Basic.aspx?playerId=76802"/>
    <hyperlink ref="B29" r:id="rId41" display="http://www.koreabaseball.com/Record/Player/HitterDetail/Basic.aspx?playerId=79192"/>
    <hyperlink ref="B30" r:id="rId42" display="http://www.koreabaseball.com/Record/Player/HitterDetail/Basic.aspx?playerId=78629"/>
    <hyperlink ref="B31" r:id="rId43" display="http://www.koreabaseball.com/Record/Player/HitterDetail/Basic.aspx?playerId=73113"/>
    <hyperlink ref="B32" r:id="rId44" display="http://www.koreabaseball.com/Record/Player/HitterDetail/Basic.aspx?playerId=77564"/>
    <hyperlink ref="B33" r:id="rId45" display="http://www.koreabaseball.com/Record/Player/HitterDetail/Basic.aspx?playerId=66244"/>
    <hyperlink ref="B34" r:id="rId46" display="http://www.koreabaseball.com/Record/Player/HitterDetail/Basic.aspx?playerId=73339"/>
    <hyperlink ref="B35" r:id="rId47" display="http://www.koreabaseball.com/Record/Player/HitterDetail/Basic.aspx?playerId=66306"/>
    <hyperlink ref="B36" r:id="rId48" display="http://www.koreabaseball.com/Record/Player/HitterDetail/Basic.aspx?playerId=95436"/>
    <hyperlink ref="B37" r:id="rId49" display="http://www.koreabaseball.com/Record/Player/HitterDetail/Basic.aspx?playerId=74206"/>
    <hyperlink ref="B38" r:id="rId50" display="http://www.koreabaseball.com/Record/Player/HitterDetail/Basic.aspx?playerId=62415"/>
    <hyperlink ref="B39" r:id="rId51" display="http://www.koreabaseball.com/Record/Player/HitterDetail/Basic.aspx?playerId=73606"/>
    <hyperlink ref="B40" r:id="rId52" display="http://www.koreabaseball.com/Record/Player/HitterDetail/Basic.aspx?playerId=70756"/>
    <hyperlink ref="B41" r:id="rId53" display="http://www.koreabaseball.com/Record/Player/HitterDetail/Basic.aspx?playerId=75808"/>
    <hyperlink ref="B42" r:id="rId54" display="http://www.koreabaseball.com/Record/Player/HitterDetail/Basic.aspx?playerId=79240"/>
    <hyperlink ref="B43" r:id="rId55" display="http://www.koreabaseball.com/Record/Player/HitterDetail/Basic.aspx?playerId=76812"/>
    <hyperlink ref="B44" r:id="rId56" display="http://www.koreabaseball.com/Record/Player/HitterDetail/Basic.aspx?playerId=94629"/>
    <hyperlink ref="B45" r:id="rId57" display="http://www.koreabaseball.com/Record/Player/HitterDetail/Basic.aspx?playerId=77463"/>
    <hyperlink ref="B46" r:id="rId58" display="http://www.koreabaseball.com/Record/Player/HitterDetail/Basic.aspx?playerId=60456"/>
    <hyperlink ref="B47" r:id="rId59" display="http://www.koreabaseball.com/Record/Player/HitterDetail/Basic.aspx?playerId=65653"/>
    <hyperlink ref="B48" r:id="rId60" display="http://www.koreabaseball.com/Record/Player/HitterDetail/Basic.aspx?playerId=75847"/>
    <hyperlink ref="B49" r:id="rId61" display="http://www.koreabaseball.com/Record/Player/HitterDetail/Basic.aspx?playerId=66805"/>
    <hyperlink ref="B50" r:id="rId62" display="http://www.koreabaseball.com/Record/Player/HitterDetail/Basic.aspx?playerId=64300"/>
    <hyperlink ref="B51" r:id="rId63" display="http://www.koreabaseball.com/Record/Player/HitterDetail/Basic.aspx?playerId=77248"/>
    <hyperlink ref="B52" r:id="rId64" display="http://www.koreabaseball.com/Record/Player/HitterDetail/Basic.aspx?playerId=79465"/>
    <hyperlink ref="B53" r:id="rId65" display="http://www.koreabaseball.com/Record/Player/HitterDetail/Basic.aspx?playerId=74846"/>
    <hyperlink ref="B54" r:id="rId66" display="http://www.koreabaseball.com/Record/Player/HitterDetail/Basic.aspx?playerId=60523"/>
    <hyperlink ref="B55" r:id="rId67" display="http://www.koreabaseball.com/Record/Player/HitterDetail/Basic.aspx?playerId=71552"/>
    <hyperlink ref="B56" r:id="rId68" display="http://www.koreabaseball.com/Record/Player/HitterDetail/Basic.aspx?playerId=65005"/>
    <hyperlink ref="B57" r:id="rId69" display="http://www.koreabaseball.com/Record/Player/HitterDetail/Basic.aspx?playerId=79109"/>
    <hyperlink ref="B58" r:id="rId70" display="http://www.koreabaseball.com/Record/Player/HitterDetail/Basic.aspx?playerId=79365"/>
  </hyperlinks>
  <pageMargins left="0.7" right="0.7" top="0.75" bottom="0.75" header="0.3" footer="0.3"/>
  <pageSetup paperSize="9" orientation="portrait" r:id="rId7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1" sqref="B1:B49"/>
    </sheetView>
  </sheetViews>
  <sheetFormatPr defaultRowHeight="16.899999999999999" x14ac:dyDescent="0.6"/>
  <sheetData>
    <row r="1" spans="1:2" x14ac:dyDescent="0.6">
      <c r="A1" s="2" t="s">
        <v>8</v>
      </c>
      <c r="B1" s="2" t="s">
        <v>4</v>
      </c>
    </row>
    <row r="2" spans="1:2" x14ac:dyDescent="0.6">
      <c r="A2" s="3">
        <v>154</v>
      </c>
      <c r="B2" s="3">
        <v>111</v>
      </c>
    </row>
    <row r="3" spans="1:2" x14ac:dyDescent="0.6">
      <c r="A3" s="3">
        <v>118</v>
      </c>
      <c r="B3" s="3">
        <v>81</v>
      </c>
    </row>
    <row r="4" spans="1:2" x14ac:dyDescent="0.6">
      <c r="A4" s="3">
        <v>131</v>
      </c>
      <c r="B4" s="3">
        <v>101</v>
      </c>
    </row>
    <row r="5" spans="1:2" x14ac:dyDescent="0.6">
      <c r="A5" s="3">
        <v>151</v>
      </c>
      <c r="B5" s="3">
        <v>118</v>
      </c>
    </row>
    <row r="6" spans="1:2" x14ac:dyDescent="0.6">
      <c r="A6" s="3">
        <v>115</v>
      </c>
      <c r="B6" s="3">
        <v>93</v>
      </c>
    </row>
    <row r="7" spans="1:2" x14ac:dyDescent="0.6">
      <c r="A7" s="3">
        <v>160</v>
      </c>
      <c r="B7" s="3">
        <v>124</v>
      </c>
    </row>
    <row r="8" spans="1:2" x14ac:dyDescent="0.6">
      <c r="A8" s="3">
        <v>149</v>
      </c>
      <c r="B8" s="3">
        <v>118</v>
      </c>
    </row>
    <row r="9" spans="1:2" x14ac:dyDescent="0.6">
      <c r="A9" s="3">
        <v>148</v>
      </c>
      <c r="B9" s="3">
        <v>113</v>
      </c>
    </row>
    <row r="10" spans="1:2" x14ac:dyDescent="0.6">
      <c r="A10" s="3">
        <v>106</v>
      </c>
      <c r="B10" s="3">
        <v>101</v>
      </c>
    </row>
    <row r="11" spans="1:2" x14ac:dyDescent="0.6">
      <c r="A11" s="3">
        <v>131</v>
      </c>
      <c r="B11" s="3">
        <v>108</v>
      </c>
    </row>
    <row r="12" spans="1:2" x14ac:dyDescent="0.6">
      <c r="A12" s="3">
        <v>120</v>
      </c>
      <c r="B12" s="3">
        <v>107</v>
      </c>
    </row>
    <row r="13" spans="1:2" x14ac:dyDescent="0.6">
      <c r="A13" s="3">
        <v>155</v>
      </c>
      <c r="B13" s="3">
        <v>117</v>
      </c>
    </row>
    <row r="14" spans="1:2" x14ac:dyDescent="0.6">
      <c r="A14" s="3">
        <v>148</v>
      </c>
      <c r="B14" s="3">
        <v>118</v>
      </c>
    </row>
    <row r="15" spans="1:2" x14ac:dyDescent="0.6">
      <c r="A15" s="3">
        <v>106</v>
      </c>
      <c r="B15" s="3">
        <v>92</v>
      </c>
    </row>
    <row r="16" spans="1:2" x14ac:dyDescent="0.6">
      <c r="A16" s="3">
        <v>146</v>
      </c>
      <c r="B16" s="3">
        <v>117</v>
      </c>
    </row>
    <row r="17" spans="1:2" x14ac:dyDescent="0.6">
      <c r="A17" s="3">
        <v>105</v>
      </c>
      <c r="B17" s="3">
        <v>105</v>
      </c>
    </row>
    <row r="18" spans="1:2" x14ac:dyDescent="0.6">
      <c r="A18" s="3">
        <v>136</v>
      </c>
      <c r="B18" s="3">
        <v>111</v>
      </c>
    </row>
    <row r="19" spans="1:2" x14ac:dyDescent="0.6">
      <c r="A19" s="3">
        <v>133</v>
      </c>
      <c r="B19" s="3">
        <v>124</v>
      </c>
    </row>
    <row r="20" spans="1:2" x14ac:dyDescent="0.6">
      <c r="A20" s="3">
        <v>108</v>
      </c>
      <c r="B20" s="3">
        <v>107</v>
      </c>
    </row>
    <row r="21" spans="1:2" x14ac:dyDescent="0.6">
      <c r="A21" s="3">
        <v>112</v>
      </c>
      <c r="B21" s="3">
        <v>111</v>
      </c>
    </row>
    <row r="22" spans="1:2" x14ac:dyDescent="0.6">
      <c r="A22" s="3">
        <v>111</v>
      </c>
      <c r="B22" s="3">
        <v>107</v>
      </c>
    </row>
    <row r="23" spans="1:2" x14ac:dyDescent="0.6">
      <c r="A23" s="3">
        <v>133</v>
      </c>
      <c r="B23" s="3">
        <v>119</v>
      </c>
    </row>
    <row r="24" spans="1:2" x14ac:dyDescent="0.6">
      <c r="A24" s="3">
        <v>104</v>
      </c>
      <c r="B24" s="3">
        <v>96</v>
      </c>
    </row>
    <row r="25" spans="1:2" x14ac:dyDescent="0.6">
      <c r="A25" s="3">
        <v>111</v>
      </c>
      <c r="B25" s="3">
        <v>104</v>
      </c>
    </row>
    <row r="26" spans="1:2" x14ac:dyDescent="0.6">
      <c r="A26" s="3">
        <v>115</v>
      </c>
      <c r="B26" s="3">
        <v>112</v>
      </c>
    </row>
    <row r="27" spans="1:2" x14ac:dyDescent="0.6">
      <c r="A27" s="3">
        <v>135</v>
      </c>
      <c r="B27" s="3">
        <v>115</v>
      </c>
    </row>
    <row r="28" spans="1:2" x14ac:dyDescent="0.6">
      <c r="A28" s="3">
        <v>104</v>
      </c>
      <c r="B28" s="3">
        <v>115</v>
      </c>
    </row>
    <row r="29" spans="1:2" x14ac:dyDescent="0.6">
      <c r="A29" s="3">
        <v>139</v>
      </c>
      <c r="B29" s="3">
        <v>116</v>
      </c>
    </row>
    <row r="30" spans="1:2" x14ac:dyDescent="0.6">
      <c r="A30" s="3">
        <v>105</v>
      </c>
      <c r="B30" s="3">
        <v>105</v>
      </c>
    </row>
    <row r="31" spans="1:2" x14ac:dyDescent="0.6">
      <c r="A31" s="3">
        <v>122</v>
      </c>
      <c r="B31" s="3">
        <v>115</v>
      </c>
    </row>
    <row r="32" spans="1:2" x14ac:dyDescent="0.6">
      <c r="A32" s="3">
        <v>144</v>
      </c>
      <c r="B32" s="3">
        <v>115</v>
      </c>
    </row>
    <row r="33" spans="1:2" x14ac:dyDescent="0.6">
      <c r="A33" s="3">
        <v>138</v>
      </c>
      <c r="B33" s="3">
        <v>121</v>
      </c>
    </row>
    <row r="34" spans="1:2" x14ac:dyDescent="0.6">
      <c r="A34" s="3">
        <v>103</v>
      </c>
      <c r="B34" s="3">
        <v>110</v>
      </c>
    </row>
    <row r="35" spans="1:2" x14ac:dyDescent="0.6">
      <c r="A35" s="3">
        <v>93</v>
      </c>
      <c r="B35" s="3">
        <v>93</v>
      </c>
    </row>
    <row r="36" spans="1:2" x14ac:dyDescent="0.6">
      <c r="A36" s="3">
        <v>97</v>
      </c>
      <c r="B36" s="3">
        <v>105</v>
      </c>
    </row>
    <row r="37" spans="1:2" x14ac:dyDescent="0.6">
      <c r="A37" s="3">
        <v>104</v>
      </c>
      <c r="B37" s="3">
        <v>108</v>
      </c>
    </row>
    <row r="38" spans="1:2" x14ac:dyDescent="0.6">
      <c r="A38" s="3">
        <v>108</v>
      </c>
      <c r="B38" s="3">
        <v>100</v>
      </c>
    </row>
    <row r="39" spans="1:2" x14ac:dyDescent="0.6">
      <c r="A39" s="3">
        <v>121</v>
      </c>
      <c r="B39" s="3">
        <v>121</v>
      </c>
    </row>
    <row r="40" spans="1:2" x14ac:dyDescent="0.6">
      <c r="A40" s="3">
        <v>116</v>
      </c>
      <c r="B40" s="3">
        <v>105</v>
      </c>
    </row>
    <row r="41" spans="1:2" x14ac:dyDescent="0.6">
      <c r="A41" s="3">
        <v>119</v>
      </c>
      <c r="B41" s="3">
        <v>120</v>
      </c>
    </row>
    <row r="42" spans="1:2" x14ac:dyDescent="0.6">
      <c r="A42" s="3">
        <v>95</v>
      </c>
      <c r="B42" s="3">
        <v>102</v>
      </c>
    </row>
    <row r="43" spans="1:2" x14ac:dyDescent="0.6">
      <c r="A43" s="3">
        <v>84</v>
      </c>
      <c r="B43" s="3">
        <v>81</v>
      </c>
    </row>
    <row r="44" spans="1:2" x14ac:dyDescent="0.6">
      <c r="A44" s="3">
        <v>103</v>
      </c>
      <c r="B44" s="3">
        <v>108</v>
      </c>
    </row>
    <row r="45" spans="1:2" x14ac:dyDescent="0.6">
      <c r="A45" s="3">
        <v>88</v>
      </c>
      <c r="B45" s="3">
        <v>104</v>
      </c>
    </row>
    <row r="46" spans="1:2" x14ac:dyDescent="0.6">
      <c r="A46" s="3">
        <v>80</v>
      </c>
      <c r="B46" s="3">
        <v>96</v>
      </c>
    </row>
    <row r="47" spans="1:2" x14ac:dyDescent="0.6">
      <c r="A47" s="3">
        <v>86</v>
      </c>
      <c r="B47" s="3">
        <v>91</v>
      </c>
    </row>
    <row r="48" spans="1:2" x14ac:dyDescent="0.6">
      <c r="A48" s="3">
        <v>82</v>
      </c>
      <c r="B48" s="3">
        <v>97</v>
      </c>
    </row>
    <row r="49" spans="1:2" x14ac:dyDescent="0.6">
      <c r="A49" s="3">
        <v>89</v>
      </c>
      <c r="B49" s="3">
        <v>106</v>
      </c>
    </row>
  </sheetData>
  <phoneticPr fontId="1" type="noConversion"/>
  <hyperlinks>
    <hyperlink ref="A1" r:id="rId1" tooltip="안타" display="javascript:sort('HIT_CN');"/>
    <hyperlink ref="B1" r:id="rId2" tooltip="경기" display="javascript:sort('GAME_CN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기술 통계법</vt:lpstr>
      <vt:lpstr>히스토그램</vt:lpstr>
      <vt:lpstr>Sheet4</vt:lpstr>
      <vt:lpstr>회귀 분석</vt:lpstr>
      <vt:lpstr>상관 분석</vt:lpstr>
      <vt:lpstr>Sheet8</vt:lpstr>
      <vt:lpstr>Sheet9</vt:lpstr>
      <vt:lpstr>data</vt:lpstr>
      <vt:lpstr>dataRegression</vt:lpstr>
      <vt:lpstr>기술 통계법(투수)</vt:lpstr>
      <vt:lpstr>히스토그램(투수)</vt:lpstr>
      <vt:lpstr>회귀 분석(투수)</vt:lpstr>
      <vt:lpstr>상관 분석(투수)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현우김</dc:creator>
  <cp:lastModifiedBy>현우김</cp:lastModifiedBy>
  <dcterms:created xsi:type="dcterms:W3CDTF">2016-09-03T08:03:26Z</dcterms:created>
  <dcterms:modified xsi:type="dcterms:W3CDTF">2016-09-10T09:29:50Z</dcterms:modified>
</cp:coreProperties>
</file>