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57DFADE7-28FE-4D90-9645-D0A2B63A6583}" xr6:coauthVersionLast="47" xr6:coauthVersionMax="47" xr10:uidLastSave="{00000000-0000-0000-0000-000000000000}"/>
  <bookViews>
    <workbookView xWindow="-12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RKA" sheetId="133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2" r:id="rId42"/>
    <sheet name="ROT" sheetId="123" r:id="rId43"/>
    <sheet name="SOT" sheetId="124" r:id="rId44"/>
    <sheet name="RKT" sheetId="134" r:id="rId45"/>
    <sheet name="Elevation" sheetId="115" r:id="rId46"/>
    <sheet name="CompletionsDemand" sheetId="8" r:id="rId47"/>
    <sheet name="PadRates" sheetId="65" r:id="rId48"/>
    <sheet name="FlowbackRates" sheetId="75" r:id="rId49"/>
    <sheet name="WellPressure" sheetId="116" r:id="rId50"/>
    <sheet name="InitialPipelineCapacity" sheetId="118" r:id="rId51"/>
    <sheet name="InitialPipelineDiameters" sheetId="117" r:id="rId52"/>
    <sheet name="InitialDisposalCapacity" sheetId="46" r:id="rId53"/>
    <sheet name="InitialStorageCapacity" sheetId="80" r:id="rId54"/>
    <sheet name="InitialTreatmentCapacity" sheetId="67" r:id="rId55"/>
    <sheet name="ReuseMinimum" sheetId="125" r:id="rId56"/>
    <sheet name="ReuseCapacity" sheetId="126" r:id="rId57"/>
    <sheet name="FreshwaterSourcingAvailability" sheetId="47" r:id="rId58"/>
    <sheet name="CompletionsPadStorage" sheetId="72" r:id="rId59"/>
    <sheet name="PadOffloadingCapacity" sheetId="48" r:id="rId60"/>
    <sheet name="NodeCapacities" sheetId="102" r:id="rId61"/>
    <sheet name="DisposalOperatingCapacity" sheetId="112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94" r:id="rId77"/>
    <sheet name="PipelineCapexCapacityBased" sheetId="98" r:id="rId78"/>
    <sheet name="PipelineCapacityIncrements" sheetId="97" r:id="rId79"/>
    <sheet name="PipelineDiameterValues" sheetId="78" r:id="rId80"/>
    <sheet name="TreatmentEfficiency" sheetId="107" r:id="rId81"/>
    <sheet name="RemovalEfficiency" sheetId="114" r:id="rId82"/>
    <sheet name="DesalinationTechnologies" sheetId="111" r:id="rId83"/>
    <sheet name="DesalinationSites" sheetId="113" r:id="rId84"/>
    <sheet name="BeneficialReuseCost" sheetId="135" r:id="rId85"/>
    <sheet name="BeneficialReuseCredit" sheetId="127" r:id="rId86"/>
    <sheet name="CompletionsPadOutsideSystem" sheetId="110" r:id="rId87"/>
    <sheet name="Hydraulics" sheetId="93" r:id="rId88"/>
    <sheet name="Economics" sheetId="95" r:id="rId89"/>
    <sheet name="PadWaterQuality" sheetId="99" r:id="rId90"/>
    <sheet name="StorageInitialWaterQuality" sheetId="100" r:id="rId91"/>
    <sheet name="PadStorageInitialWaterQuality" sheetId="101" r:id="rId92"/>
    <sheet name="TreatmentExpansionLeadTime" sheetId="128" r:id="rId93"/>
    <sheet name="DisposalExpansionLeadTime" sheetId="129" r:id="rId94"/>
    <sheet name="StorageExpansionLeadTime" sheetId="130" r:id="rId95"/>
    <sheet name="PipelineExpansionLeadTime_Dist" sheetId="131" r:id="rId96"/>
    <sheet name="PipelineExpansionLeadTime_Capac" sheetId="132" r:id="rId97"/>
    <sheet name="SWDDeep" sheetId="136" r:id="rId98"/>
    <sheet name="SWDAveragePressure" sheetId="137" r:id="rId99"/>
    <sheet name="SWDProxPAWell" sheetId="138" r:id="rId100"/>
    <sheet name="SWDProxInactiveWell" sheetId="139" r:id="rId101"/>
    <sheet name="SWDProxEQ" sheetId="140" r:id="rId102"/>
    <sheet name="SWDProxFault" sheetId="141" r:id="rId103"/>
    <sheet name="SWDProxHpOrLpWell" sheetId="142" r:id="rId104"/>
    <sheet name="SWDRiskFactors" sheetId="143" r:id="rId105"/>
  </sheets>
  <definedNames>
    <definedName name="_xlnm._FilterDatabase" localSheetId="76" hidden="1">#REF!</definedName>
    <definedName name="_xlnm.Extract" localSheetId="76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6" l="1"/>
  <c r="A1" i="135" l="1"/>
  <c r="A1" i="132" l="1"/>
  <c r="A1" i="131"/>
  <c r="A1" i="130"/>
  <c r="A1" i="129"/>
  <c r="A1" i="128"/>
  <c r="A1" i="126"/>
  <c r="A1" i="101"/>
  <c r="A1" i="99"/>
  <c r="A1" i="127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  <c r="B5" i="65" l="1"/>
  <c r="B4" i="65"/>
  <c r="B3" i="65"/>
  <c r="I3" i="65" s="1"/>
  <c r="J5" i="65"/>
  <c r="I5" i="65" l="1"/>
  <c r="H4" i="65"/>
  <c r="H3" i="65"/>
  <c r="H5" i="65"/>
  <c r="G4" i="65"/>
  <c r="G3" i="65"/>
  <c r="G5" i="65"/>
  <c r="F4" i="65"/>
  <c r="F3" i="65"/>
  <c r="D5" i="65"/>
  <c r="E4" i="65"/>
  <c r="C3" i="65"/>
  <c r="C5" i="65"/>
  <c r="D4" i="65"/>
  <c r="K4" i="65"/>
  <c r="K3" i="65"/>
  <c r="J4" i="65"/>
  <c r="J3" i="65"/>
  <c r="I4" i="65"/>
  <c r="G6" i="65"/>
  <c r="H6" i="65"/>
  <c r="E6" i="65"/>
  <c r="F6" i="65"/>
  <c r="D6" i="65"/>
  <c r="F5" i="65"/>
  <c r="C6" i="65"/>
  <c r="E5" i="65"/>
  <c r="K6" i="65"/>
  <c r="C4" i="65"/>
  <c r="E3" i="65"/>
  <c r="J6" i="65"/>
  <c r="D3" i="65"/>
  <c r="I6" i="65"/>
  <c r="K5" i="65"/>
</calcChain>
</file>

<file path=xl/sharedStrings.xml><?xml version="1.0" encoding="utf-8"?>
<sst xmlns="http://schemas.openxmlformats.org/spreadsheetml/2006/main" count="1312" uniqueCount="265">
  <si>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</si>
  <si>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</si>
  <si>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</si>
  <si>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</si>
  <si>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</si>
  <si>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</si>
  <si>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</si>
  <si>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</si>
  <si>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</si>
  <si>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</si>
  <si>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</si>
  <si>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</si>
  <si>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</si>
  <si>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</si>
  <si>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</si>
  <si>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</si>
  <si>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</si>
  <si>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</si>
  <si>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</si>
  <si>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</si>
  <si>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</si>
  <si>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</si>
  <si>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</si>
  <si>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</si>
  <si>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</si>
  <si>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</si>
  <si>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</si>
  <si>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</si>
  <si>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</si>
  <si>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</si>
  <si>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</si>
  <si>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</si>
  <si>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</si>
  <si>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</si>
  <si>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</si>
  <si>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</si>
  <si>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</si>
  <si>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</si>
  <si>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</si>
  <si>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</si>
  <si>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</si>
  <si>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</si>
  <si>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</si>
  <si>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</si>
  <si>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</si>
  <si>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</si>
  <si>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</si>
  <si>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</si>
  <si>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</si>
  <si>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</si>
  <si>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</si>
  <si>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</si>
  <si>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</si>
  <si>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</si>
  <si>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</si>
  <si>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</si>
  <si>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</si>
  <si>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</si>
  <si>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</si>
  <si>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</si>
  <si>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</si>
  <si>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</si>
  <si>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</si>
  <si>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</si>
  <si>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</si>
  <si>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</si>
  <si>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</si>
  <si>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</si>
  <si>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</si>
  <si>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</si>
  <si>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</si>
  <si>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</si>
  <si>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</si>
  <si>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</si>
  <si>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</si>
  <si>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</si>
  <si>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</si>
  <si>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</si>
  <si>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</si>
  <si>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</si>
  <si>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</si>
  <si>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</si>
  <si>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</si>
  <si>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</si>
  <si>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</si>
  <si>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</si>
  <si>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</si>
  <si>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</si>
  <si>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</si>
  <si>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</si>
  <si>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</si>
  <si>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</si>
  <si>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</si>
  <si>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</si>
  <si>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</si>
  <si>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</si>
  <si>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</si>
  <si>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</si>
  <si>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</si>
  <si>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</si>
  <si>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</si>
  <si>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</si>
  <si>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</si>
  <si>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</si>
  <si>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</si>
  <si>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</si>
  <si>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</si>
  <si>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</si>
  <si>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</si>
  <si>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</si>
  <si>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</si>
  <si>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</si>
  <si>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</si>
  <si>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</si>
  <si>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</si>
  <si>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S02</t>
  </si>
  <si>
    <t>List of all Treatment Site Identifiers [-]</t>
  </si>
  <si>
    <t>R01</t>
  </si>
  <si>
    <t>R02</t>
  </si>
  <si>
    <t>CB</t>
  </si>
  <si>
    <t>CB-EV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</si>
  <si>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</si>
  <si>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</si>
  <si>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</si>
  <si>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</si>
  <si>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</si>
  <si>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</si>
  <si>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</si>
  <si>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</si>
  <si>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</si>
  <si>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</si>
  <si>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</si>
  <si>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</si>
  <si>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</si>
  <si>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</si>
  <si>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</si>
  <si>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</si>
  <si>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</si>
  <si>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</si>
  <si>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</si>
  <si>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</si>
  <si>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</si>
  <si>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</si>
  <si>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</si>
  <si>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</si>
  <si>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</si>
  <si>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</si>
  <si>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</si>
  <si>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</si>
  <si>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</si>
  <si>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</si>
  <si>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</si>
  <si>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</si>
  <si>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</si>
  <si>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</si>
  <si>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</si>
  <si>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</si>
  <si>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</si>
  <si>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</si>
  <si>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</si>
  <si>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</si>
  <si>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</si>
  <si>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</si>
  <si>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</si>
  <si>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</si>
  <si>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</si>
  <si>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</si>
  <si>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</si>
  <si>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</si>
  <si>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</si>
  <si>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</si>
  <si>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</si>
  <si>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</si>
  <si>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</si>
  <si>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</si>
  <si>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</si>
  <si>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</si>
  <si>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</si>
  <si>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</si>
  <si>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</si>
  <si>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</si>
  <si>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</si>
  <si>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</si>
  <si>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</si>
  <si>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</si>
  <si>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</si>
  <si>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</si>
  <si>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</si>
  <si>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</si>
  <si>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</si>
  <si>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</si>
  <si>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</si>
  <si>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</si>
  <si>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</si>
  <si>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</si>
  <si>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</si>
  <si>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</si>
  <si>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</si>
  <si>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</si>
  <si>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</si>
  <si>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</si>
  <si>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</si>
  <si>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</si>
  <si>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</si>
  <si>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</si>
  <si>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</si>
  <si>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</si>
  <si>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</si>
  <si>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</si>
  <si>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</si>
  <si>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</si>
  <si>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</si>
  <si>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</si>
  <si>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</si>
  <si>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</si>
  <si>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</si>
  <si>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</si>
  <si>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</si>
  <si>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</si>
  <si>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</si>
  <si>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</si>
  <si>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Table of Initial Pipeline Diameters between Sites [inch]</t>
  </si>
  <si>
    <t>min_allowable_pressure</t>
  </si>
  <si>
    <t>max_allowable_pressure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</si>
  <si>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</si>
  <si>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</si>
  <si>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</si>
  <si>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</si>
  <si>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</si>
  <si>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</si>
  <si>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</si>
  <si>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</si>
  <si>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</si>
  <si>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</si>
  <si>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</si>
  <si>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</si>
  <si>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</si>
  <si>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CP02</t>
  </si>
  <si>
    <t>List of all Storage Site Identifiers [-]</t>
  </si>
  <si>
    <t>List of all Treatment Technology Identifiers [-]</t>
  </si>
  <si>
    <t>List of all Beneficial Reuse Option Identifiers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</si>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</sst>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1" xfId="0" applyFont="1" applyFill="1" applyBorder="1"/>
    <xf numFmtId="0" fontId="3" fillId="3" borderId="3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42" xfId="0" applyFont="1" applyFill="1" applyBorder="1"/>
    <xf numFmtId="0" fontId="1" fillId="3" borderId="34" xfId="0" applyFont="1" applyFill="1" applyBorder="1"/>
    <xf numFmtId="0" fontId="3" fillId="3" borderId="27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1" fillId="3" borderId="16" xfId="0" applyFont="1" applyFill="1" applyBorder="1"/>
    <xf numFmtId="3" fontId="1" fillId="3" borderId="26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0" xfId="0" applyFont="1" applyFill="1"/>
    <xf numFmtId="3" fontId="9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calcChain" Target="calcChain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589183</xdr:colOff>
      <xdr:row>21</xdr:row>
      <xdr:rowOff>18548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DAA742-F715-84C8-415B-B3496556E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33333" cy="4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118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EF207-8B26-4E93-AAD9-4F6D1F5C590F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246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5ACA-26E9-4576-B54F-73B77F3A56A8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247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B7F8-846E-4467-BB0E-C7EF4435D8D7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248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7ED9-F43C-4E3C-B3D3-C88C122008A3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249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9DBD-368E-464E-9846-1653485985D2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250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4D73-CE90-48D4-AEC0-CA774BB1EF4B}">
  <sheetPr>
    <tabColor theme="1" tint="0.499984740745262"/>
  </sheetPr>
  <dimension ref="A1:C14"/>
  <sheetViews>
    <sheetView workbookViewId="0">
      <selection activeCell="A16" sqref="A16"/>
    </sheetView>
  </sheetViews>
  <sheetFormatPr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35" t="s">
        <v>251</v>
      </c>
      <c r="B1" s="136"/>
      <c r="C1" s="136"/>
    </row>
    <row r="2" spans="1:3" x14ac:dyDescent="0.25">
      <c r="A2" s="137" t="s">
        <v>45</v>
      </c>
      <c r="B2" s="138" t="s">
        <v>196</v>
      </c>
      <c r="C2" s="136"/>
    </row>
    <row r="3" spans="1:3" x14ac:dyDescent="0.25">
      <c r="A3" s="139" t="s">
        <v>252</v>
      </c>
      <c r="B3" s="140">
        <v>1.86</v>
      </c>
      <c r="C3" s="136"/>
    </row>
    <row r="4" spans="1:3" x14ac:dyDescent="0.25">
      <c r="A4" s="139" t="s">
        <v>253</v>
      </c>
      <c r="B4" s="140">
        <v>2</v>
      </c>
      <c r="C4" s="136"/>
    </row>
    <row r="5" spans="1:3" x14ac:dyDescent="0.25">
      <c r="A5" s="139" t="s">
        <v>254</v>
      </c>
      <c r="B5" s="140">
        <v>1.86</v>
      </c>
      <c r="C5" s="136"/>
    </row>
    <row r="6" spans="1:3" x14ac:dyDescent="0.25">
      <c r="A6" s="139" t="s">
        <v>255</v>
      </c>
      <c r="B6" s="140">
        <v>2</v>
      </c>
      <c r="C6" s="136"/>
    </row>
    <row r="7" spans="1:3" x14ac:dyDescent="0.25">
      <c r="A7" s="139" t="s">
        <v>256</v>
      </c>
      <c r="B7" s="140">
        <v>5.59</v>
      </c>
      <c r="C7" s="136"/>
    </row>
    <row r="8" spans="1:3" x14ac:dyDescent="0.25">
      <c r="A8" s="139" t="s">
        <v>257</v>
      </c>
      <c r="B8" s="140">
        <v>1</v>
      </c>
      <c r="C8" s="136"/>
    </row>
    <row r="9" spans="1:3" x14ac:dyDescent="0.25">
      <c r="A9" s="139" t="s">
        <v>258</v>
      </c>
      <c r="B9" s="140">
        <v>5.59</v>
      </c>
      <c r="C9" s="136"/>
    </row>
    <row r="10" spans="1:3" x14ac:dyDescent="0.25">
      <c r="A10" s="139" t="s">
        <v>259</v>
      </c>
      <c r="B10" s="140">
        <v>1</v>
      </c>
      <c r="C10" s="136"/>
    </row>
    <row r="11" spans="1:3" x14ac:dyDescent="0.25">
      <c r="A11" s="139" t="s">
        <v>260</v>
      </c>
      <c r="B11" s="140">
        <v>1.86</v>
      </c>
      <c r="C11" s="136"/>
    </row>
    <row r="12" spans="1:3" x14ac:dyDescent="0.25">
      <c r="A12" s="139" t="s">
        <v>261</v>
      </c>
      <c r="B12" s="140">
        <v>2</v>
      </c>
      <c r="C12" s="136"/>
    </row>
    <row r="13" spans="1:3" x14ac:dyDescent="0.25">
      <c r="A13" s="139" t="s">
        <v>262</v>
      </c>
      <c r="B13" s="140">
        <v>0.7</v>
      </c>
      <c r="C13" s="136" t="s">
        <v>263</v>
      </c>
    </row>
    <row r="14" spans="1:3" ht="16.5" thickBot="1" x14ac:dyDescent="0.3">
      <c r="A14" s="141" t="s">
        <v>264</v>
      </c>
      <c r="B14" s="142">
        <v>0.5</v>
      </c>
      <c r="C14" s="136" t="s">
        <v>263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239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2" t="s">
        <v>210</v>
      </c>
    </row>
    <row r="5" spans="1:16" x14ac:dyDescent="0.25">
      <c r="A5" s="2" t="s">
        <v>211</v>
      </c>
    </row>
    <row r="6" spans="1:16" x14ac:dyDescent="0.25">
      <c r="A6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240</v>
      </c>
    </row>
    <row r="2" spans="1:16" x14ac:dyDescent="0.25">
      <c r="A2" s="2" t="s">
        <v>226</v>
      </c>
    </row>
    <row r="3" spans="1:16" x14ac:dyDescent="0.25">
      <c r="A3" s="2" t="s">
        <v>227</v>
      </c>
      <c r="N3" s="11"/>
      <c r="O3" s="11"/>
      <c r="P3" s="11"/>
    </row>
    <row r="4" spans="1:16" x14ac:dyDescent="0.25">
      <c r="A4" s="2" t="s">
        <v>228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2" sqref="A12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121</v>
      </c>
    </row>
    <row r="2" spans="1:16" x14ac:dyDescent="0.25">
      <c r="A2" s="2" t="s">
        <v>122</v>
      </c>
    </row>
    <row r="3" spans="1:16" x14ac:dyDescent="0.25">
      <c r="A3" s="2" t="s">
        <v>123</v>
      </c>
      <c r="N3" s="11"/>
      <c r="O3" s="11"/>
      <c r="P3" s="11"/>
    </row>
    <row r="4" spans="1:16" x14ac:dyDescent="0.25">
      <c r="A4" s="2" t="s">
        <v>124</v>
      </c>
    </row>
    <row r="5" spans="1:16" x14ac:dyDescent="0.25">
      <c r="A5" s="2" t="s">
        <v>125</v>
      </c>
    </row>
    <row r="6" spans="1:16" x14ac:dyDescent="0.25">
      <c r="A6" s="2" t="s">
        <v>126</v>
      </c>
    </row>
    <row r="7" spans="1:16" x14ac:dyDescent="0.25">
      <c r="A7" s="2" t="s">
        <v>127</v>
      </c>
    </row>
    <row r="8" spans="1:16" x14ac:dyDescent="0.25">
      <c r="A8" s="2" t="s">
        <v>128</v>
      </c>
    </row>
    <row r="9" spans="1:16" x14ac:dyDescent="0.25">
      <c r="A9" s="2" t="s">
        <v>129</v>
      </c>
    </row>
    <row r="10" spans="1:16" x14ac:dyDescent="0.25">
      <c r="A10" s="2" t="s">
        <v>130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131</v>
      </c>
    </row>
    <row r="2" spans="1:1" x14ac:dyDescent="0.25">
      <c r="A2" s="2" t="s">
        <v>132</v>
      </c>
    </row>
    <row r="3" spans="1:1" x14ac:dyDescent="0.25">
      <c r="A3" s="2" t="s">
        <v>133</v>
      </c>
    </row>
    <row r="4" spans="1:1" x14ac:dyDescent="0.25">
      <c r="A4" s="2" t="s">
        <v>134</v>
      </c>
    </row>
    <row r="5" spans="1:1" x14ac:dyDescent="0.25">
      <c r="A5" s="2" t="s">
        <v>135</v>
      </c>
    </row>
    <row r="6" spans="1:1" x14ac:dyDescent="0.25">
      <c r="A6" s="2" t="s">
        <v>136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137</v>
      </c>
    </row>
    <row r="2" spans="1:16" x14ac:dyDescent="0.25">
      <c r="A2" s="2" t="s">
        <v>138</v>
      </c>
    </row>
    <row r="3" spans="1:16" x14ac:dyDescent="0.25">
      <c r="A3" s="2" t="s">
        <v>139</v>
      </c>
      <c r="N3" s="11"/>
      <c r="O3" s="11"/>
      <c r="P3" s="11"/>
    </row>
    <row r="4" spans="1:16" x14ac:dyDescent="0.25">
      <c r="A4" s="2" t="s">
        <v>140</v>
      </c>
    </row>
    <row r="5" spans="1:16" x14ac:dyDescent="0.25">
      <c r="A5" s="2" t="s">
        <v>141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142</v>
      </c>
    </row>
    <row r="2" spans="1:16" x14ac:dyDescent="0.25">
      <c r="A2" s="2" t="s">
        <v>143</v>
      </c>
    </row>
    <row r="3" spans="1:16" x14ac:dyDescent="0.25">
      <c r="A3" s="2" t="s">
        <v>144</v>
      </c>
      <c r="N3" s="11"/>
      <c r="O3" s="11"/>
      <c r="P3" s="11"/>
    </row>
    <row r="4" spans="1:16" x14ac:dyDescent="0.25">
      <c r="A4" s="2" t="s">
        <v>145</v>
      </c>
    </row>
    <row r="5" spans="1:16" x14ac:dyDescent="0.25">
      <c r="A5" s="2" t="s">
        <v>146</v>
      </c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zoomScaleNormal="100"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147</v>
      </c>
    </row>
    <row r="2" spans="1:16" x14ac:dyDescent="0.25">
      <c r="A2" s="2" t="s">
        <v>148</v>
      </c>
    </row>
    <row r="3" spans="1:16" x14ac:dyDescent="0.25">
      <c r="A3" s="2" t="s">
        <v>149</v>
      </c>
      <c r="N3" s="11"/>
      <c r="O3" s="11"/>
      <c r="P3" s="11"/>
    </row>
    <row r="4" spans="1:16" x14ac:dyDescent="0.25">
      <c r="A4" s="2" t="s">
        <v>150</v>
      </c>
    </row>
    <row r="5" spans="1:16" x14ac:dyDescent="0.25">
      <c r="A5" s="2" t="s">
        <v>151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8" sqref="A8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152</v>
      </c>
    </row>
    <row r="2" spans="1:11" s="6" customFormat="1" x14ac:dyDescent="0.25">
      <c r="A2" s="4" t="s">
        <v>153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154</v>
      </c>
    </row>
    <row r="2" spans="1:11" s="6" customFormat="1" x14ac:dyDescent="0.25">
      <c r="A2" s="4" t="s">
        <v>155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47" t="s">
        <v>109</v>
      </c>
      <c r="B3" s="111"/>
      <c r="C3" s="111"/>
      <c r="D3" s="111"/>
      <c r="E3" s="111"/>
      <c r="F3" s="111"/>
      <c r="G3" s="111"/>
      <c r="H3" s="111"/>
      <c r="I3" s="111">
        <v>1</v>
      </c>
      <c r="J3" s="112"/>
      <c r="K3" s="11"/>
    </row>
    <row r="4" spans="1:11" ht="16.5" thickBot="1" x14ac:dyDescent="0.3">
      <c r="A4" s="27" t="s">
        <v>237</v>
      </c>
      <c r="B4" s="8"/>
      <c r="C4" s="8"/>
      <c r="D4" s="8"/>
      <c r="E4" s="8"/>
      <c r="F4" s="8"/>
      <c r="G4" s="8"/>
      <c r="H4" s="8"/>
      <c r="I4" s="8"/>
      <c r="J4" s="9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A23" sqref="A23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3" ht="16.5" thickBot="1" x14ac:dyDescent="0.3">
      <c r="A1" s="1" t="s">
        <v>156</v>
      </c>
    </row>
    <row r="2" spans="1:3" s="6" customFormat="1" x14ac:dyDescent="0.25">
      <c r="A2" s="4" t="s">
        <v>155</v>
      </c>
      <c r="B2" s="73" t="s">
        <v>109</v>
      </c>
      <c r="C2" s="25" t="s">
        <v>237</v>
      </c>
    </row>
    <row r="3" spans="1:3" x14ac:dyDescent="0.25">
      <c r="A3" s="47" t="s">
        <v>109</v>
      </c>
      <c r="B3" s="110"/>
      <c r="C3" s="112"/>
    </row>
    <row r="4" spans="1:3" ht="16.5" thickBot="1" x14ac:dyDescent="0.3">
      <c r="A4" s="27" t="s">
        <v>237</v>
      </c>
      <c r="B4" s="102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13" sqref="A13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26" t="s">
        <v>122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123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124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125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126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127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128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129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130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3" ht="16.5" thickBot="1" x14ac:dyDescent="0.3">
      <c r="A1" s="1" t="s">
        <v>159</v>
      </c>
    </row>
    <row r="2" spans="1:3" s="6" customFormat="1" x14ac:dyDescent="0.25">
      <c r="A2" s="4" t="s">
        <v>158</v>
      </c>
      <c r="B2" s="73" t="s">
        <v>109</v>
      </c>
      <c r="C2" s="25" t="s">
        <v>237</v>
      </c>
    </row>
    <row r="3" spans="1:3" x14ac:dyDescent="0.25">
      <c r="A3" s="26" t="s">
        <v>122</v>
      </c>
      <c r="B3" s="101"/>
      <c r="C3" s="29"/>
    </row>
    <row r="4" spans="1:3" x14ac:dyDescent="0.25">
      <c r="A4" s="26" t="s">
        <v>123</v>
      </c>
      <c r="B4" s="101"/>
      <c r="C4" s="29"/>
    </row>
    <row r="5" spans="1:3" x14ac:dyDescent="0.25">
      <c r="A5" s="26" t="s">
        <v>124</v>
      </c>
      <c r="B5" s="101"/>
      <c r="C5" s="29"/>
    </row>
    <row r="6" spans="1:3" x14ac:dyDescent="0.25">
      <c r="A6" s="26" t="s">
        <v>125</v>
      </c>
      <c r="B6" s="101"/>
      <c r="C6" s="29"/>
    </row>
    <row r="7" spans="1:3" x14ac:dyDescent="0.25">
      <c r="A7" s="26" t="s">
        <v>126</v>
      </c>
      <c r="B7" s="101"/>
      <c r="C7" s="29"/>
    </row>
    <row r="8" spans="1:3" x14ac:dyDescent="0.25">
      <c r="A8" s="26" t="s">
        <v>127</v>
      </c>
      <c r="B8" s="101"/>
      <c r="C8" s="29"/>
    </row>
    <row r="9" spans="1:3" x14ac:dyDescent="0.25">
      <c r="A9" s="26" t="s">
        <v>128</v>
      </c>
      <c r="B9" s="101"/>
      <c r="C9" s="29"/>
    </row>
    <row r="10" spans="1:3" x14ac:dyDescent="0.25">
      <c r="A10" s="26" t="s">
        <v>129</v>
      </c>
      <c r="B10" s="101"/>
      <c r="C10" s="29"/>
    </row>
    <row r="11" spans="1:3" ht="16.5" thickBot="1" x14ac:dyDescent="0.3">
      <c r="A11" s="27" t="s">
        <v>130</v>
      </c>
      <c r="B11" s="102"/>
      <c r="C11" s="9">
        <v>1</v>
      </c>
    </row>
    <row r="12" spans="1:3" x14ac:dyDescent="0.25">
      <c r="A12" s="11"/>
      <c r="B12" s="6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160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x14ac:dyDescent="0.25">
      <c r="A3" s="26" t="s">
        <v>122</v>
      </c>
      <c r="B3" s="7">
        <v>1</v>
      </c>
      <c r="C3" s="29"/>
    </row>
    <row r="4" spans="1:3" x14ac:dyDescent="0.25">
      <c r="A4" s="26" t="s">
        <v>123</v>
      </c>
      <c r="B4" s="7"/>
      <c r="C4" s="29"/>
    </row>
    <row r="5" spans="1:3" x14ac:dyDescent="0.25">
      <c r="A5" s="26" t="s">
        <v>124</v>
      </c>
      <c r="B5" s="7"/>
      <c r="C5" s="29"/>
    </row>
    <row r="6" spans="1:3" x14ac:dyDescent="0.25">
      <c r="A6" s="26" t="s">
        <v>125</v>
      </c>
      <c r="B6" s="7"/>
      <c r="C6" s="29">
        <v>1</v>
      </c>
    </row>
    <row r="7" spans="1:3" x14ac:dyDescent="0.25">
      <c r="A7" s="26" t="s">
        <v>126</v>
      </c>
      <c r="B7" s="7"/>
      <c r="C7" s="29"/>
    </row>
    <row r="8" spans="1:3" x14ac:dyDescent="0.25">
      <c r="A8" s="26" t="s">
        <v>127</v>
      </c>
      <c r="B8" s="7"/>
      <c r="C8" s="29"/>
    </row>
    <row r="9" spans="1:3" x14ac:dyDescent="0.25">
      <c r="A9" s="26" t="s">
        <v>128</v>
      </c>
      <c r="B9" s="7"/>
      <c r="C9" s="29"/>
    </row>
    <row r="10" spans="1:3" x14ac:dyDescent="0.25">
      <c r="A10" s="26" t="s">
        <v>129</v>
      </c>
      <c r="B10" s="7"/>
      <c r="C10" s="29"/>
    </row>
    <row r="11" spans="1:3" ht="16.5" thickBot="1" x14ac:dyDescent="0.3">
      <c r="A11" s="27" t="s">
        <v>130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161</v>
      </c>
    </row>
    <row r="2" spans="1:3" s="6" customFormat="1" x14ac:dyDescent="0.25">
      <c r="A2" s="4" t="s">
        <v>158</v>
      </c>
      <c r="B2" s="5" t="s">
        <v>117</v>
      </c>
      <c r="C2" s="25" t="s">
        <v>118</v>
      </c>
    </row>
    <row r="3" spans="1:3" x14ac:dyDescent="0.25">
      <c r="A3" s="26" t="s">
        <v>122</v>
      </c>
      <c r="B3" s="7"/>
      <c r="C3" s="29"/>
    </row>
    <row r="4" spans="1:3" x14ac:dyDescent="0.25">
      <c r="A4" s="26" t="s">
        <v>123</v>
      </c>
      <c r="B4" s="7"/>
      <c r="C4" s="29"/>
    </row>
    <row r="5" spans="1:3" x14ac:dyDescent="0.25">
      <c r="A5" s="26" t="s">
        <v>124</v>
      </c>
      <c r="B5" s="7">
        <v>1</v>
      </c>
      <c r="C5" s="29"/>
    </row>
    <row r="6" spans="1:3" x14ac:dyDescent="0.25">
      <c r="A6" s="26" t="s">
        <v>125</v>
      </c>
      <c r="B6" s="7"/>
      <c r="C6" s="29"/>
    </row>
    <row r="7" spans="1:3" x14ac:dyDescent="0.25">
      <c r="A7" s="26" t="s">
        <v>126</v>
      </c>
      <c r="B7" s="7"/>
      <c r="C7" s="29"/>
    </row>
    <row r="8" spans="1:3" x14ac:dyDescent="0.25">
      <c r="A8" s="26" t="s">
        <v>127</v>
      </c>
      <c r="B8" s="7"/>
      <c r="C8" s="29"/>
    </row>
    <row r="9" spans="1:3" x14ac:dyDescent="0.25">
      <c r="A9" s="26" t="s">
        <v>128</v>
      </c>
      <c r="B9" s="7"/>
      <c r="C9" s="29"/>
    </row>
    <row r="10" spans="1:3" x14ac:dyDescent="0.25">
      <c r="A10" s="26" t="s">
        <v>129</v>
      </c>
      <c r="B10" s="7"/>
      <c r="C10" s="29"/>
    </row>
    <row r="11" spans="1:3" ht="16.5" thickBot="1" x14ac:dyDescent="0.3">
      <c r="A11" s="27" t="s">
        <v>130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13" sqref="A13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162</v>
      </c>
    </row>
    <row r="2" spans="1:4" s="6" customFormat="1" x14ac:dyDescent="0.25">
      <c r="A2" s="4" t="s">
        <v>158</v>
      </c>
      <c r="B2" s="73" t="s">
        <v>115</v>
      </c>
      <c r="C2" s="5" t="s">
        <v>224</v>
      </c>
      <c r="D2" s="25" t="s">
        <v>225</v>
      </c>
    </row>
    <row r="3" spans="1:4" x14ac:dyDescent="0.25">
      <c r="A3" s="26" t="s">
        <v>122</v>
      </c>
      <c r="B3" s="101"/>
      <c r="C3" s="7"/>
      <c r="D3" s="29"/>
    </row>
    <row r="4" spans="1:4" x14ac:dyDescent="0.25">
      <c r="A4" s="26" t="s">
        <v>123</v>
      </c>
      <c r="B4" s="101"/>
      <c r="C4" s="7"/>
      <c r="D4" s="29"/>
    </row>
    <row r="5" spans="1:4" x14ac:dyDescent="0.25">
      <c r="A5" s="26" t="s">
        <v>124</v>
      </c>
      <c r="B5" s="101"/>
      <c r="C5" s="7"/>
      <c r="D5" s="29"/>
    </row>
    <row r="6" spans="1:4" x14ac:dyDescent="0.25">
      <c r="A6" s="26" t="s">
        <v>125</v>
      </c>
      <c r="B6" s="101"/>
      <c r="C6" s="7"/>
      <c r="D6" s="29"/>
    </row>
    <row r="7" spans="1:4" x14ac:dyDescent="0.25">
      <c r="A7" s="26" t="s">
        <v>126</v>
      </c>
      <c r="B7" s="101"/>
      <c r="C7" s="7"/>
      <c r="D7" s="29"/>
    </row>
    <row r="8" spans="1:4" x14ac:dyDescent="0.25">
      <c r="A8" s="26" t="s">
        <v>127</v>
      </c>
      <c r="B8" s="101"/>
      <c r="C8" s="7"/>
      <c r="D8" s="29"/>
    </row>
    <row r="9" spans="1:4" x14ac:dyDescent="0.25">
      <c r="A9" s="26" t="s">
        <v>128</v>
      </c>
      <c r="B9" s="101"/>
      <c r="C9" s="7"/>
      <c r="D9" s="29"/>
    </row>
    <row r="10" spans="1:4" x14ac:dyDescent="0.25">
      <c r="A10" s="26" t="s">
        <v>129</v>
      </c>
      <c r="B10" s="101"/>
      <c r="C10" s="7"/>
      <c r="D10" s="29"/>
    </row>
    <row r="11" spans="1:4" ht="16.5" thickBot="1" x14ac:dyDescent="0.3">
      <c r="A11" s="27" t="s">
        <v>130</v>
      </c>
      <c r="B11" s="102"/>
      <c r="C11" s="8"/>
      <c r="D11" s="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13" sqref="A13"/>
    </sheetView>
  </sheetViews>
  <sheetFormatPr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229</v>
      </c>
    </row>
    <row r="2" spans="1:4" x14ac:dyDescent="0.25">
      <c r="A2" s="4" t="s">
        <v>158</v>
      </c>
      <c r="B2" s="73" t="s">
        <v>226</v>
      </c>
      <c r="C2" s="5" t="s">
        <v>227</v>
      </c>
      <c r="D2" s="25" t="s">
        <v>228</v>
      </c>
    </row>
    <row r="3" spans="1:4" x14ac:dyDescent="0.25">
      <c r="A3" s="26" t="s">
        <v>122</v>
      </c>
      <c r="B3" s="103"/>
      <c r="C3" s="7"/>
      <c r="D3" s="29"/>
    </row>
    <row r="4" spans="1:4" x14ac:dyDescent="0.25">
      <c r="A4" s="26" t="s">
        <v>123</v>
      </c>
      <c r="B4" s="103"/>
      <c r="C4" s="7"/>
      <c r="D4" s="29"/>
    </row>
    <row r="5" spans="1:4" x14ac:dyDescent="0.25">
      <c r="A5" s="26" t="s">
        <v>124</v>
      </c>
      <c r="B5" s="103"/>
      <c r="C5" s="7"/>
      <c r="D5" s="29"/>
    </row>
    <row r="6" spans="1:4" x14ac:dyDescent="0.25">
      <c r="A6" s="26" t="s">
        <v>125</v>
      </c>
      <c r="B6" s="103"/>
      <c r="C6" s="7"/>
      <c r="D6" s="29"/>
    </row>
    <row r="7" spans="1:4" x14ac:dyDescent="0.25">
      <c r="A7" s="26" t="s">
        <v>126</v>
      </c>
      <c r="B7" s="103"/>
      <c r="C7" s="7"/>
      <c r="D7" s="29"/>
    </row>
    <row r="8" spans="1:4" x14ac:dyDescent="0.25">
      <c r="A8" s="26" t="s">
        <v>127</v>
      </c>
      <c r="B8" s="103"/>
      <c r="C8" s="7"/>
      <c r="D8" s="29"/>
    </row>
    <row r="9" spans="1:4" x14ac:dyDescent="0.25">
      <c r="A9" s="26" t="s">
        <v>128</v>
      </c>
      <c r="B9" s="103"/>
      <c r="C9" s="7"/>
      <c r="D9" s="29"/>
    </row>
    <row r="10" spans="1:4" x14ac:dyDescent="0.25">
      <c r="A10" s="26" t="s">
        <v>129</v>
      </c>
      <c r="B10" s="103"/>
      <c r="C10" s="7"/>
      <c r="D10" s="29"/>
    </row>
    <row r="11" spans="1:4" ht="16.5" thickBot="1" x14ac:dyDescent="0.3">
      <c r="A11" s="27" t="s">
        <v>130</v>
      </c>
      <c r="B11" s="104"/>
      <c r="C11" s="8"/>
      <c r="D11" s="9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163</v>
      </c>
    </row>
    <row r="2" spans="1:10" s="6" customFormat="1" x14ac:dyDescent="0.25">
      <c r="A2" s="4" t="s">
        <v>169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25">
      <c r="A3" s="26" t="s">
        <v>115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224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225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7" sqref="A7"/>
    </sheetView>
  </sheetViews>
  <sheetFormatPr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230</v>
      </c>
    </row>
    <row r="2" spans="1:4" x14ac:dyDescent="0.25">
      <c r="A2" s="4" t="s">
        <v>169</v>
      </c>
      <c r="B2" s="5" t="s">
        <v>226</v>
      </c>
      <c r="C2" s="5" t="s">
        <v>227</v>
      </c>
      <c r="D2" s="25" t="s">
        <v>228</v>
      </c>
    </row>
    <row r="3" spans="1:4" x14ac:dyDescent="0.25">
      <c r="A3" s="26" t="s">
        <v>115</v>
      </c>
      <c r="B3" s="30"/>
      <c r="C3" s="30"/>
      <c r="D3" s="117"/>
    </row>
    <row r="4" spans="1:4" x14ac:dyDescent="0.25">
      <c r="A4" s="26" t="s">
        <v>224</v>
      </c>
      <c r="B4" s="7"/>
      <c r="C4" s="7"/>
      <c r="D4" s="117"/>
    </row>
    <row r="5" spans="1:4" ht="16.5" thickBot="1" x14ac:dyDescent="0.3">
      <c r="A5" s="27" t="s">
        <v>225</v>
      </c>
      <c r="B5" s="115"/>
      <c r="C5" s="115"/>
      <c r="D5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165</v>
      </c>
      <c r="B2" s="73" t="s">
        <v>109</v>
      </c>
      <c r="C2" s="25" t="s">
        <v>237</v>
      </c>
    </row>
    <row r="3" spans="1:3" ht="16.5" thickBot="1" x14ac:dyDescent="0.3">
      <c r="A3" s="27" t="s">
        <v>114</v>
      </c>
      <c r="B3" s="102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213</v>
      </c>
      <c r="BA8" s="30" t="s">
        <v>76</v>
      </c>
    </row>
    <row r="9" spans="1:53" x14ac:dyDescent="0.25">
      <c r="A9" s="26" t="s">
        <v>213</v>
      </c>
      <c r="B9" s="41" t="s">
        <v>214</v>
      </c>
      <c r="D9" s="56" t="s">
        <v>215</v>
      </c>
      <c r="E9" s="59" t="s">
        <v>214</v>
      </c>
      <c r="F9" s="52" t="s">
        <v>52</v>
      </c>
      <c r="G9" s="52" t="s">
        <v>216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217</v>
      </c>
      <c r="BA9" s="1" t="s">
        <v>74</v>
      </c>
    </row>
    <row r="10" spans="1:53" x14ac:dyDescent="0.25">
      <c r="A10" s="26" t="s">
        <v>218</v>
      </c>
      <c r="B10" s="41" t="s">
        <v>84</v>
      </c>
      <c r="D10" s="56" t="s">
        <v>219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214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3" ht="16.5" thickBot="1" x14ac:dyDescent="0.3">
      <c r="A1" s="1" t="s">
        <v>166</v>
      </c>
    </row>
    <row r="2" spans="1:3" s="6" customFormat="1" x14ac:dyDescent="0.25">
      <c r="A2" s="4" t="s">
        <v>167</v>
      </c>
      <c r="B2" s="73" t="s">
        <v>109</v>
      </c>
      <c r="C2" s="25" t="s">
        <v>237</v>
      </c>
    </row>
    <row r="3" spans="1:3" x14ac:dyDescent="0.25">
      <c r="A3" s="26" t="s">
        <v>117</v>
      </c>
      <c r="B3" s="101"/>
      <c r="C3" s="29"/>
    </row>
    <row r="4" spans="1:3" ht="16.5" thickBot="1" x14ac:dyDescent="0.3">
      <c r="A4" s="27" t="s">
        <v>118</v>
      </c>
      <c r="B4" s="102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231</v>
      </c>
    </row>
    <row r="2" spans="1:4" x14ac:dyDescent="0.25">
      <c r="A2" s="4" t="s">
        <v>167</v>
      </c>
      <c r="B2" s="5" t="s">
        <v>115</v>
      </c>
      <c r="C2" s="5" t="s">
        <v>224</v>
      </c>
      <c r="D2" s="25" t="s">
        <v>225</v>
      </c>
    </row>
    <row r="3" spans="1:4" x14ac:dyDescent="0.25">
      <c r="A3" s="26" t="s">
        <v>117</v>
      </c>
      <c r="B3" s="7"/>
      <c r="C3" s="7"/>
      <c r="D3" s="29"/>
    </row>
    <row r="4" spans="1:4" ht="16.5" thickBot="1" x14ac:dyDescent="0.3">
      <c r="A4" s="27" t="s">
        <v>118</v>
      </c>
      <c r="B4" s="8">
        <v>1</v>
      </c>
      <c r="C4" s="115"/>
      <c r="D4" s="11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C5"/>
  <sheetViews>
    <sheetView workbookViewId="0">
      <selection activeCell="A7" sqref="A7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168</v>
      </c>
    </row>
    <row r="2" spans="1:3" x14ac:dyDescent="0.25">
      <c r="A2" s="4" t="s">
        <v>169</v>
      </c>
      <c r="B2" s="5" t="s">
        <v>109</v>
      </c>
      <c r="C2" s="25" t="s">
        <v>237</v>
      </c>
    </row>
    <row r="3" spans="1:3" x14ac:dyDescent="0.25">
      <c r="A3" s="26" t="s">
        <v>115</v>
      </c>
      <c r="B3" s="7">
        <v>1</v>
      </c>
      <c r="C3" s="29"/>
    </row>
    <row r="4" spans="1:3" x14ac:dyDescent="0.25">
      <c r="A4" s="26" t="s">
        <v>224</v>
      </c>
      <c r="B4" s="133"/>
      <c r="C4" s="117"/>
    </row>
    <row r="5" spans="1:3" ht="16.5" thickBot="1" x14ac:dyDescent="0.3">
      <c r="A5" s="27" t="s">
        <v>225</v>
      </c>
      <c r="B5" s="115"/>
      <c r="C5" s="116"/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6" sqref="A6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170</v>
      </c>
    </row>
    <row r="2" spans="1:10" s="6" customFormat="1" x14ac:dyDescent="0.25">
      <c r="A2" s="4" t="s">
        <v>167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25">
      <c r="A3" s="26" t="s">
        <v>117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118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232</v>
      </c>
    </row>
    <row r="2" spans="1:4" x14ac:dyDescent="0.25">
      <c r="A2" s="4" t="s">
        <v>167</v>
      </c>
      <c r="B2" s="73" t="s">
        <v>226</v>
      </c>
      <c r="C2" s="5" t="s">
        <v>227</v>
      </c>
      <c r="D2" s="25" t="s">
        <v>228</v>
      </c>
    </row>
    <row r="3" spans="1:4" x14ac:dyDescent="0.25">
      <c r="A3" s="26" t="s">
        <v>117</v>
      </c>
      <c r="B3" s="101"/>
      <c r="C3" s="7"/>
      <c r="D3" s="29"/>
    </row>
    <row r="4" spans="1:4" ht="16.5" thickBot="1" x14ac:dyDescent="0.3">
      <c r="A4" s="27" t="s">
        <v>118</v>
      </c>
      <c r="B4" s="102"/>
      <c r="C4" s="8"/>
      <c r="D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2789-356D-454C-8F35-29F71BAFFC7F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6" customWidth="1"/>
  </cols>
  <sheetData>
    <row r="1" spans="1:3" ht="15.75" thickBot="1" x14ac:dyDescent="0.3">
      <c r="A1" t="s">
        <v>242</v>
      </c>
    </row>
    <row r="2" spans="1:3" ht="15.75" x14ac:dyDescent="0.25">
      <c r="A2" s="4" t="s">
        <v>167</v>
      </c>
      <c r="B2" s="73" t="s">
        <v>111</v>
      </c>
      <c r="C2" s="25" t="s">
        <v>112</v>
      </c>
    </row>
    <row r="3" spans="1:3" ht="15.75" x14ac:dyDescent="0.25">
      <c r="A3" s="26" t="s">
        <v>117</v>
      </c>
      <c r="B3" s="101"/>
      <c r="C3" s="29"/>
    </row>
    <row r="4" spans="1:3" ht="16.5" thickBot="1" x14ac:dyDescent="0.3">
      <c r="A4" s="27" t="s">
        <v>118</v>
      </c>
      <c r="B4" s="102"/>
      <c r="C4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171</v>
      </c>
    </row>
    <row r="2" spans="1:3" s="6" customFormat="1" x14ac:dyDescent="0.25">
      <c r="A2" s="4" t="s">
        <v>153</v>
      </c>
      <c r="B2" s="73" t="s">
        <v>109</v>
      </c>
      <c r="C2" s="25" t="s">
        <v>237</v>
      </c>
    </row>
    <row r="3" spans="1:3" s="6" customFormat="1" x14ac:dyDescent="0.25">
      <c r="A3" s="26" t="s">
        <v>89</v>
      </c>
      <c r="B3" s="101"/>
      <c r="C3" s="29"/>
    </row>
    <row r="4" spans="1:3" x14ac:dyDescent="0.25">
      <c r="A4" s="26" t="s">
        <v>90</v>
      </c>
      <c r="B4" s="101"/>
      <c r="C4" s="29"/>
    </row>
    <row r="5" spans="1:3" x14ac:dyDescent="0.25">
      <c r="A5" s="26" t="s">
        <v>91</v>
      </c>
      <c r="B5" s="101"/>
      <c r="C5" s="29"/>
    </row>
    <row r="6" spans="1:3" ht="16.5" thickBot="1" x14ac:dyDescent="0.3">
      <c r="A6" s="27" t="s">
        <v>92</v>
      </c>
      <c r="B6" s="102"/>
      <c r="C6" s="9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3" ht="16.5" thickBot="1" x14ac:dyDescent="0.3">
      <c r="A1" s="1" t="s">
        <v>172</v>
      </c>
    </row>
    <row r="2" spans="1:3" s="6" customFormat="1" x14ac:dyDescent="0.25">
      <c r="A2" s="4" t="s">
        <v>165</v>
      </c>
      <c r="B2" s="73" t="s">
        <v>109</v>
      </c>
      <c r="C2" s="25" t="s">
        <v>237</v>
      </c>
    </row>
    <row r="3" spans="1:3" ht="16.5" thickBot="1" x14ac:dyDescent="0.3">
      <c r="A3" s="27" t="s">
        <v>114</v>
      </c>
      <c r="B3" s="102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173</v>
      </c>
    </row>
    <row r="2" spans="1:3" s="6" customFormat="1" x14ac:dyDescent="0.25">
      <c r="A2" s="4" t="s">
        <v>153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155</v>
      </c>
      <c r="B2" s="5" t="s">
        <v>111</v>
      </c>
      <c r="C2" s="25" t="s">
        <v>112</v>
      </c>
    </row>
    <row r="3" spans="1:3" s="6" customFormat="1" x14ac:dyDescent="0.25">
      <c r="A3" s="47" t="s">
        <v>109</v>
      </c>
      <c r="B3" s="111">
        <v>1</v>
      </c>
      <c r="C3" s="112">
        <v>1</v>
      </c>
    </row>
    <row r="4" spans="1:3" ht="16.5" thickBot="1" x14ac:dyDescent="0.3">
      <c r="A4" s="27" t="s">
        <v>237</v>
      </c>
      <c r="B4" s="8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7" sqref="A7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155</v>
      </c>
      <c r="B2" s="73" t="s">
        <v>109</v>
      </c>
      <c r="C2" s="25" t="s">
        <v>237</v>
      </c>
    </row>
    <row r="3" spans="1:3" s="6" customFormat="1" x14ac:dyDescent="0.25">
      <c r="A3" s="47" t="s">
        <v>109</v>
      </c>
      <c r="B3" s="118"/>
      <c r="C3" s="119"/>
    </row>
    <row r="4" spans="1:3" ht="16.5" thickBot="1" x14ac:dyDescent="0.3">
      <c r="A4" s="27" t="s">
        <v>237</v>
      </c>
      <c r="B4" s="104"/>
      <c r="C4" s="33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4"/>
  <sheetViews>
    <sheetView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176</v>
      </c>
    </row>
    <row r="2" spans="1:4" s="6" customFormat="1" x14ac:dyDescent="0.25">
      <c r="A2" s="4" t="s">
        <v>155</v>
      </c>
      <c r="B2" s="73" t="s">
        <v>115</v>
      </c>
      <c r="C2" s="5" t="s">
        <v>224</v>
      </c>
      <c r="D2" s="25" t="s">
        <v>225</v>
      </c>
    </row>
    <row r="3" spans="1:4" s="6" customFormat="1" x14ac:dyDescent="0.25">
      <c r="A3" s="47" t="s">
        <v>109</v>
      </c>
      <c r="B3" s="110"/>
      <c r="C3" s="111"/>
      <c r="D3" s="112"/>
    </row>
    <row r="4" spans="1:4" ht="16.5" thickBot="1" x14ac:dyDescent="0.3">
      <c r="A4" s="27" t="s">
        <v>237</v>
      </c>
      <c r="B4" s="102"/>
      <c r="C4" s="8"/>
      <c r="D4" s="9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233</v>
      </c>
    </row>
    <row r="2" spans="1:4" x14ac:dyDescent="0.25">
      <c r="A2" s="4" t="s">
        <v>167</v>
      </c>
      <c r="B2" s="73" t="s">
        <v>115</v>
      </c>
      <c r="C2" s="5" t="s">
        <v>224</v>
      </c>
      <c r="D2" s="25" t="s">
        <v>225</v>
      </c>
    </row>
    <row r="3" spans="1:4" x14ac:dyDescent="0.25">
      <c r="A3" s="26" t="s">
        <v>117</v>
      </c>
      <c r="B3" s="101"/>
      <c r="C3" s="7"/>
      <c r="D3" s="29"/>
    </row>
    <row r="4" spans="1:4" ht="16.5" thickBot="1" x14ac:dyDescent="0.3">
      <c r="A4" s="27" t="s">
        <v>118</v>
      </c>
      <c r="B4" s="102">
        <v>1</v>
      </c>
      <c r="C4" s="8"/>
      <c r="D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234</v>
      </c>
    </row>
    <row r="2" spans="1:4" x14ac:dyDescent="0.25">
      <c r="A2" s="4" t="s">
        <v>167</v>
      </c>
      <c r="B2" s="73" t="s">
        <v>226</v>
      </c>
      <c r="C2" s="5" t="s">
        <v>227</v>
      </c>
      <c r="D2" s="25" t="s">
        <v>228</v>
      </c>
    </row>
    <row r="3" spans="1:4" x14ac:dyDescent="0.25">
      <c r="A3" s="26" t="s">
        <v>117</v>
      </c>
      <c r="B3" s="101"/>
      <c r="C3" s="7"/>
      <c r="D3" s="29"/>
    </row>
    <row r="4" spans="1:4" ht="16.5" thickBot="1" x14ac:dyDescent="0.3">
      <c r="A4" s="27" t="s">
        <v>118</v>
      </c>
      <c r="B4" s="102"/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7" sqref="A7"/>
    </sheetView>
  </sheetViews>
  <sheetFormatPr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235</v>
      </c>
    </row>
    <row r="2" spans="1:4" x14ac:dyDescent="0.25">
      <c r="A2" s="4" t="s">
        <v>169</v>
      </c>
      <c r="B2" s="5" t="s">
        <v>226</v>
      </c>
      <c r="C2" s="5" t="s">
        <v>227</v>
      </c>
      <c r="D2" s="25" t="s">
        <v>228</v>
      </c>
    </row>
    <row r="3" spans="1:4" x14ac:dyDescent="0.25">
      <c r="A3" s="26" t="s">
        <v>115</v>
      </c>
      <c r="B3" s="30"/>
      <c r="C3" s="30"/>
      <c r="D3" s="32"/>
    </row>
    <row r="4" spans="1:4" x14ac:dyDescent="0.25">
      <c r="A4" s="26" t="s">
        <v>224</v>
      </c>
      <c r="B4" s="7"/>
      <c r="C4" s="7"/>
      <c r="D4" s="29"/>
    </row>
    <row r="5" spans="1:4" ht="16.5" thickBot="1" x14ac:dyDescent="0.3">
      <c r="A5" s="27" t="s">
        <v>225</v>
      </c>
      <c r="B5" s="8"/>
      <c r="C5" s="8"/>
      <c r="D5" s="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3D63-6E3B-4ADA-BB26-770DF5E350F8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8.42578125" customWidth="1"/>
  </cols>
  <sheetData>
    <row r="1" spans="1:3" ht="15.75" thickBot="1" x14ac:dyDescent="0.3">
      <c r="A1" t="s">
        <v>243</v>
      </c>
    </row>
    <row r="2" spans="1:3" ht="15.75" x14ac:dyDescent="0.25">
      <c r="A2" s="4" t="s">
        <v>167</v>
      </c>
      <c r="B2" s="73" t="s">
        <v>111</v>
      </c>
      <c r="C2" s="25" t="s">
        <v>112</v>
      </c>
    </row>
    <row r="3" spans="1:3" ht="15.75" x14ac:dyDescent="0.25">
      <c r="A3" s="26" t="s">
        <v>117</v>
      </c>
      <c r="B3" s="101"/>
      <c r="C3" s="29"/>
    </row>
    <row r="4" spans="1:3" ht="16.5" thickBot="1" x14ac:dyDescent="0.3">
      <c r="A4" s="27" t="s">
        <v>118</v>
      </c>
      <c r="B4" s="102"/>
      <c r="C4" s="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30" sqref="A30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220</v>
      </c>
    </row>
    <row r="2" spans="1:4" x14ac:dyDescent="0.25">
      <c r="A2" s="105" t="s">
        <v>187</v>
      </c>
      <c r="B2" s="96" t="s">
        <v>46</v>
      </c>
    </row>
    <row r="3" spans="1:4" x14ac:dyDescent="0.25">
      <c r="A3" s="97" t="s">
        <v>89</v>
      </c>
      <c r="B3" s="98">
        <v>650</v>
      </c>
    </row>
    <row r="4" spans="1:4" x14ac:dyDescent="0.25">
      <c r="A4" s="97" t="s">
        <v>90</v>
      </c>
      <c r="B4" s="98">
        <v>550</v>
      </c>
      <c r="D4" s="10"/>
    </row>
    <row r="5" spans="1:4" x14ac:dyDescent="0.25">
      <c r="A5" s="97" t="s">
        <v>91</v>
      </c>
      <c r="B5" s="98">
        <v>550</v>
      </c>
    </row>
    <row r="6" spans="1:4" x14ac:dyDescent="0.25">
      <c r="A6" s="97" t="s">
        <v>92</v>
      </c>
      <c r="B6" s="98">
        <v>450</v>
      </c>
    </row>
    <row r="7" spans="1:4" x14ac:dyDescent="0.25">
      <c r="A7" s="97" t="s">
        <v>109</v>
      </c>
      <c r="B7" s="98">
        <v>650</v>
      </c>
    </row>
    <row r="8" spans="1:4" x14ac:dyDescent="0.25">
      <c r="A8" s="97" t="s">
        <v>237</v>
      </c>
      <c r="B8" s="98">
        <v>600</v>
      </c>
    </row>
    <row r="9" spans="1:4" x14ac:dyDescent="0.25">
      <c r="A9" s="97" t="s">
        <v>111</v>
      </c>
      <c r="B9" s="98">
        <v>550</v>
      </c>
    </row>
    <row r="10" spans="1:4" x14ac:dyDescent="0.25">
      <c r="A10" s="97" t="s">
        <v>112</v>
      </c>
      <c r="B10" s="98">
        <v>600</v>
      </c>
    </row>
    <row r="11" spans="1:4" x14ac:dyDescent="0.25">
      <c r="A11" s="97" t="s">
        <v>114</v>
      </c>
      <c r="B11" s="98">
        <v>650</v>
      </c>
    </row>
    <row r="12" spans="1:4" x14ac:dyDescent="0.25">
      <c r="A12" s="97" t="s">
        <v>115</v>
      </c>
      <c r="B12" s="98">
        <v>350</v>
      </c>
    </row>
    <row r="13" spans="1:4" x14ac:dyDescent="0.25">
      <c r="A13" s="97" t="s">
        <v>224</v>
      </c>
      <c r="B13" s="98">
        <v>500</v>
      </c>
    </row>
    <row r="14" spans="1:4" x14ac:dyDescent="0.25">
      <c r="A14" s="97" t="s">
        <v>225</v>
      </c>
      <c r="B14" s="98">
        <v>500</v>
      </c>
    </row>
    <row r="15" spans="1:4" x14ac:dyDescent="0.25">
      <c r="A15" s="97" t="s">
        <v>117</v>
      </c>
      <c r="B15" s="98">
        <v>500</v>
      </c>
    </row>
    <row r="16" spans="1:4" x14ac:dyDescent="0.25">
      <c r="A16" s="97" t="s">
        <v>118</v>
      </c>
      <c r="B16" s="98">
        <v>250</v>
      </c>
    </row>
    <row r="17" spans="1:2" x14ac:dyDescent="0.25">
      <c r="A17" s="97" t="s">
        <v>226</v>
      </c>
      <c r="B17" s="98">
        <v>500</v>
      </c>
    </row>
    <row r="18" spans="1:2" x14ac:dyDescent="0.25">
      <c r="A18" s="97" t="s">
        <v>227</v>
      </c>
      <c r="B18" s="98">
        <v>500</v>
      </c>
    </row>
    <row r="19" spans="1:2" x14ac:dyDescent="0.25">
      <c r="A19" s="97" t="s">
        <v>228</v>
      </c>
      <c r="B19" s="98">
        <v>500</v>
      </c>
    </row>
    <row r="20" spans="1:2" x14ac:dyDescent="0.25">
      <c r="A20" s="97" t="s">
        <v>122</v>
      </c>
      <c r="B20" s="98">
        <v>600</v>
      </c>
    </row>
    <row r="21" spans="1:2" x14ac:dyDescent="0.25">
      <c r="A21" s="97" t="s">
        <v>123</v>
      </c>
      <c r="B21" s="98">
        <v>600</v>
      </c>
    </row>
    <row r="22" spans="1:2" x14ac:dyDescent="0.25">
      <c r="A22" s="97" t="s">
        <v>124</v>
      </c>
      <c r="B22" s="98">
        <v>600</v>
      </c>
    </row>
    <row r="23" spans="1:2" x14ac:dyDescent="0.25">
      <c r="A23" s="97" t="s">
        <v>125</v>
      </c>
      <c r="B23" s="98">
        <v>600</v>
      </c>
    </row>
    <row r="24" spans="1:2" x14ac:dyDescent="0.25">
      <c r="A24" s="97" t="s">
        <v>126</v>
      </c>
      <c r="B24" s="98">
        <v>550</v>
      </c>
    </row>
    <row r="25" spans="1:2" x14ac:dyDescent="0.25">
      <c r="A25" s="97" t="s">
        <v>127</v>
      </c>
      <c r="B25" s="98">
        <v>550</v>
      </c>
    </row>
    <row r="26" spans="1:2" x14ac:dyDescent="0.25">
      <c r="A26" s="97" t="s">
        <v>128</v>
      </c>
      <c r="B26" s="98">
        <v>550</v>
      </c>
    </row>
    <row r="27" spans="1:2" x14ac:dyDescent="0.25">
      <c r="A27" s="97" t="s">
        <v>129</v>
      </c>
      <c r="B27" s="98">
        <v>550</v>
      </c>
    </row>
    <row r="28" spans="1:2" ht="16.5" thickBot="1" x14ac:dyDescent="0.3">
      <c r="A28" s="106" t="s">
        <v>130</v>
      </c>
      <c r="B28" s="107">
        <v>500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M8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11" width="9.140625" style="1"/>
    <col min="12" max="12" width="11.7109375" style="1" bestFit="1" customWidth="1"/>
    <col min="13" max="13" width="13.140625" style="1" bestFit="1" customWidth="1"/>
    <col min="14" max="16384" width="9.140625" style="1"/>
  </cols>
  <sheetData>
    <row r="1" spans="1:1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13" s="6" customFormat="1" x14ac:dyDescent="0.25">
      <c r="A2" s="4" t="s">
        <v>155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3" s="6" customFormat="1" x14ac:dyDescent="0.25">
      <c r="A3" s="47" t="s">
        <v>109</v>
      </c>
      <c r="B3" s="111">
        <v>50000</v>
      </c>
      <c r="C3" s="111">
        <v>50000</v>
      </c>
      <c r="D3" s="111">
        <v>50000</v>
      </c>
      <c r="E3" s="111">
        <v>50000</v>
      </c>
      <c r="F3" s="111">
        <v>50000</v>
      </c>
      <c r="G3" s="111"/>
      <c r="H3" s="111"/>
      <c r="I3" s="111"/>
      <c r="J3" s="111"/>
      <c r="K3" s="112"/>
      <c r="L3" s="75"/>
      <c r="M3" s="75"/>
    </row>
    <row r="4" spans="1:13" ht="16.5" thickBot="1" x14ac:dyDescent="0.3">
      <c r="A4" s="27" t="s">
        <v>237</v>
      </c>
      <c r="B4" s="8"/>
      <c r="C4" s="8"/>
      <c r="D4" s="8"/>
      <c r="E4" s="8"/>
      <c r="F4" s="8"/>
      <c r="G4" s="8"/>
      <c r="H4" s="8">
        <v>10000</v>
      </c>
      <c r="I4" s="8">
        <v>10000</v>
      </c>
      <c r="J4" s="8">
        <v>10000</v>
      </c>
      <c r="K4" s="9">
        <v>10000</v>
      </c>
    </row>
    <row r="7" spans="1:13" x14ac:dyDescent="0.25">
      <c r="B7" s="45"/>
    </row>
    <row r="8" spans="1:13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K10"/>
  <sheetViews>
    <sheetView workbookViewId="0">
      <selection activeCell="A8" sqref="A8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11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11" s="6" customFormat="1" x14ac:dyDescent="0.25">
      <c r="A2" s="4" t="s">
        <v>153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K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5">
        <f t="shared" si="0"/>
        <v>3082.9750093074108</v>
      </c>
    </row>
    <row r="4" spans="1:11" s="6" customFormat="1" x14ac:dyDescent="0.25">
      <c r="A4" s="26" t="s">
        <v>90</v>
      </c>
      <c r="B4" s="34">
        <f>(13000*7)/7</f>
        <v>13000</v>
      </c>
      <c r="C4" s="34">
        <f t="shared" ref="C4:K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5">
        <f t="shared" si="1"/>
        <v>5806.8866979625209</v>
      </c>
    </row>
    <row r="5" spans="1:11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K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5">
        <f t="shared" si="2"/>
        <v>4498.7306015227923</v>
      </c>
    </row>
    <row r="6" spans="1:11" ht="16.5" thickBot="1" x14ac:dyDescent="0.3">
      <c r="A6" s="27" t="s">
        <v>92</v>
      </c>
      <c r="B6" s="36">
        <v>10000</v>
      </c>
      <c r="C6" s="36">
        <f>$B6*(VALUE(RIGHT(C$2,2)))^(-0.02)</f>
        <v>9862.3270449335923</v>
      </c>
      <c r="D6" s="36">
        <f t="shared" ref="D6:K6" si="3">$B6*(VALUE(RIGHT(D$2,2)))^(-0.02)</f>
        <v>9782.6738572917111</v>
      </c>
      <c r="E6" s="36">
        <f t="shared" si="3"/>
        <v>9726.5494741228558</v>
      </c>
      <c r="F6" s="36">
        <f t="shared" si="3"/>
        <v>9683.2378572562975</v>
      </c>
      <c r="G6" s="36">
        <f t="shared" si="3"/>
        <v>9647.9928954532861</v>
      </c>
      <c r="H6" s="36">
        <f t="shared" si="3"/>
        <v>9618.2938070479941</v>
      </c>
      <c r="I6" s="36">
        <f t="shared" si="3"/>
        <v>9592.6411932526426</v>
      </c>
      <c r="J6" s="36">
        <f t="shared" si="3"/>
        <v>9570.0707798138701</v>
      </c>
      <c r="K6" s="37">
        <f t="shared" si="3"/>
        <v>9549.9258602143582</v>
      </c>
    </row>
    <row r="7" spans="1:11" x14ac:dyDescent="0.25">
      <c r="B7" s="44"/>
      <c r="C7" s="45"/>
    </row>
    <row r="9" spans="1:11" x14ac:dyDescent="0.25">
      <c r="B9" s="45"/>
    </row>
    <row r="10" spans="1:11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K6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6384" width="9.140625" style="1"/>
  </cols>
  <sheetData>
    <row r="1" spans="1:11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11" s="6" customFormat="1" x14ac:dyDescent="0.25">
      <c r="A2" s="4" t="s">
        <v>155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x14ac:dyDescent="0.25">
      <c r="A3" s="47" t="s">
        <v>109</v>
      </c>
      <c r="B3" s="111"/>
      <c r="C3" s="111"/>
      <c r="D3" s="111"/>
      <c r="E3" s="111"/>
      <c r="F3" s="111"/>
      <c r="G3" s="111">
        <v>14830.817816703033</v>
      </c>
      <c r="H3" s="72">
        <v>14293.87494883082</v>
      </c>
      <c r="I3" s="111">
        <v>13824.917187280023</v>
      </c>
      <c r="J3" s="111">
        <v>13410.239747200454</v>
      </c>
      <c r="K3" s="112">
        <v>13039.766210409243</v>
      </c>
    </row>
    <row r="4" spans="1:11" ht="16.5" thickBot="1" x14ac:dyDescent="0.3">
      <c r="A4" s="27" t="s">
        <v>237</v>
      </c>
      <c r="B4" s="115"/>
      <c r="C4" s="115"/>
      <c r="D4" s="115"/>
      <c r="E4" s="115"/>
      <c r="F4" s="115"/>
      <c r="G4" s="115"/>
      <c r="H4" s="115"/>
      <c r="I4" s="115"/>
      <c r="J4" s="115"/>
      <c r="K4" s="116"/>
    </row>
    <row r="5" spans="1:11" x14ac:dyDescent="0.25">
      <c r="F5" s="10"/>
    </row>
    <row r="6" spans="1:11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M23"/>
  <sheetViews>
    <sheetView workbookViewId="0">
      <selection activeCell="A10" sqref="A10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13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</row>
    <row r="2" spans="1:13" s="6" customFormat="1" x14ac:dyDescent="0.25">
      <c r="A2" s="4" t="s">
        <v>187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  <c r="M2" s="1"/>
    </row>
    <row r="3" spans="1:13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5">
        <v>30.829750093074107</v>
      </c>
      <c r="L3" s="83"/>
      <c r="M3" s="1"/>
    </row>
    <row r="4" spans="1:13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5">
        <v>58.068866979625213</v>
      </c>
      <c r="L4" s="83"/>
      <c r="M4" s="1"/>
    </row>
    <row r="5" spans="1:13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5">
        <v>44.987306015227922</v>
      </c>
      <c r="L5" s="83"/>
    </row>
    <row r="6" spans="1:13" x14ac:dyDescent="0.25">
      <c r="A6" s="70" t="s">
        <v>92</v>
      </c>
      <c r="B6" s="128">
        <v>20</v>
      </c>
      <c r="C6" s="128">
        <v>19.724654089867183</v>
      </c>
      <c r="D6" s="128">
        <v>19.565347714583421</v>
      </c>
      <c r="E6" s="128">
        <v>19.45309894824571</v>
      </c>
      <c r="F6" s="128">
        <v>19.366475714512596</v>
      </c>
      <c r="G6" s="128">
        <v>19.29598579090657</v>
      </c>
      <c r="H6" s="128">
        <v>19.236587614095988</v>
      </c>
      <c r="I6" s="128">
        <v>19.185282386505289</v>
      </c>
      <c r="J6" s="128">
        <v>19.14014155962774</v>
      </c>
      <c r="K6" s="129">
        <v>19.099851720428717</v>
      </c>
      <c r="L6" s="83"/>
    </row>
    <row r="7" spans="1:13" x14ac:dyDescent="0.25">
      <c r="A7" s="26" t="s">
        <v>109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148.30817816703032</v>
      </c>
      <c r="H7" s="34">
        <v>142.93874948830822</v>
      </c>
      <c r="I7" s="34">
        <v>138.24917187280025</v>
      </c>
      <c r="J7" s="34">
        <v>134.10239747200455</v>
      </c>
      <c r="K7" s="35">
        <v>130.39766210409243</v>
      </c>
      <c r="L7" s="83"/>
    </row>
    <row r="8" spans="1:13" ht="16.5" thickBot="1" x14ac:dyDescent="0.3">
      <c r="A8" s="27" t="s">
        <v>237</v>
      </c>
      <c r="B8" s="36">
        <v>0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7">
        <v>0</v>
      </c>
      <c r="L8" s="83"/>
    </row>
    <row r="9" spans="1:13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</row>
    <row r="10" spans="1:13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spans="1:13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</row>
    <row r="12" spans="1:13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</row>
    <row r="13" spans="1:13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</row>
    <row r="14" spans="1:13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</row>
    <row r="15" spans="1:13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</row>
    <row r="16" spans="1:13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</row>
    <row r="17" spans="1:12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83"/>
    </row>
    <row r="18" spans="1:12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83"/>
    </row>
    <row r="19" spans="1:12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83"/>
    </row>
    <row r="20" spans="1:12" x14ac:dyDescent="0.25">
      <c r="B20" s="44"/>
      <c r="C20" s="45"/>
    </row>
    <row r="22" spans="1:12" x14ac:dyDescent="0.25">
      <c r="B22" s="45"/>
    </row>
    <row r="23" spans="1:12" x14ac:dyDescent="0.25">
      <c r="B23" s="4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V23"/>
  <sheetViews>
    <sheetView showZeros="0" zoomScaleNormal="100" workbookViewId="0">
      <selection activeCell="A25" sqref="A25"/>
    </sheetView>
  </sheetViews>
  <sheetFormatPr defaultColWidth="9.140625" defaultRowHeight="15.75" x14ac:dyDescent="0.25"/>
  <cols>
    <col min="1" max="16384" width="9.140625" style="1"/>
  </cols>
  <sheetData>
    <row r="1" spans="1:22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2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224</v>
      </c>
      <c r="Q2" s="80" t="s">
        <v>225</v>
      </c>
      <c r="R2" s="5" t="s">
        <v>226</v>
      </c>
      <c r="S2" s="5" t="s">
        <v>227</v>
      </c>
      <c r="T2" s="80" t="s">
        <v>228</v>
      </c>
      <c r="U2" s="5" t="s">
        <v>109</v>
      </c>
      <c r="V2" s="25" t="s">
        <v>237</v>
      </c>
    </row>
    <row r="3" spans="1:22" x14ac:dyDescent="0.25">
      <c r="A3" s="26" t="s">
        <v>89</v>
      </c>
      <c r="B3" s="110">
        <v>14206</v>
      </c>
      <c r="C3" s="111">
        <v>0</v>
      </c>
      <c r="D3" s="111">
        <v>0</v>
      </c>
      <c r="E3" s="111">
        <v>0</v>
      </c>
      <c r="F3" s="111">
        <v>0</v>
      </c>
      <c r="G3" s="111">
        <v>0</v>
      </c>
      <c r="H3" s="111">
        <v>0</v>
      </c>
      <c r="I3" s="111">
        <v>0</v>
      </c>
      <c r="J3" s="108">
        <v>0</v>
      </c>
      <c r="K3" s="7">
        <v>0</v>
      </c>
      <c r="L3" s="77">
        <v>0</v>
      </c>
      <c r="M3" s="7">
        <v>0</v>
      </c>
      <c r="N3" s="77">
        <v>0</v>
      </c>
      <c r="O3" s="101">
        <v>0</v>
      </c>
      <c r="P3" s="7"/>
      <c r="Q3" s="77"/>
      <c r="R3" s="7"/>
      <c r="S3" s="7"/>
      <c r="T3" s="77"/>
      <c r="U3" s="7">
        <v>0</v>
      </c>
      <c r="V3" s="29">
        <v>0</v>
      </c>
    </row>
    <row r="4" spans="1:22" x14ac:dyDescent="0.25">
      <c r="A4" s="26" t="s">
        <v>90</v>
      </c>
      <c r="B4" s="101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1">
        <v>0</v>
      </c>
      <c r="P4" s="7"/>
      <c r="Q4" s="77"/>
      <c r="R4" s="7"/>
      <c r="S4" s="7"/>
      <c r="T4" s="77"/>
      <c r="U4" s="7">
        <v>0</v>
      </c>
      <c r="V4" s="29">
        <v>0</v>
      </c>
    </row>
    <row r="5" spans="1:22" x14ac:dyDescent="0.25">
      <c r="A5" s="26" t="s">
        <v>91</v>
      </c>
      <c r="B5" s="101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1">
        <v>0</v>
      </c>
      <c r="P5" s="7"/>
      <c r="Q5" s="77"/>
      <c r="R5" s="7"/>
      <c r="S5" s="7"/>
      <c r="T5" s="77"/>
      <c r="U5" s="7">
        <v>0</v>
      </c>
      <c r="V5" s="29">
        <v>0</v>
      </c>
    </row>
    <row r="6" spans="1:22" x14ac:dyDescent="0.25">
      <c r="A6" s="70" t="s">
        <v>92</v>
      </c>
      <c r="B6" s="109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/>
      <c r="K6" s="78">
        <v>0</v>
      </c>
      <c r="L6" s="79">
        <v>0</v>
      </c>
      <c r="M6" s="78">
        <v>0</v>
      </c>
      <c r="N6" s="79">
        <v>0</v>
      </c>
      <c r="O6" s="109">
        <v>0</v>
      </c>
      <c r="P6" s="78"/>
      <c r="Q6" s="79"/>
      <c r="R6" s="78"/>
      <c r="S6" s="78"/>
      <c r="T6" s="79"/>
      <c r="U6" s="78">
        <v>0</v>
      </c>
      <c r="V6" s="81">
        <v>0</v>
      </c>
    </row>
    <row r="7" spans="1:22" x14ac:dyDescent="0.25">
      <c r="A7" s="47" t="s">
        <v>109</v>
      </c>
      <c r="B7" s="111">
        <v>0</v>
      </c>
      <c r="C7" s="111">
        <v>0</v>
      </c>
      <c r="D7" s="111">
        <v>0</v>
      </c>
      <c r="E7" s="111">
        <v>0</v>
      </c>
      <c r="F7" s="111">
        <v>0</v>
      </c>
      <c r="G7" s="111">
        <v>0</v>
      </c>
      <c r="H7" s="111">
        <v>0</v>
      </c>
      <c r="I7" s="111">
        <v>42857</v>
      </c>
      <c r="J7" s="108"/>
      <c r="K7" s="111"/>
      <c r="L7" s="108"/>
      <c r="M7" s="111"/>
      <c r="N7" s="108"/>
      <c r="O7" s="110"/>
      <c r="P7" s="111"/>
      <c r="Q7" s="108"/>
      <c r="R7" s="111"/>
      <c r="S7" s="111"/>
      <c r="T7" s="108"/>
      <c r="U7" s="111"/>
      <c r="V7" s="112"/>
    </row>
    <row r="8" spans="1:22" x14ac:dyDescent="0.25">
      <c r="A8" s="70" t="s">
        <v>237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/>
      <c r="J8" s="79">
        <v>0</v>
      </c>
      <c r="K8" s="78">
        <v>0</v>
      </c>
      <c r="L8" s="79">
        <v>0</v>
      </c>
      <c r="M8" s="78">
        <v>0</v>
      </c>
      <c r="N8" s="79">
        <v>0</v>
      </c>
      <c r="O8" s="109">
        <v>0</v>
      </c>
      <c r="P8" s="78"/>
      <c r="Q8" s="79"/>
      <c r="R8" s="78"/>
      <c r="S8" s="78"/>
      <c r="T8" s="79"/>
      <c r="U8" s="78">
        <v>0</v>
      </c>
      <c r="V8" s="81">
        <v>0</v>
      </c>
    </row>
    <row r="9" spans="1:22" x14ac:dyDescent="0.25">
      <c r="A9" s="26" t="s">
        <v>122</v>
      </c>
      <c r="B9" s="110">
        <v>0</v>
      </c>
      <c r="C9" s="111">
        <v>42857</v>
      </c>
      <c r="D9" s="111">
        <v>0</v>
      </c>
      <c r="E9" s="111">
        <v>0</v>
      </c>
      <c r="F9" s="111">
        <v>0</v>
      </c>
      <c r="G9" s="111">
        <v>0</v>
      </c>
      <c r="H9" s="111">
        <v>0</v>
      </c>
      <c r="I9" s="111">
        <v>0</v>
      </c>
      <c r="J9" s="108">
        <v>0</v>
      </c>
      <c r="K9" s="7">
        <v>42857</v>
      </c>
      <c r="L9" s="77">
        <v>0</v>
      </c>
      <c r="M9" s="7">
        <v>0</v>
      </c>
      <c r="N9" s="77">
        <v>0</v>
      </c>
      <c r="O9" s="101">
        <v>0</v>
      </c>
      <c r="P9" s="7"/>
      <c r="Q9" s="77"/>
      <c r="R9" s="7"/>
      <c r="S9" s="7"/>
      <c r="T9" s="77"/>
      <c r="U9" s="7">
        <v>0</v>
      </c>
      <c r="V9" s="29">
        <v>0</v>
      </c>
    </row>
    <row r="10" spans="1:22" x14ac:dyDescent="0.25">
      <c r="A10" s="26" t="s">
        <v>123</v>
      </c>
      <c r="B10" s="101"/>
      <c r="C10" s="7">
        <v>0</v>
      </c>
      <c r="D10" s="7">
        <v>42857</v>
      </c>
      <c r="E10" s="7">
        <v>0</v>
      </c>
      <c r="F10" s="7">
        <v>42857</v>
      </c>
      <c r="G10" s="7">
        <v>0</v>
      </c>
      <c r="H10" s="7">
        <v>0</v>
      </c>
      <c r="I10" s="7">
        <v>0</v>
      </c>
      <c r="J10" s="77"/>
      <c r="K10" s="7">
        <v>0</v>
      </c>
      <c r="L10" s="77">
        <v>0</v>
      </c>
      <c r="M10" s="7">
        <v>0</v>
      </c>
      <c r="N10" s="77">
        <v>0</v>
      </c>
      <c r="O10" s="101">
        <v>0</v>
      </c>
      <c r="P10" s="7"/>
      <c r="Q10" s="77"/>
      <c r="R10" s="7"/>
      <c r="S10" s="7"/>
      <c r="T10" s="77"/>
      <c r="U10" s="7">
        <v>0</v>
      </c>
      <c r="V10" s="29">
        <v>0</v>
      </c>
    </row>
    <row r="11" spans="1:22" x14ac:dyDescent="0.25">
      <c r="A11" s="26" t="s">
        <v>124</v>
      </c>
      <c r="B11" s="101">
        <v>0</v>
      </c>
      <c r="C11" s="7"/>
      <c r="D11" s="7">
        <v>0</v>
      </c>
      <c r="E11" s="7">
        <v>42857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7">
        <v>0</v>
      </c>
      <c r="M11" s="7">
        <v>0</v>
      </c>
      <c r="N11" s="77">
        <v>0</v>
      </c>
      <c r="O11" s="101">
        <v>0</v>
      </c>
      <c r="P11" s="7"/>
      <c r="Q11" s="77"/>
      <c r="R11" s="7"/>
      <c r="S11" s="7"/>
      <c r="T11" s="77"/>
      <c r="U11" s="7">
        <v>0</v>
      </c>
      <c r="V11" s="29">
        <v>0</v>
      </c>
    </row>
    <row r="12" spans="1:22" x14ac:dyDescent="0.25">
      <c r="A12" s="26" t="s">
        <v>125</v>
      </c>
      <c r="B12" s="101">
        <v>0</v>
      </c>
      <c r="C12" s="7">
        <v>0</v>
      </c>
      <c r="D12" s="7"/>
      <c r="E12" s="7">
        <v>0</v>
      </c>
      <c r="F12" s="7">
        <v>0</v>
      </c>
      <c r="G12" s="7">
        <v>42857</v>
      </c>
      <c r="H12" s="7">
        <v>0</v>
      </c>
      <c r="I12" s="7">
        <v>0</v>
      </c>
      <c r="J12" s="77">
        <v>0</v>
      </c>
      <c r="K12" s="7">
        <v>0</v>
      </c>
      <c r="L12" s="77">
        <v>42857</v>
      </c>
      <c r="M12" s="7">
        <v>0</v>
      </c>
      <c r="N12" s="77">
        <v>0</v>
      </c>
      <c r="O12" s="101">
        <v>0</v>
      </c>
      <c r="P12" s="7"/>
      <c r="Q12" s="77"/>
      <c r="R12" s="7"/>
      <c r="S12" s="7"/>
      <c r="T12" s="77"/>
      <c r="U12" s="7">
        <v>0</v>
      </c>
      <c r="V12" s="29">
        <v>0</v>
      </c>
    </row>
    <row r="13" spans="1:22" x14ac:dyDescent="0.25">
      <c r="A13" s="26" t="s">
        <v>126</v>
      </c>
      <c r="B13" s="101">
        <v>0</v>
      </c>
      <c r="C13" s="7"/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42857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1">
        <v>0</v>
      </c>
      <c r="P13" s="7"/>
      <c r="Q13" s="77"/>
      <c r="R13" s="7"/>
      <c r="S13" s="7"/>
      <c r="T13" s="77"/>
      <c r="U13" s="7">
        <v>0</v>
      </c>
      <c r="V13" s="29">
        <v>0</v>
      </c>
    </row>
    <row r="14" spans="1:22" x14ac:dyDescent="0.25">
      <c r="A14" s="26" t="s">
        <v>127</v>
      </c>
      <c r="B14" s="101">
        <v>0</v>
      </c>
      <c r="C14" s="7">
        <v>0</v>
      </c>
      <c r="D14" s="7">
        <v>0</v>
      </c>
      <c r="E14" s="7"/>
      <c r="F14" s="7">
        <v>0</v>
      </c>
      <c r="G14" s="7">
        <v>0</v>
      </c>
      <c r="H14" s="7">
        <v>42857</v>
      </c>
      <c r="I14" s="7">
        <v>0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1">
        <v>0</v>
      </c>
      <c r="P14" s="7"/>
      <c r="Q14" s="77"/>
      <c r="R14" s="7"/>
      <c r="S14" s="7"/>
      <c r="T14" s="77"/>
      <c r="U14" s="7">
        <v>0</v>
      </c>
      <c r="V14" s="29">
        <v>0</v>
      </c>
    </row>
    <row r="15" spans="1:22" x14ac:dyDescent="0.25">
      <c r="A15" s="26" t="s">
        <v>128</v>
      </c>
      <c r="B15" s="101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42857</v>
      </c>
      <c r="J15" s="77"/>
      <c r="K15" s="7">
        <v>0</v>
      </c>
      <c r="L15" s="77">
        <v>0</v>
      </c>
      <c r="M15" s="7">
        <v>0</v>
      </c>
      <c r="N15" s="77">
        <v>0</v>
      </c>
      <c r="O15" s="101">
        <v>0</v>
      </c>
      <c r="P15" s="7"/>
      <c r="Q15" s="77"/>
      <c r="R15" s="7"/>
      <c r="S15" s="7"/>
      <c r="T15" s="77"/>
      <c r="U15" s="7">
        <v>0</v>
      </c>
      <c r="V15" s="29">
        <v>0</v>
      </c>
    </row>
    <row r="16" spans="1:22" x14ac:dyDescent="0.25">
      <c r="A16" s="26" t="s">
        <v>129</v>
      </c>
      <c r="B16" s="101">
        <v>0</v>
      </c>
      <c r="C16" s="7">
        <v>0</v>
      </c>
      <c r="D16" s="7">
        <v>0</v>
      </c>
      <c r="E16" s="7">
        <v>0</v>
      </c>
      <c r="F16" s="7"/>
      <c r="G16" s="7">
        <v>0</v>
      </c>
      <c r="H16" s="7"/>
      <c r="I16" s="7">
        <v>0</v>
      </c>
      <c r="J16" s="77">
        <v>0</v>
      </c>
      <c r="K16" s="7">
        <v>0</v>
      </c>
      <c r="L16" s="77">
        <v>0</v>
      </c>
      <c r="M16" s="7">
        <v>0</v>
      </c>
      <c r="N16" s="77">
        <v>0</v>
      </c>
      <c r="O16" s="101">
        <v>0</v>
      </c>
      <c r="P16" s="7"/>
      <c r="Q16" s="77"/>
      <c r="R16" s="7"/>
      <c r="S16" s="7"/>
      <c r="T16" s="77"/>
      <c r="U16" s="7">
        <v>0</v>
      </c>
      <c r="V16" s="29">
        <v>0</v>
      </c>
    </row>
    <row r="17" spans="1:22" x14ac:dyDescent="0.25">
      <c r="A17" s="70" t="s">
        <v>130</v>
      </c>
      <c r="B17" s="109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0</v>
      </c>
      <c r="O17" s="109">
        <v>0</v>
      </c>
      <c r="P17" s="78"/>
      <c r="Q17" s="79"/>
      <c r="R17" s="78"/>
      <c r="S17" s="78"/>
      <c r="T17" s="79"/>
      <c r="U17" s="78">
        <v>0</v>
      </c>
      <c r="V17" s="81">
        <v>0</v>
      </c>
    </row>
    <row r="18" spans="1:22" x14ac:dyDescent="0.25">
      <c r="A18" s="26" t="s">
        <v>115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1">
        <v>0</v>
      </c>
      <c r="P18" s="7"/>
      <c r="Q18" s="77"/>
      <c r="R18" s="7"/>
      <c r="S18" s="7"/>
      <c r="T18" s="77"/>
      <c r="U18" s="7"/>
      <c r="V18" s="29"/>
    </row>
    <row r="19" spans="1:22" x14ac:dyDescent="0.25">
      <c r="A19" s="26" t="s">
        <v>224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101"/>
      <c r="P19" s="7"/>
      <c r="Q19" s="77"/>
      <c r="R19" s="7"/>
      <c r="S19" s="7"/>
      <c r="T19" s="77"/>
      <c r="U19" s="7"/>
      <c r="V19" s="29"/>
    </row>
    <row r="20" spans="1:22" x14ac:dyDescent="0.25">
      <c r="A20" s="70" t="s">
        <v>225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109"/>
      <c r="P20" s="78"/>
      <c r="Q20" s="79"/>
      <c r="R20" s="78"/>
      <c r="S20" s="78"/>
      <c r="T20" s="79"/>
      <c r="U20" s="78"/>
      <c r="V20" s="81"/>
    </row>
    <row r="21" spans="1:22" x14ac:dyDescent="0.25">
      <c r="A21" s="89" t="s">
        <v>114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2">
        <v>0</v>
      </c>
      <c r="M21" s="91">
        <v>0</v>
      </c>
      <c r="N21" s="92">
        <v>0</v>
      </c>
      <c r="O21" s="113">
        <v>0</v>
      </c>
      <c r="P21" s="91"/>
      <c r="Q21" s="92"/>
      <c r="R21" s="91"/>
      <c r="S21" s="91"/>
      <c r="T21" s="92"/>
      <c r="U21" s="91">
        <v>42857</v>
      </c>
      <c r="V21" s="90"/>
    </row>
    <row r="22" spans="1:22" x14ac:dyDescent="0.25">
      <c r="A22" s="26" t="s">
        <v>117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1">
        <v>0</v>
      </c>
      <c r="P22" s="7"/>
      <c r="Q22" s="77"/>
      <c r="R22" s="7"/>
      <c r="S22" s="7"/>
      <c r="T22" s="77"/>
      <c r="U22" s="7"/>
      <c r="V22" s="29">
        <v>0</v>
      </c>
    </row>
    <row r="23" spans="1:22" ht="16.5" thickBot="1" x14ac:dyDescent="0.3">
      <c r="A23" s="27" t="s">
        <v>118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2"/>
      <c r="P23" s="8"/>
      <c r="Q23" s="82"/>
      <c r="R23" s="8"/>
      <c r="S23" s="8"/>
      <c r="T23" s="82"/>
      <c r="U23" s="8"/>
      <c r="V23" s="9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K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 activeCell="A25" sqref="A25"/>
    </sheetView>
  </sheetViews>
  <sheetFormatPr defaultColWidth="9.28515625" defaultRowHeight="15.75" x14ac:dyDescent="0.25"/>
  <cols>
    <col min="1" max="2" width="15.7109375" style="1" customWidth="1"/>
    <col min="3" max="21" width="9.28515625" style="1"/>
    <col min="22" max="22" width="12.140625" style="1" bestFit="1" customWidth="1"/>
    <col min="23" max="16384" width="9.28515625" style="1"/>
  </cols>
  <sheetData>
    <row r="1" spans="1:63" ht="16.5" thickBot="1" x14ac:dyDescent="0.3">
      <c r="A1" s="1" t="s">
        <v>221</v>
      </c>
    </row>
    <row r="2" spans="1:63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224</v>
      </c>
      <c r="Q2" s="80" t="s">
        <v>225</v>
      </c>
      <c r="R2" s="5" t="s">
        <v>109</v>
      </c>
      <c r="S2" s="25" t="s">
        <v>237</v>
      </c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</row>
    <row r="3" spans="1:63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1"/>
      <c r="P3" s="7"/>
      <c r="Q3" s="77"/>
      <c r="R3" s="7"/>
      <c r="S3" s="29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3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1"/>
      <c r="P4" s="7"/>
      <c r="Q4" s="77"/>
      <c r="R4" s="7"/>
      <c r="S4" s="29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</row>
    <row r="5" spans="1:63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1"/>
      <c r="P5" s="7"/>
      <c r="Q5" s="77"/>
      <c r="R5" s="7"/>
      <c r="S5" s="29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</row>
    <row r="6" spans="1:63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09"/>
      <c r="P6" s="78"/>
      <c r="Q6" s="79"/>
      <c r="R6" s="78"/>
      <c r="S6" s="81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</row>
    <row r="7" spans="1:63" x14ac:dyDescent="0.25">
      <c r="A7" s="47" t="s">
        <v>109</v>
      </c>
      <c r="B7" s="111"/>
      <c r="C7" s="111"/>
      <c r="D7" s="111"/>
      <c r="E7" s="111"/>
      <c r="F7" s="111"/>
      <c r="G7" s="111"/>
      <c r="H7" s="111"/>
      <c r="I7" s="111">
        <v>6</v>
      </c>
      <c r="J7" s="108"/>
      <c r="K7" s="111"/>
      <c r="L7" s="108"/>
      <c r="M7" s="111"/>
      <c r="N7" s="108"/>
      <c r="O7" s="110"/>
      <c r="P7" s="111"/>
      <c r="Q7" s="108"/>
      <c r="R7" s="111"/>
      <c r="S7" s="112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</row>
    <row r="8" spans="1:63" x14ac:dyDescent="0.25">
      <c r="A8" s="70" t="s">
        <v>237</v>
      </c>
      <c r="B8" s="78"/>
      <c r="C8" s="78"/>
      <c r="D8" s="78"/>
      <c r="E8" s="78"/>
      <c r="F8" s="78"/>
      <c r="G8" s="78"/>
      <c r="H8" s="78"/>
      <c r="I8" s="78"/>
      <c r="J8" s="79"/>
      <c r="K8" s="78"/>
      <c r="L8" s="79"/>
      <c r="M8" s="78"/>
      <c r="N8" s="79"/>
      <c r="O8" s="109"/>
      <c r="P8" s="78"/>
      <c r="Q8" s="79"/>
      <c r="R8" s="78"/>
      <c r="S8" s="81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</row>
    <row r="9" spans="1:63" x14ac:dyDescent="0.25">
      <c r="A9" s="26" t="s">
        <v>122</v>
      </c>
      <c r="B9" s="7"/>
      <c r="C9" s="7">
        <v>8</v>
      </c>
      <c r="D9" s="7"/>
      <c r="E9" s="7"/>
      <c r="F9" s="7"/>
      <c r="G9" s="7"/>
      <c r="H9" s="7"/>
      <c r="I9" s="7"/>
      <c r="J9" s="77"/>
      <c r="K9" s="7">
        <v>8</v>
      </c>
      <c r="L9" s="77"/>
      <c r="M9" s="7"/>
      <c r="N9" s="77"/>
      <c r="O9" s="101"/>
      <c r="P9" s="7"/>
      <c r="Q9" s="77"/>
      <c r="R9" s="7"/>
      <c r="S9" s="29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</row>
    <row r="10" spans="1:63" x14ac:dyDescent="0.25">
      <c r="A10" s="26" t="s">
        <v>123</v>
      </c>
      <c r="B10" s="7"/>
      <c r="C10" s="7"/>
      <c r="D10" s="7">
        <v>8</v>
      </c>
      <c r="E10" s="7"/>
      <c r="F10" s="7">
        <v>8</v>
      </c>
      <c r="G10" s="7"/>
      <c r="H10" s="7"/>
      <c r="I10" s="7"/>
      <c r="J10" s="77"/>
      <c r="K10" s="7"/>
      <c r="L10" s="77"/>
      <c r="M10" s="7"/>
      <c r="N10" s="77"/>
      <c r="O10" s="101"/>
      <c r="P10" s="7"/>
      <c r="Q10" s="77"/>
      <c r="R10" s="7"/>
      <c r="S10" s="29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</row>
    <row r="11" spans="1:63" x14ac:dyDescent="0.25">
      <c r="A11" s="26" t="s">
        <v>124</v>
      </c>
      <c r="B11" s="7"/>
      <c r="C11" s="7"/>
      <c r="D11" s="7"/>
      <c r="E11" s="7">
        <v>8</v>
      </c>
      <c r="F11" s="7"/>
      <c r="G11" s="7"/>
      <c r="H11" s="7"/>
      <c r="I11" s="7"/>
      <c r="J11" s="77"/>
      <c r="K11" s="7"/>
      <c r="L11" s="77"/>
      <c r="M11" s="7"/>
      <c r="N11" s="77"/>
      <c r="O11" s="101"/>
      <c r="P11" s="7"/>
      <c r="Q11" s="77"/>
      <c r="R11" s="7"/>
      <c r="S11" s="29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</row>
    <row r="12" spans="1:63" x14ac:dyDescent="0.25">
      <c r="A12" s="26" t="s">
        <v>125</v>
      </c>
      <c r="B12" s="7"/>
      <c r="C12" s="7"/>
      <c r="D12" s="7"/>
      <c r="E12" s="7"/>
      <c r="F12" s="7"/>
      <c r="G12" s="7">
        <v>8</v>
      </c>
      <c r="H12" s="7"/>
      <c r="I12" s="7"/>
      <c r="J12" s="77"/>
      <c r="K12" s="7"/>
      <c r="L12" s="77">
        <v>8</v>
      </c>
      <c r="M12" s="7"/>
      <c r="N12" s="77"/>
      <c r="O12" s="101"/>
      <c r="P12" s="7"/>
      <c r="Q12" s="77"/>
      <c r="R12" s="7"/>
      <c r="S12" s="29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</row>
    <row r="13" spans="1:63" x14ac:dyDescent="0.25">
      <c r="A13" s="26" t="s">
        <v>126</v>
      </c>
      <c r="B13" s="7"/>
      <c r="C13" s="7"/>
      <c r="D13" s="7"/>
      <c r="E13" s="7"/>
      <c r="F13" s="7"/>
      <c r="G13" s="7"/>
      <c r="H13" s="7"/>
      <c r="I13" s="7">
        <v>8</v>
      </c>
      <c r="J13" s="77"/>
      <c r="K13" s="7"/>
      <c r="L13" s="77"/>
      <c r="M13" s="7"/>
      <c r="N13" s="77"/>
      <c r="O13" s="101"/>
      <c r="P13" s="7"/>
      <c r="Q13" s="77"/>
      <c r="R13" s="7"/>
      <c r="S13" s="29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</row>
    <row r="14" spans="1:63" x14ac:dyDescent="0.25">
      <c r="A14" s="26" t="s">
        <v>127</v>
      </c>
      <c r="B14" s="7"/>
      <c r="C14" s="7"/>
      <c r="D14" s="7"/>
      <c r="E14" s="7"/>
      <c r="F14" s="7"/>
      <c r="G14" s="7"/>
      <c r="H14" s="7">
        <v>8</v>
      </c>
      <c r="I14" s="7"/>
      <c r="J14" s="77"/>
      <c r="K14" s="7"/>
      <c r="L14" s="77"/>
      <c r="M14" s="7"/>
      <c r="N14" s="77"/>
      <c r="O14" s="101"/>
      <c r="P14" s="7"/>
      <c r="Q14" s="77"/>
      <c r="R14" s="7"/>
      <c r="S14" s="29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</row>
    <row r="15" spans="1:63" x14ac:dyDescent="0.25">
      <c r="A15" s="26" t="s">
        <v>128</v>
      </c>
      <c r="B15" s="7"/>
      <c r="C15" s="7"/>
      <c r="D15" s="7"/>
      <c r="E15" s="7"/>
      <c r="F15" s="7"/>
      <c r="G15" s="7"/>
      <c r="H15" s="7"/>
      <c r="I15" s="7">
        <v>8</v>
      </c>
      <c r="J15" s="77"/>
      <c r="K15" s="7"/>
      <c r="L15" s="77"/>
      <c r="M15" s="7"/>
      <c r="N15" s="77"/>
      <c r="O15" s="101"/>
      <c r="P15" s="7"/>
      <c r="Q15" s="77"/>
      <c r="R15" s="7"/>
      <c r="S15" s="29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</row>
    <row r="16" spans="1:63" x14ac:dyDescent="0.25">
      <c r="A16" s="26" t="s">
        <v>129</v>
      </c>
      <c r="B16" s="7"/>
      <c r="C16" s="7"/>
      <c r="D16" s="7"/>
      <c r="E16" s="7"/>
      <c r="F16" s="7"/>
      <c r="G16" s="7"/>
      <c r="H16" s="7"/>
      <c r="I16" s="7"/>
      <c r="J16" s="77"/>
      <c r="K16" s="7"/>
      <c r="L16" s="77"/>
      <c r="M16" s="7"/>
      <c r="N16" s="77"/>
      <c r="O16" s="101"/>
      <c r="P16" s="7"/>
      <c r="Q16" s="77"/>
      <c r="R16" s="7"/>
      <c r="S16" s="29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</row>
    <row r="17" spans="1:63" x14ac:dyDescent="0.25">
      <c r="A17" s="70" t="s">
        <v>130</v>
      </c>
      <c r="B17" s="78"/>
      <c r="C17" s="78"/>
      <c r="D17" s="78"/>
      <c r="E17" s="78"/>
      <c r="F17" s="78"/>
      <c r="G17" s="78"/>
      <c r="H17" s="78"/>
      <c r="I17" s="78"/>
      <c r="J17" s="79"/>
      <c r="K17" s="78"/>
      <c r="L17" s="79"/>
      <c r="M17" s="78"/>
      <c r="N17" s="79"/>
      <c r="O17" s="109"/>
      <c r="P17" s="78"/>
      <c r="Q17" s="79"/>
      <c r="R17" s="78"/>
      <c r="S17" s="81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</row>
    <row r="18" spans="1:63" x14ac:dyDescent="0.25">
      <c r="A18" s="26" t="s">
        <v>115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1"/>
      <c r="P18" s="7"/>
      <c r="Q18" s="77"/>
      <c r="R18" s="7"/>
      <c r="S18" s="29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</row>
    <row r="19" spans="1:63" x14ac:dyDescent="0.25">
      <c r="A19" s="26" t="s">
        <v>224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101"/>
      <c r="P19" s="7"/>
      <c r="Q19" s="77"/>
      <c r="R19" s="7"/>
      <c r="S19" s="29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</row>
    <row r="20" spans="1:63" x14ac:dyDescent="0.25">
      <c r="A20" s="70" t="s">
        <v>225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109"/>
      <c r="P20" s="78"/>
      <c r="Q20" s="79"/>
      <c r="R20" s="78"/>
      <c r="S20" s="81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</row>
    <row r="21" spans="1:63" x14ac:dyDescent="0.25">
      <c r="A21" s="89" t="s">
        <v>114</v>
      </c>
      <c r="B21" s="91"/>
      <c r="C21" s="91"/>
      <c r="D21" s="91"/>
      <c r="E21" s="91"/>
      <c r="F21" s="91"/>
      <c r="G21" s="91"/>
      <c r="H21" s="91"/>
      <c r="I21" s="91"/>
      <c r="J21" s="92"/>
      <c r="K21" s="91"/>
      <c r="L21" s="92"/>
      <c r="M21" s="91"/>
      <c r="N21" s="92"/>
      <c r="O21" s="113"/>
      <c r="P21" s="91"/>
      <c r="Q21" s="92"/>
      <c r="R21" s="91">
        <v>8</v>
      </c>
      <c r="S21" s="90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</row>
    <row r="22" spans="1:63" x14ac:dyDescent="0.25">
      <c r="A22" s="26" t="s">
        <v>117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1"/>
      <c r="P22" s="7"/>
      <c r="Q22" s="77"/>
      <c r="R22" s="7"/>
      <c r="S22" s="29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 spans="1:63" ht="16.5" thickBot="1" x14ac:dyDescent="0.3">
      <c r="A23" s="27" t="s">
        <v>118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2"/>
      <c r="P23" s="8"/>
      <c r="Q23" s="82"/>
      <c r="R23" s="8"/>
      <c r="S23" s="9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</row>
    <row r="24" spans="1:63" x14ac:dyDescent="0.25">
      <c r="A24" s="10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</row>
    <row r="25" spans="1:63" x14ac:dyDescent="0.25">
      <c r="A25" s="10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</row>
    <row r="26" spans="1:63" x14ac:dyDescent="0.25">
      <c r="A26" s="10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</row>
    <row r="27" spans="1:63" x14ac:dyDescent="0.25">
      <c r="A27" s="10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</row>
    <row r="28" spans="1:63" x14ac:dyDescent="0.25">
      <c r="A28" s="10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</row>
    <row r="29" spans="1:63" x14ac:dyDescent="0.25">
      <c r="A29" s="10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</row>
    <row r="30" spans="1:63" x14ac:dyDescent="0.25">
      <c r="A30" s="10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</row>
    <row r="31" spans="1:63" x14ac:dyDescent="0.25">
      <c r="A31" s="10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</row>
    <row r="32" spans="1:63" x14ac:dyDescent="0.25">
      <c r="A32" s="10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</row>
    <row r="33" spans="1:63" x14ac:dyDescent="0.25">
      <c r="A33" s="10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</row>
    <row r="34" spans="1:63" x14ac:dyDescent="0.25">
      <c r="A34" s="10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</row>
    <row r="35" spans="1:63" x14ac:dyDescent="0.25">
      <c r="A35" s="10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</row>
    <row r="36" spans="1:63" x14ac:dyDescent="0.25">
      <c r="A36" s="10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</row>
    <row r="37" spans="1:63" x14ac:dyDescent="0.25">
      <c r="A37" s="10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</row>
    <row r="38" spans="1:63" x14ac:dyDescent="0.25">
      <c r="A38" s="10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</row>
    <row r="39" spans="1:63" x14ac:dyDescent="0.25">
      <c r="A39" s="10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</row>
    <row r="40" spans="1:63" x14ac:dyDescent="0.25">
      <c r="A40" s="10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</row>
    <row r="41" spans="1:63" x14ac:dyDescent="0.25">
      <c r="A41" s="10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</row>
    <row r="42" spans="1:63" x14ac:dyDescent="0.25">
      <c r="A42" s="10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</row>
    <row r="43" spans="1:63" x14ac:dyDescent="0.25">
      <c r="A43" s="10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</row>
    <row r="44" spans="1:63" x14ac:dyDescent="0.25">
      <c r="A44" s="10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</row>
    <row r="45" spans="1:63" x14ac:dyDescent="0.25">
      <c r="A45" s="10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</row>
    <row r="46" spans="1:63" x14ac:dyDescent="0.25">
      <c r="A46" s="10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</row>
    <row r="47" spans="1:63" x14ac:dyDescent="0.25">
      <c r="A47" s="10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</row>
    <row r="48" spans="1:63" x14ac:dyDescent="0.25">
      <c r="A48" s="10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</row>
    <row r="49" spans="1:63" x14ac:dyDescent="0.25">
      <c r="A49" s="10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</row>
    <row r="50" spans="1:63" x14ac:dyDescent="0.25">
      <c r="A50" s="10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</row>
    <row r="51" spans="1:63" x14ac:dyDescent="0.25">
      <c r="A51" s="10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</row>
    <row r="52" spans="1:63" x14ac:dyDescent="0.25">
      <c r="A52" s="10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</row>
    <row r="53" spans="1:63" x14ac:dyDescent="0.25">
      <c r="A53" s="10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</row>
    <row r="54" spans="1:63" x14ac:dyDescent="0.25">
      <c r="A54" s="10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</row>
    <row r="55" spans="1:63" x14ac:dyDescent="0.25">
      <c r="A55" s="10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</row>
    <row r="56" spans="1:63" x14ac:dyDescent="0.25">
      <c r="A56" s="10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</row>
    <row r="57" spans="1:63" x14ac:dyDescent="0.25">
      <c r="A57" s="10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</row>
    <row r="58" spans="1:63" x14ac:dyDescent="0.25">
      <c r="A58" s="10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</row>
    <row r="59" spans="1:63" x14ac:dyDescent="0.25">
      <c r="A59" s="10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</row>
    <row r="60" spans="1:63" x14ac:dyDescent="0.25">
      <c r="A60" s="10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</row>
    <row r="61" spans="1:63" x14ac:dyDescent="0.25">
      <c r="A61" s="10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</row>
    <row r="62" spans="1:63" x14ac:dyDescent="0.25">
      <c r="A62" s="10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</row>
    <row r="63" spans="1:63" x14ac:dyDescent="0.25">
      <c r="A63" s="10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188</v>
      </c>
      <c r="B2" s="25" t="s">
        <v>46</v>
      </c>
    </row>
    <row r="3" spans="1:2" x14ac:dyDescent="0.25">
      <c r="A3" s="26" t="s">
        <v>111</v>
      </c>
      <c r="B3" s="35">
        <v>20000</v>
      </c>
    </row>
    <row r="4" spans="1:2" ht="16.5" thickBot="1" x14ac:dyDescent="0.3">
      <c r="A4" s="27" t="s">
        <v>112</v>
      </c>
      <c r="B4" s="37">
        <v>20000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169</v>
      </c>
      <c r="B2" s="25" t="s">
        <v>46</v>
      </c>
    </row>
    <row r="3" spans="1:2" x14ac:dyDescent="0.25">
      <c r="A3" s="26" t="s">
        <v>115</v>
      </c>
      <c r="B3" s="35">
        <v>0</v>
      </c>
    </row>
    <row r="4" spans="1:2" x14ac:dyDescent="0.25">
      <c r="A4" s="26" t="s">
        <v>224</v>
      </c>
      <c r="B4" s="35">
        <v>0</v>
      </c>
    </row>
    <row r="5" spans="1:2" ht="16.5" thickBot="1" x14ac:dyDescent="0.3">
      <c r="A5" s="27" t="s">
        <v>225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x14ac:dyDescent="0.25">
      <c r="A2" s="4" t="s">
        <v>167</v>
      </c>
      <c r="B2" s="73" t="s">
        <v>119</v>
      </c>
      <c r="C2" s="5" t="s">
        <v>120</v>
      </c>
      <c r="D2" s="5" t="s">
        <v>210</v>
      </c>
      <c r="E2" s="25" t="s">
        <v>211</v>
      </c>
    </row>
    <row r="3" spans="1:5" x14ac:dyDescent="0.25">
      <c r="A3" s="26" t="s">
        <v>117</v>
      </c>
      <c r="B3" s="71">
        <v>0</v>
      </c>
      <c r="C3" s="72">
        <v>0</v>
      </c>
      <c r="D3" s="72">
        <v>0</v>
      </c>
      <c r="E3" s="43">
        <v>0</v>
      </c>
    </row>
    <row r="4" spans="1:5" ht="16.5" thickBot="1" x14ac:dyDescent="0.3">
      <c r="A4" s="27" t="s">
        <v>118</v>
      </c>
      <c r="B4" s="42">
        <v>0</v>
      </c>
      <c r="C4" s="36">
        <v>0</v>
      </c>
      <c r="D4" s="36">
        <v>0</v>
      </c>
      <c r="E4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K5"/>
  <sheetViews>
    <sheetView workbookViewId="0">
      <selection activeCell="A7" sqref="A7"/>
    </sheetView>
  </sheetViews>
  <sheetFormatPr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11" x14ac:dyDescent="0.25">
      <c r="A2" s="4" t="s">
        <v>236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x14ac:dyDescent="0.25">
      <c r="A3" s="26" t="s">
        <v>226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5">
        <v>0</v>
      </c>
    </row>
    <row r="4" spans="1:11" x14ac:dyDescent="0.25">
      <c r="A4" s="26" t="s">
        <v>227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5">
        <v>0</v>
      </c>
    </row>
    <row r="5" spans="1:11" ht="16.5" thickBot="1" x14ac:dyDescent="0.3">
      <c r="A5" s="27" t="s">
        <v>228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7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K5"/>
  <sheetViews>
    <sheetView workbookViewId="0">
      <selection activeCell="A7" sqref="A7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11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11" x14ac:dyDescent="0.25">
      <c r="A2" s="4" t="s">
        <v>236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x14ac:dyDescent="0.25">
      <c r="A3" s="26" t="s">
        <v>226</v>
      </c>
      <c r="B3" s="34">
        <v>36000</v>
      </c>
      <c r="C3" s="34">
        <v>36000</v>
      </c>
      <c r="D3" s="34">
        <v>36000</v>
      </c>
      <c r="E3" s="34">
        <v>36000</v>
      </c>
      <c r="F3" s="34">
        <v>36000</v>
      </c>
      <c r="G3" s="34">
        <v>36000</v>
      </c>
      <c r="H3" s="34">
        <v>36000</v>
      </c>
      <c r="I3" s="34">
        <v>36000</v>
      </c>
      <c r="J3" s="34">
        <v>36000</v>
      </c>
      <c r="K3" s="35">
        <v>36000</v>
      </c>
    </row>
    <row r="4" spans="1:11" x14ac:dyDescent="0.25">
      <c r="A4" s="26" t="s">
        <v>227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5">
        <v>12580</v>
      </c>
    </row>
    <row r="5" spans="1:11" ht="16.5" thickBot="1" x14ac:dyDescent="0.3">
      <c r="A5" s="27" t="s">
        <v>228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7">
        <v>51112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K14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11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</row>
    <row r="2" spans="1:11" s="6" customFormat="1" x14ac:dyDescent="0.25">
      <c r="A2" s="4" t="s">
        <v>165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s="6" customFormat="1" ht="16.5" thickBot="1" x14ac:dyDescent="0.3">
      <c r="A3" s="27" t="s">
        <v>114</v>
      </c>
      <c r="B3" s="36">
        <v>80000</v>
      </c>
      <c r="C3" s="36">
        <v>80000</v>
      </c>
      <c r="D3" s="36">
        <v>80000</v>
      </c>
      <c r="E3" s="36">
        <v>80000</v>
      </c>
      <c r="F3" s="36">
        <v>80000</v>
      </c>
      <c r="G3" s="36">
        <v>80000</v>
      </c>
      <c r="H3" s="36">
        <v>80000</v>
      </c>
      <c r="I3" s="36">
        <v>80000</v>
      </c>
      <c r="J3" s="36">
        <v>80000</v>
      </c>
      <c r="K3" s="37">
        <v>80000</v>
      </c>
    </row>
    <row r="14" spans="1:11" x14ac:dyDescent="0.25">
      <c r="F14" s="10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155</v>
      </c>
      <c r="B2" s="25" t="s">
        <v>46</v>
      </c>
    </row>
    <row r="3" spans="1:2" x14ac:dyDescent="0.25">
      <c r="A3" s="47" t="s">
        <v>109</v>
      </c>
      <c r="B3" s="43">
        <v>0</v>
      </c>
    </row>
    <row r="4" spans="1:2" ht="16.5" thickBot="1" x14ac:dyDescent="0.3">
      <c r="A4" s="27" t="s">
        <v>237</v>
      </c>
      <c r="B4" s="37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2" t="s">
        <v>237</v>
      </c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155</v>
      </c>
      <c r="B2" s="25" t="s">
        <v>46</v>
      </c>
    </row>
    <row r="3" spans="1:2" s="6" customFormat="1" x14ac:dyDescent="0.25">
      <c r="A3" s="47" t="s">
        <v>109</v>
      </c>
      <c r="B3" s="43">
        <v>30000</v>
      </c>
    </row>
    <row r="4" spans="1:2" ht="16.5" thickBot="1" x14ac:dyDescent="0.3">
      <c r="A4" s="27" t="s">
        <v>237</v>
      </c>
      <c r="B4" s="37">
        <v>30000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13" sqref="A13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187</v>
      </c>
      <c r="B2" s="25" t="s">
        <v>46</v>
      </c>
    </row>
    <row r="3" spans="1:2" x14ac:dyDescent="0.25">
      <c r="A3" s="26" t="s">
        <v>122</v>
      </c>
      <c r="B3" s="35"/>
    </row>
    <row r="4" spans="1:2" x14ac:dyDescent="0.25">
      <c r="A4" s="26" t="s">
        <v>123</v>
      </c>
      <c r="B4" s="35"/>
    </row>
    <row r="5" spans="1:2" x14ac:dyDescent="0.25">
      <c r="A5" s="26" t="s">
        <v>124</v>
      </c>
      <c r="B5" s="35"/>
    </row>
    <row r="6" spans="1:2" x14ac:dyDescent="0.25">
      <c r="A6" s="26" t="s">
        <v>125</v>
      </c>
      <c r="B6" s="35"/>
    </row>
    <row r="7" spans="1:2" x14ac:dyDescent="0.25">
      <c r="A7" s="26" t="s">
        <v>126</v>
      </c>
      <c r="B7" s="35"/>
    </row>
    <row r="8" spans="1:2" x14ac:dyDescent="0.25">
      <c r="A8" s="26" t="s">
        <v>127</v>
      </c>
      <c r="B8" s="35"/>
    </row>
    <row r="9" spans="1:2" x14ac:dyDescent="0.25">
      <c r="A9" s="26" t="s">
        <v>128</v>
      </c>
      <c r="B9" s="35"/>
    </row>
    <row r="10" spans="1:2" x14ac:dyDescent="0.25">
      <c r="A10" s="26" t="s">
        <v>129</v>
      </c>
      <c r="B10" s="35"/>
    </row>
    <row r="11" spans="1:2" ht="16.5" thickBot="1" x14ac:dyDescent="0.3">
      <c r="A11" s="27" t="s">
        <v>130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K9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11" ht="16.5" thickBot="1" x14ac:dyDescent="0.3">
      <c r="A1" s="1" t="str">
        <f>_xlfn.CONCAT( "Operating Capacity of Disposal Site [%]")</f>
        <v>Operating Capacity of Disposal Site [%]</v>
      </c>
    </row>
    <row r="2" spans="1:11" s="6" customFormat="1" x14ac:dyDescent="0.25">
      <c r="A2" s="4" t="s">
        <v>188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29">
        <v>1</v>
      </c>
    </row>
    <row r="4" spans="1:11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9">
        <v>1</v>
      </c>
    </row>
    <row r="8" spans="1:11" x14ac:dyDescent="0.25">
      <c r="B8" s="45"/>
    </row>
    <row r="9" spans="1:11" x14ac:dyDescent="0.25">
      <c r="D9" s="1" t="s">
        <v>206</v>
      </c>
      <c r="F9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188</v>
      </c>
      <c r="B2" s="25" t="s">
        <v>46</v>
      </c>
    </row>
    <row r="3" spans="1:2" s="6" customFormat="1" x14ac:dyDescent="0.25">
      <c r="A3" s="26" t="s">
        <v>111</v>
      </c>
      <c r="B3" s="29">
        <v>2</v>
      </c>
    </row>
    <row r="4" spans="1:2" s="6" customFormat="1" ht="16.5" thickBot="1" x14ac:dyDescent="0.3">
      <c r="A4" s="27" t="s">
        <v>112</v>
      </c>
      <c r="B4" s="9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12" sqref="A12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167</v>
      </c>
      <c r="B2" s="86" t="s">
        <v>190</v>
      </c>
      <c r="C2" s="25" t="s">
        <v>46</v>
      </c>
    </row>
    <row r="3" spans="1:3" x14ac:dyDescent="0.25">
      <c r="A3" s="26" t="s">
        <v>117</v>
      </c>
      <c r="B3" s="84" t="s">
        <v>119</v>
      </c>
      <c r="C3" s="29">
        <v>0.2</v>
      </c>
    </row>
    <row r="4" spans="1:3" x14ac:dyDescent="0.25">
      <c r="A4" s="26" t="s">
        <v>118</v>
      </c>
      <c r="B4" s="84" t="s">
        <v>119</v>
      </c>
      <c r="C4" s="29">
        <v>0.2</v>
      </c>
    </row>
    <row r="5" spans="1:3" x14ac:dyDescent="0.25">
      <c r="A5" s="26" t="s">
        <v>117</v>
      </c>
      <c r="B5" s="84" t="s">
        <v>120</v>
      </c>
      <c r="C5" s="29">
        <v>0.3</v>
      </c>
    </row>
    <row r="6" spans="1:3" x14ac:dyDescent="0.25">
      <c r="A6" s="26" t="s">
        <v>118</v>
      </c>
      <c r="B6" s="84" t="s">
        <v>120</v>
      </c>
      <c r="C6" s="29">
        <v>0.3</v>
      </c>
    </row>
    <row r="7" spans="1:3" x14ac:dyDescent="0.25">
      <c r="A7" s="26" t="s">
        <v>117</v>
      </c>
      <c r="B7" s="84" t="s">
        <v>210</v>
      </c>
      <c r="C7" s="29">
        <v>0.5</v>
      </c>
    </row>
    <row r="8" spans="1:3" x14ac:dyDescent="0.25">
      <c r="A8" s="26" t="s">
        <v>118</v>
      </c>
      <c r="B8" s="84" t="s">
        <v>210</v>
      </c>
      <c r="C8" s="29">
        <v>0.5</v>
      </c>
    </row>
    <row r="9" spans="1:3" x14ac:dyDescent="0.25">
      <c r="A9" s="26" t="s">
        <v>117</v>
      </c>
      <c r="B9" s="84" t="s">
        <v>211</v>
      </c>
      <c r="C9" s="29">
        <v>1</v>
      </c>
    </row>
    <row r="10" spans="1:3" ht="16.5" thickBot="1" x14ac:dyDescent="0.3">
      <c r="A10" s="27" t="s">
        <v>118</v>
      </c>
      <c r="B10" s="87" t="s">
        <v>211</v>
      </c>
      <c r="C10" s="9">
        <v>1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155</v>
      </c>
      <c r="B2" s="25" t="s">
        <v>46</v>
      </c>
    </row>
    <row r="3" spans="1:2" s="6" customFormat="1" x14ac:dyDescent="0.25">
      <c r="A3" s="47" t="s">
        <v>109</v>
      </c>
      <c r="B3" s="112">
        <v>0</v>
      </c>
    </row>
    <row r="4" spans="1:2" ht="16.5" thickBot="1" x14ac:dyDescent="0.3">
      <c r="A4" s="27" t="s">
        <v>237</v>
      </c>
      <c r="B4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V23"/>
  <sheetViews>
    <sheetView zoomScaleNormal="100" workbookViewId="0">
      <selection activeCell="A25" sqref="A2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2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2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224</v>
      </c>
      <c r="Q2" s="80" t="s">
        <v>225</v>
      </c>
      <c r="R2" s="5" t="s">
        <v>226</v>
      </c>
      <c r="S2" s="5" t="s">
        <v>227</v>
      </c>
      <c r="T2" s="80" t="s">
        <v>228</v>
      </c>
      <c r="U2" s="5" t="s">
        <v>109</v>
      </c>
      <c r="V2" s="25" t="s">
        <v>237</v>
      </c>
    </row>
    <row r="3" spans="1:22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1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7">
        <v>0</v>
      </c>
      <c r="V3" s="29">
        <v>0</v>
      </c>
    </row>
    <row r="4" spans="1:22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1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7">
        <v>0</v>
      </c>
      <c r="V4" s="29">
        <v>0</v>
      </c>
    </row>
    <row r="5" spans="1:22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1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7">
        <v>0</v>
      </c>
      <c r="V5" s="29">
        <v>0</v>
      </c>
    </row>
    <row r="6" spans="1:22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09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78">
        <v>0</v>
      </c>
      <c r="V6" s="81">
        <v>0</v>
      </c>
    </row>
    <row r="7" spans="1:22" x14ac:dyDescent="0.25">
      <c r="A7" s="47" t="s">
        <v>109</v>
      </c>
      <c r="B7" s="111">
        <v>0</v>
      </c>
      <c r="C7" s="111">
        <v>0</v>
      </c>
      <c r="D7" s="111">
        <v>0</v>
      </c>
      <c r="E7" s="111">
        <v>0</v>
      </c>
      <c r="F7" s="111">
        <v>0</v>
      </c>
      <c r="G7" s="111">
        <v>0</v>
      </c>
      <c r="H7" s="111">
        <v>0</v>
      </c>
      <c r="I7" s="111">
        <v>1E-4</v>
      </c>
      <c r="J7" s="108">
        <v>0</v>
      </c>
      <c r="K7" s="111">
        <v>0</v>
      </c>
      <c r="L7" s="108">
        <v>0</v>
      </c>
      <c r="M7" s="111">
        <v>0</v>
      </c>
      <c r="N7" s="108">
        <v>0</v>
      </c>
      <c r="O7" s="110">
        <v>0</v>
      </c>
      <c r="P7" s="111">
        <v>0</v>
      </c>
      <c r="Q7" s="108">
        <v>0</v>
      </c>
      <c r="R7" s="111">
        <v>0</v>
      </c>
      <c r="S7" s="111">
        <v>0</v>
      </c>
      <c r="T7" s="108">
        <v>0</v>
      </c>
      <c r="U7" s="111">
        <v>0</v>
      </c>
      <c r="V7" s="112">
        <v>0</v>
      </c>
    </row>
    <row r="8" spans="1:22" x14ac:dyDescent="0.25">
      <c r="A8" s="70" t="s">
        <v>237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9">
        <v>0</v>
      </c>
      <c r="K8" s="78">
        <v>0</v>
      </c>
      <c r="L8" s="79">
        <v>0</v>
      </c>
      <c r="M8" s="78">
        <v>0</v>
      </c>
      <c r="N8" s="79">
        <v>0</v>
      </c>
      <c r="O8" s="109">
        <v>0</v>
      </c>
      <c r="P8" s="78">
        <v>0</v>
      </c>
      <c r="Q8" s="79">
        <v>0</v>
      </c>
      <c r="R8" s="78">
        <v>0</v>
      </c>
      <c r="S8" s="78">
        <v>0</v>
      </c>
      <c r="T8" s="79">
        <v>0</v>
      </c>
      <c r="U8" s="78">
        <v>0</v>
      </c>
      <c r="V8" s="81">
        <v>0</v>
      </c>
    </row>
    <row r="9" spans="1:22" x14ac:dyDescent="0.25">
      <c r="A9" s="26" t="s">
        <v>122</v>
      </c>
      <c r="B9" s="7">
        <v>0</v>
      </c>
      <c r="C9" s="7">
        <v>1E-4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7">
        <v>0</v>
      </c>
      <c r="K9" s="7">
        <v>1E-4</v>
      </c>
      <c r="L9" s="77">
        <v>0</v>
      </c>
      <c r="M9" s="7">
        <v>0</v>
      </c>
      <c r="N9" s="77">
        <v>0</v>
      </c>
      <c r="O9" s="101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7">
        <v>0</v>
      </c>
      <c r="V9" s="29">
        <v>0</v>
      </c>
    </row>
    <row r="10" spans="1:22" x14ac:dyDescent="0.25">
      <c r="A10" s="26" t="s">
        <v>123</v>
      </c>
      <c r="B10" s="7">
        <v>1E-4</v>
      </c>
      <c r="C10" s="7">
        <v>0</v>
      </c>
      <c r="D10" s="7">
        <v>1E-4</v>
      </c>
      <c r="E10" s="7">
        <v>0</v>
      </c>
      <c r="F10" s="7">
        <v>1E-4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1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7">
        <v>0</v>
      </c>
      <c r="V10" s="29">
        <v>0</v>
      </c>
    </row>
    <row r="11" spans="1:22" x14ac:dyDescent="0.25">
      <c r="A11" s="26" t="s">
        <v>124</v>
      </c>
      <c r="B11" s="7">
        <v>0</v>
      </c>
      <c r="C11" s="7">
        <v>1E-4</v>
      </c>
      <c r="D11" s="7">
        <v>0</v>
      </c>
      <c r="E11" s="7">
        <v>1E-4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7">
        <v>0</v>
      </c>
      <c r="M11" s="7">
        <v>1E-4</v>
      </c>
      <c r="N11" s="77">
        <v>0</v>
      </c>
      <c r="O11" s="101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7">
        <v>0</v>
      </c>
      <c r="V11" s="29">
        <v>0</v>
      </c>
    </row>
    <row r="12" spans="1:22" x14ac:dyDescent="0.25">
      <c r="A12" s="26" t="s">
        <v>125</v>
      </c>
      <c r="B12" s="7">
        <v>0</v>
      </c>
      <c r="C12" s="7">
        <v>0</v>
      </c>
      <c r="D12" s="7">
        <v>1E-4</v>
      </c>
      <c r="E12" s="7">
        <v>0</v>
      </c>
      <c r="F12" s="7">
        <v>0</v>
      </c>
      <c r="G12" s="7">
        <v>1E-4</v>
      </c>
      <c r="H12" s="7">
        <v>0</v>
      </c>
      <c r="I12" s="7">
        <v>0</v>
      </c>
      <c r="J12" s="77">
        <v>0</v>
      </c>
      <c r="K12" s="7">
        <v>0</v>
      </c>
      <c r="L12" s="77">
        <v>1E-4</v>
      </c>
      <c r="M12" s="7">
        <v>0</v>
      </c>
      <c r="N12" s="77">
        <v>0</v>
      </c>
      <c r="O12" s="101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7">
        <v>0</v>
      </c>
      <c r="V12" s="29">
        <v>0</v>
      </c>
    </row>
    <row r="13" spans="1:22" x14ac:dyDescent="0.25">
      <c r="A13" s="26" t="s">
        <v>126</v>
      </c>
      <c r="B13" s="7">
        <v>0</v>
      </c>
      <c r="C13" s="7">
        <v>1E-4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1E-4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1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7">
        <v>0</v>
      </c>
      <c r="V13" s="29">
        <v>0</v>
      </c>
    </row>
    <row r="14" spans="1:22" x14ac:dyDescent="0.25">
      <c r="A14" s="26" t="s">
        <v>127</v>
      </c>
      <c r="B14" s="7">
        <v>0</v>
      </c>
      <c r="C14" s="7">
        <v>0</v>
      </c>
      <c r="D14" s="7">
        <v>0</v>
      </c>
      <c r="E14" s="7">
        <v>1E-4</v>
      </c>
      <c r="F14" s="7">
        <v>0</v>
      </c>
      <c r="G14" s="7">
        <v>0</v>
      </c>
      <c r="H14" s="7">
        <v>1E-4</v>
      </c>
      <c r="I14" s="7">
        <v>0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1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7">
        <v>0</v>
      </c>
      <c r="V14" s="29">
        <v>0</v>
      </c>
    </row>
    <row r="15" spans="1:22" x14ac:dyDescent="0.25">
      <c r="A15" s="26" t="s">
        <v>128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1E-4</v>
      </c>
      <c r="H15" s="7">
        <v>0</v>
      </c>
      <c r="I15" s="7">
        <v>1E-4</v>
      </c>
      <c r="J15" s="77">
        <v>1E-4</v>
      </c>
      <c r="K15" s="7">
        <v>0</v>
      </c>
      <c r="L15" s="77">
        <v>0</v>
      </c>
      <c r="M15" s="7">
        <v>0</v>
      </c>
      <c r="N15" s="77">
        <v>0</v>
      </c>
      <c r="O15" s="101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7">
        <v>0</v>
      </c>
      <c r="V15" s="29">
        <v>0</v>
      </c>
    </row>
    <row r="16" spans="1:22" x14ac:dyDescent="0.25">
      <c r="A16" s="26" t="s">
        <v>129</v>
      </c>
      <c r="B16" s="7">
        <v>0</v>
      </c>
      <c r="C16" s="7">
        <v>0</v>
      </c>
      <c r="D16" s="7">
        <v>0</v>
      </c>
      <c r="E16" s="7">
        <v>0</v>
      </c>
      <c r="F16" s="7">
        <v>1E-4</v>
      </c>
      <c r="G16" s="7">
        <v>0</v>
      </c>
      <c r="H16" s="7">
        <v>1E-4</v>
      </c>
      <c r="I16" s="7">
        <v>0</v>
      </c>
      <c r="J16" s="77">
        <v>0</v>
      </c>
      <c r="K16" s="7">
        <v>0</v>
      </c>
      <c r="L16" s="77">
        <v>0</v>
      </c>
      <c r="M16" s="7">
        <v>0</v>
      </c>
      <c r="N16" s="77">
        <v>0</v>
      </c>
      <c r="O16" s="101">
        <v>0</v>
      </c>
      <c r="P16" s="7">
        <v>0</v>
      </c>
      <c r="Q16" s="77">
        <v>0</v>
      </c>
      <c r="R16" s="7">
        <v>0</v>
      </c>
      <c r="S16" s="7">
        <v>0</v>
      </c>
      <c r="T16" s="77">
        <v>0</v>
      </c>
      <c r="U16" s="7">
        <v>0</v>
      </c>
      <c r="V16" s="29">
        <v>0</v>
      </c>
    </row>
    <row r="17" spans="1:22" x14ac:dyDescent="0.25">
      <c r="A17" s="70" t="s">
        <v>130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1E-4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1E-4</v>
      </c>
      <c r="O17" s="109">
        <v>0</v>
      </c>
      <c r="P17" s="78">
        <v>0</v>
      </c>
      <c r="Q17" s="79">
        <v>0</v>
      </c>
      <c r="R17" s="78">
        <v>0</v>
      </c>
      <c r="S17" s="78">
        <v>0</v>
      </c>
      <c r="T17" s="79">
        <v>0</v>
      </c>
      <c r="U17" s="78">
        <v>0</v>
      </c>
      <c r="V17" s="81">
        <v>1E-4</v>
      </c>
    </row>
    <row r="18" spans="1:22" x14ac:dyDescent="0.25">
      <c r="A18" s="26" t="s">
        <v>115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1">
        <v>0</v>
      </c>
      <c r="P18" s="7">
        <v>0</v>
      </c>
      <c r="Q18" s="77">
        <v>0</v>
      </c>
      <c r="R18" s="110">
        <v>0</v>
      </c>
      <c r="S18" s="111">
        <v>0</v>
      </c>
      <c r="T18" s="108">
        <v>0</v>
      </c>
      <c r="U18" s="7">
        <v>1E-4</v>
      </c>
      <c r="V18" s="29">
        <v>0</v>
      </c>
    </row>
    <row r="19" spans="1:22" x14ac:dyDescent="0.25">
      <c r="A19" s="26" t="s">
        <v>224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7">
        <v>0</v>
      </c>
      <c r="K19" s="7">
        <v>0</v>
      </c>
      <c r="L19" s="77">
        <v>0</v>
      </c>
      <c r="M19" s="7">
        <v>0</v>
      </c>
      <c r="N19" s="77">
        <v>0</v>
      </c>
      <c r="O19" s="101">
        <v>0</v>
      </c>
      <c r="P19" s="7">
        <v>0</v>
      </c>
      <c r="Q19" s="77">
        <v>0</v>
      </c>
      <c r="R19" s="101">
        <v>1E-4</v>
      </c>
      <c r="S19" s="7">
        <v>1E-4</v>
      </c>
      <c r="T19" s="77">
        <v>0</v>
      </c>
      <c r="U19" s="7">
        <v>0</v>
      </c>
      <c r="V19" s="29">
        <v>0</v>
      </c>
    </row>
    <row r="20" spans="1:22" x14ac:dyDescent="0.25">
      <c r="A20" s="70" t="s">
        <v>225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 s="78">
        <v>0</v>
      </c>
      <c r="I20" s="78">
        <v>0</v>
      </c>
      <c r="J20" s="79">
        <v>0</v>
      </c>
      <c r="K20" s="78">
        <v>0</v>
      </c>
      <c r="L20" s="79">
        <v>0</v>
      </c>
      <c r="M20" s="78">
        <v>0</v>
      </c>
      <c r="N20" s="79">
        <v>0</v>
      </c>
      <c r="O20" s="109">
        <v>0</v>
      </c>
      <c r="P20" s="78">
        <v>0</v>
      </c>
      <c r="Q20" s="79">
        <v>0</v>
      </c>
      <c r="R20" s="109">
        <v>0</v>
      </c>
      <c r="S20" s="78">
        <v>0</v>
      </c>
      <c r="T20" s="79">
        <v>1E-4</v>
      </c>
      <c r="U20" s="78">
        <v>0</v>
      </c>
      <c r="V20" s="81">
        <v>0</v>
      </c>
    </row>
    <row r="21" spans="1:22" x14ac:dyDescent="0.25">
      <c r="A21" s="89" t="s">
        <v>114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2">
        <v>0</v>
      </c>
      <c r="M21" s="91">
        <v>0</v>
      </c>
      <c r="N21" s="92">
        <v>0</v>
      </c>
      <c r="O21" s="113">
        <v>0</v>
      </c>
      <c r="P21" s="91">
        <v>0</v>
      </c>
      <c r="Q21" s="92">
        <v>0</v>
      </c>
      <c r="R21" s="91">
        <v>0</v>
      </c>
      <c r="S21" s="91">
        <v>0</v>
      </c>
      <c r="T21" s="92">
        <v>0</v>
      </c>
      <c r="U21" s="91">
        <v>1E-4</v>
      </c>
      <c r="V21" s="90">
        <v>0</v>
      </c>
    </row>
    <row r="22" spans="1:22" x14ac:dyDescent="0.25">
      <c r="A22" s="26" t="s">
        <v>117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1">
        <v>0</v>
      </c>
      <c r="P22" s="7">
        <v>1E-4</v>
      </c>
      <c r="Q22" s="77">
        <v>1E-4</v>
      </c>
      <c r="R22" s="7">
        <v>1E-4</v>
      </c>
      <c r="S22" s="7">
        <v>1E-4</v>
      </c>
      <c r="T22" s="77">
        <v>1E-4</v>
      </c>
      <c r="U22" s="7">
        <v>0</v>
      </c>
      <c r="V22" s="29">
        <v>0</v>
      </c>
    </row>
    <row r="23" spans="1:22" ht="16.5" thickBot="1" x14ac:dyDescent="0.3">
      <c r="A23" s="27" t="s">
        <v>118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2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8">
        <v>0</v>
      </c>
      <c r="V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165</v>
      </c>
      <c r="B2" s="25" t="s">
        <v>46</v>
      </c>
    </row>
    <row r="3" spans="1:2" s="6" customFormat="1" ht="16.5" thickBot="1" x14ac:dyDescent="0.3">
      <c r="A3" s="27" t="s">
        <v>114</v>
      </c>
      <c r="B3" s="9">
        <v>1.5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11" sqref="A11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187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47" t="s">
        <v>109</v>
      </c>
      <c r="B7" s="112">
        <v>90</v>
      </c>
    </row>
    <row r="8" spans="1:2" x14ac:dyDescent="0.25">
      <c r="A8" s="70" t="s">
        <v>237</v>
      </c>
      <c r="B8" s="81">
        <v>95</v>
      </c>
    </row>
    <row r="9" spans="1:2" ht="16.5" thickBot="1" x14ac:dyDescent="0.3">
      <c r="A9" s="27" t="s">
        <v>114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8"/>
  <sheetViews>
    <sheetView workbookViewId="0">
      <selection activeCell="A10" sqref="A10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189</v>
      </c>
    </row>
    <row r="2" spans="1:3" x14ac:dyDescent="0.25">
      <c r="A2" s="3" t="s">
        <v>187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x14ac:dyDescent="0.25">
      <c r="A7" s="26" t="s">
        <v>109</v>
      </c>
      <c r="B7" s="7">
        <v>3</v>
      </c>
      <c r="C7" s="29">
        <v>1.5</v>
      </c>
    </row>
    <row r="8" spans="1:3" ht="16.5" thickBot="1" x14ac:dyDescent="0.3">
      <c r="A8" s="27" t="s">
        <v>237</v>
      </c>
      <c r="B8" s="8">
        <v>3.5</v>
      </c>
      <c r="C8" s="9">
        <v>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188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900</v>
      </c>
      <c r="E3" s="35">
        <v>800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900</v>
      </c>
      <c r="E4" s="37">
        <v>800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6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25">
      <c r="A2" s="4" t="s">
        <v>188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x14ac:dyDescent="0.25">
      <c r="A3" s="26" t="s">
        <v>111</v>
      </c>
      <c r="B3" s="34">
        <v>0</v>
      </c>
      <c r="C3" s="34">
        <v>10000</v>
      </c>
      <c r="D3" s="34">
        <v>20000</v>
      </c>
      <c r="E3" s="43">
        <v>50000</v>
      </c>
    </row>
    <row r="4" spans="1:5" ht="16.5" thickBot="1" x14ac:dyDescent="0.3">
      <c r="A4" s="27" t="s">
        <v>112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25">
      <c r="A5" s="11"/>
      <c r="B5" s="134"/>
    </row>
    <row r="6" spans="1:5" x14ac:dyDescent="0.25">
      <c r="A6" s="11"/>
      <c r="B6" s="134"/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169</v>
      </c>
      <c r="B2" s="5" t="s">
        <v>138</v>
      </c>
      <c r="C2" s="5" t="s">
        <v>139</v>
      </c>
      <c r="D2" s="5" t="s">
        <v>140</v>
      </c>
      <c r="E2" s="25" t="s">
        <v>141</v>
      </c>
    </row>
    <row r="3" spans="1:5" x14ac:dyDescent="0.25">
      <c r="A3" s="26" t="s">
        <v>115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224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225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192</v>
      </c>
      <c r="B2" s="25" t="s">
        <v>46</v>
      </c>
    </row>
    <row r="3" spans="1:2" x14ac:dyDescent="0.25">
      <c r="A3" s="26" t="s">
        <v>138</v>
      </c>
      <c r="B3" s="35">
        <v>0</v>
      </c>
    </row>
    <row r="4" spans="1:2" x14ac:dyDescent="0.25">
      <c r="A4" s="26" t="s">
        <v>139</v>
      </c>
      <c r="B4" s="35">
        <v>50000</v>
      </c>
    </row>
    <row r="5" spans="1:2" x14ac:dyDescent="0.25">
      <c r="A5" s="26" t="s">
        <v>140</v>
      </c>
      <c r="B5" s="35">
        <v>100000</v>
      </c>
    </row>
    <row r="6" spans="1:2" ht="16.5" thickBot="1" x14ac:dyDescent="0.3">
      <c r="A6" s="27" t="s">
        <v>141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0"/>
  <sheetViews>
    <sheetView zoomScaleNormal="100" workbookViewId="0">
      <selection activeCell="A12" sqref="A12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167</v>
      </c>
      <c r="B2" s="80" t="s">
        <v>190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6" x14ac:dyDescent="0.25">
      <c r="A3" s="26" t="s">
        <v>117</v>
      </c>
      <c r="B3" s="76" t="s">
        <v>119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118</v>
      </c>
      <c r="B4" s="76" t="s">
        <v>119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117</v>
      </c>
      <c r="B5" s="76" t="s">
        <v>120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118</v>
      </c>
      <c r="B6" s="76" t="s">
        <v>120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117</v>
      </c>
      <c r="B7" s="76" t="s">
        <v>210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118</v>
      </c>
      <c r="B8" s="76" t="s">
        <v>210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117</v>
      </c>
      <c r="B9" s="76" t="s">
        <v>211</v>
      </c>
      <c r="C9" s="34">
        <v>500</v>
      </c>
      <c r="D9" s="34">
        <v>500</v>
      </c>
      <c r="E9" s="34">
        <v>500</v>
      </c>
      <c r="F9" s="35">
        <v>500</v>
      </c>
    </row>
    <row r="10" spans="1:6" ht="16.5" thickBot="1" x14ac:dyDescent="0.3">
      <c r="A10" s="27" t="s">
        <v>118</v>
      </c>
      <c r="B10" s="85" t="s">
        <v>211</v>
      </c>
      <c r="C10" s="36">
        <v>500</v>
      </c>
      <c r="D10" s="36">
        <v>500</v>
      </c>
      <c r="E10" s="36">
        <v>500</v>
      </c>
      <c r="F10" s="37">
        <v>500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8" sqref="A8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193</v>
      </c>
      <c r="B2" s="5" t="s">
        <v>143</v>
      </c>
      <c r="C2" s="5" t="s">
        <v>144</v>
      </c>
      <c r="D2" s="5" t="s">
        <v>145</v>
      </c>
      <c r="E2" s="25" t="s">
        <v>146</v>
      </c>
    </row>
    <row r="3" spans="1:5" x14ac:dyDescent="0.25">
      <c r="A3" s="26" t="s">
        <v>119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120</v>
      </c>
      <c r="B4" s="34">
        <v>0</v>
      </c>
      <c r="C4" s="34">
        <v>0</v>
      </c>
      <c r="D4" s="34">
        <v>0</v>
      </c>
      <c r="E4" s="35">
        <v>0</v>
      </c>
    </row>
    <row r="5" spans="1:5" x14ac:dyDescent="0.25">
      <c r="A5" s="26" t="s">
        <v>210</v>
      </c>
      <c r="B5" s="34">
        <v>0</v>
      </c>
      <c r="C5" s="34">
        <v>10000</v>
      </c>
      <c r="D5" s="34">
        <v>20000</v>
      </c>
      <c r="E5" s="35">
        <v>50000</v>
      </c>
    </row>
    <row r="6" spans="1:5" ht="16.5" thickBot="1" x14ac:dyDescent="0.3">
      <c r="A6" s="27" t="s">
        <v>211</v>
      </c>
      <c r="B6" s="36">
        <v>0</v>
      </c>
      <c r="C6" s="36">
        <v>10000</v>
      </c>
      <c r="D6" s="36">
        <v>20000</v>
      </c>
      <c r="E6" s="37">
        <v>50000</v>
      </c>
    </row>
    <row r="8" spans="1:5" x14ac:dyDescent="0.25">
      <c r="C8" s="74"/>
    </row>
    <row r="9" spans="1:5" x14ac:dyDescent="0.25">
      <c r="C9" s="74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45</v>
      </c>
      <c r="B2" s="25" t="s">
        <v>196</v>
      </c>
    </row>
    <row r="3" spans="1:2" ht="16.5" thickBot="1" x14ac:dyDescent="0.3">
      <c r="A3" s="27" t="s">
        <v>197</v>
      </c>
      <c r="B3" s="37">
        <v>300000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V23"/>
  <sheetViews>
    <sheetView zoomScaleNormal="100" workbookViewId="0">
      <pane ySplit="1" topLeftCell="A2" activePane="bottomLeft" state="frozen"/>
      <selection activeCell="A5" sqref="A5"/>
      <selection pane="bottomLeft" activeCell="A25" sqref="A25"/>
    </sheetView>
  </sheetViews>
  <sheetFormatPr defaultRowHeight="15.75" x14ac:dyDescent="0.25"/>
  <cols>
    <col min="1" max="16384" width="9.140625" style="1"/>
  </cols>
  <sheetData>
    <row r="1" spans="1:22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2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224</v>
      </c>
      <c r="Q2" s="80" t="s">
        <v>225</v>
      </c>
      <c r="R2" s="5" t="s">
        <v>226</v>
      </c>
      <c r="S2" s="5" t="s">
        <v>227</v>
      </c>
      <c r="T2" s="80" t="s">
        <v>228</v>
      </c>
      <c r="U2" s="73" t="s">
        <v>109</v>
      </c>
      <c r="V2" s="25" t="s">
        <v>237</v>
      </c>
    </row>
    <row r="3" spans="1:22" x14ac:dyDescent="0.25">
      <c r="A3" s="26" t="s">
        <v>89</v>
      </c>
      <c r="B3" s="7">
        <v>1.4259999999999999</v>
      </c>
      <c r="C3" s="7" t="s">
        <v>198</v>
      </c>
      <c r="D3" s="7" t="s">
        <v>198</v>
      </c>
      <c r="E3" s="7" t="s">
        <v>198</v>
      </c>
      <c r="F3" s="7" t="s">
        <v>198</v>
      </c>
      <c r="G3" s="7" t="s">
        <v>198</v>
      </c>
      <c r="H3" s="7" t="s">
        <v>198</v>
      </c>
      <c r="I3" s="7" t="s">
        <v>198</v>
      </c>
      <c r="J3" s="77" t="s">
        <v>198</v>
      </c>
      <c r="K3" s="7" t="s">
        <v>198</v>
      </c>
      <c r="L3" s="77" t="s">
        <v>198</v>
      </c>
      <c r="M3" s="7" t="s">
        <v>198</v>
      </c>
      <c r="N3" s="77"/>
      <c r="O3" s="101" t="s">
        <v>198</v>
      </c>
      <c r="P3" s="7"/>
      <c r="Q3" s="77"/>
      <c r="R3" s="7"/>
      <c r="S3" s="7"/>
      <c r="T3" s="77"/>
      <c r="U3" s="101" t="s">
        <v>198</v>
      </c>
      <c r="V3" s="117"/>
    </row>
    <row r="4" spans="1:22" x14ac:dyDescent="0.25">
      <c r="A4" s="26" t="s">
        <v>90</v>
      </c>
      <c r="B4" s="7" t="s">
        <v>198</v>
      </c>
      <c r="C4" s="7" t="s">
        <v>198</v>
      </c>
      <c r="D4" s="7" t="s">
        <v>198</v>
      </c>
      <c r="E4" s="7" t="s">
        <v>198</v>
      </c>
      <c r="F4" s="7">
        <v>1.6847000000000001</v>
      </c>
      <c r="G4" s="7" t="s">
        <v>198</v>
      </c>
      <c r="H4" s="7" t="s">
        <v>198</v>
      </c>
      <c r="I4" s="7" t="s">
        <v>198</v>
      </c>
      <c r="J4" s="77" t="s">
        <v>198</v>
      </c>
      <c r="K4" s="7" t="s">
        <v>198</v>
      </c>
      <c r="L4" s="77" t="s">
        <v>198</v>
      </c>
      <c r="M4" s="7" t="s">
        <v>198</v>
      </c>
      <c r="N4" s="77"/>
      <c r="O4" s="101" t="s">
        <v>198</v>
      </c>
      <c r="P4" s="7"/>
      <c r="Q4" s="77"/>
      <c r="R4" s="7"/>
      <c r="S4" s="7"/>
      <c r="T4" s="77"/>
      <c r="U4" s="101" t="s">
        <v>198</v>
      </c>
      <c r="V4" s="117"/>
    </row>
    <row r="5" spans="1:22" x14ac:dyDescent="0.25">
      <c r="A5" s="26" t="s">
        <v>91</v>
      </c>
      <c r="B5" s="7" t="s">
        <v>198</v>
      </c>
      <c r="C5" s="7" t="s">
        <v>198</v>
      </c>
      <c r="D5" s="7" t="s">
        <v>198</v>
      </c>
      <c r="E5" s="7" t="s">
        <v>198</v>
      </c>
      <c r="F5" s="7" t="s">
        <v>198</v>
      </c>
      <c r="G5" s="7">
        <v>1.2563</v>
      </c>
      <c r="H5" s="7" t="s">
        <v>198</v>
      </c>
      <c r="I5" s="7" t="s">
        <v>198</v>
      </c>
      <c r="J5" s="77" t="s">
        <v>198</v>
      </c>
      <c r="K5" s="7" t="s">
        <v>198</v>
      </c>
      <c r="L5" s="77" t="s">
        <v>198</v>
      </c>
      <c r="M5" s="7" t="s">
        <v>198</v>
      </c>
      <c r="N5" s="77"/>
      <c r="O5" s="101" t="s">
        <v>198</v>
      </c>
      <c r="P5" s="7"/>
      <c r="Q5" s="77"/>
      <c r="R5" s="7"/>
      <c r="S5" s="7"/>
      <c r="T5" s="77"/>
      <c r="U5" s="101" t="s">
        <v>198</v>
      </c>
      <c r="V5" s="117"/>
    </row>
    <row r="6" spans="1:22" x14ac:dyDescent="0.25">
      <c r="A6" s="70" t="s">
        <v>92</v>
      </c>
      <c r="B6" s="78" t="s">
        <v>198</v>
      </c>
      <c r="C6" s="78" t="s">
        <v>198</v>
      </c>
      <c r="D6" s="78" t="s">
        <v>198</v>
      </c>
      <c r="E6" s="78" t="s">
        <v>198</v>
      </c>
      <c r="F6" s="78" t="s">
        <v>198</v>
      </c>
      <c r="G6" s="78" t="s">
        <v>198</v>
      </c>
      <c r="H6" s="78" t="s">
        <v>198</v>
      </c>
      <c r="I6" s="78" t="s">
        <v>198</v>
      </c>
      <c r="J6" s="79">
        <v>2.5074000000000001</v>
      </c>
      <c r="K6" s="78" t="s">
        <v>198</v>
      </c>
      <c r="L6" s="79" t="s">
        <v>198</v>
      </c>
      <c r="M6" s="78" t="s">
        <v>198</v>
      </c>
      <c r="N6" s="79"/>
      <c r="O6" s="109" t="s">
        <v>198</v>
      </c>
      <c r="P6" s="78"/>
      <c r="Q6" s="79"/>
      <c r="R6" s="78"/>
      <c r="S6" s="78"/>
      <c r="T6" s="79"/>
      <c r="U6" s="109" t="s">
        <v>198</v>
      </c>
      <c r="V6" s="122"/>
    </row>
    <row r="7" spans="1:22" x14ac:dyDescent="0.25">
      <c r="A7" s="47" t="s">
        <v>109</v>
      </c>
      <c r="B7" s="111" t="s">
        <v>198</v>
      </c>
      <c r="C7" s="111" t="s">
        <v>198</v>
      </c>
      <c r="D7" s="111"/>
      <c r="E7" s="111" t="s">
        <v>198</v>
      </c>
      <c r="F7" s="111" t="s">
        <v>198</v>
      </c>
      <c r="G7" s="111" t="s">
        <v>198</v>
      </c>
      <c r="H7" s="111" t="s">
        <v>198</v>
      </c>
      <c r="I7" s="111">
        <v>3.3694000000000002</v>
      </c>
      <c r="J7" s="108"/>
      <c r="K7" s="111"/>
      <c r="L7" s="108"/>
      <c r="M7" s="111"/>
      <c r="N7" s="108"/>
      <c r="O7" s="110"/>
      <c r="P7" s="111"/>
      <c r="Q7" s="108"/>
      <c r="R7" s="111"/>
      <c r="S7" s="111"/>
      <c r="T7" s="108"/>
      <c r="U7" s="110"/>
      <c r="V7" s="126"/>
    </row>
    <row r="8" spans="1:22" x14ac:dyDescent="0.25">
      <c r="A8" s="70" t="s">
        <v>237</v>
      </c>
      <c r="B8" s="78" t="s">
        <v>198</v>
      </c>
      <c r="C8" s="78" t="s">
        <v>198</v>
      </c>
      <c r="D8" s="78"/>
      <c r="E8" s="78" t="s">
        <v>198</v>
      </c>
      <c r="F8" s="78" t="s">
        <v>198</v>
      </c>
      <c r="G8" s="78" t="s">
        <v>198</v>
      </c>
      <c r="H8" s="78" t="s">
        <v>198</v>
      </c>
      <c r="I8" s="78"/>
      <c r="J8" s="79" t="s">
        <v>198</v>
      </c>
      <c r="K8" s="123" t="s">
        <v>198</v>
      </c>
      <c r="L8" s="124" t="s">
        <v>198</v>
      </c>
      <c r="M8" s="78"/>
      <c r="N8" s="79"/>
      <c r="O8" s="109" t="s">
        <v>198</v>
      </c>
      <c r="P8" s="78"/>
      <c r="Q8" s="79"/>
      <c r="R8" s="78"/>
      <c r="S8" s="78"/>
      <c r="T8" s="79"/>
      <c r="U8" s="125" t="s">
        <v>198</v>
      </c>
      <c r="V8" s="122"/>
    </row>
    <row r="9" spans="1:22" x14ac:dyDescent="0.25">
      <c r="A9" s="26" t="s">
        <v>122</v>
      </c>
      <c r="B9" s="120" t="s">
        <v>198</v>
      </c>
      <c r="C9" s="120">
        <v>4.0752409775985399</v>
      </c>
      <c r="D9" s="7" t="s">
        <v>198</v>
      </c>
      <c r="E9" s="7" t="s">
        <v>198</v>
      </c>
      <c r="F9" s="7" t="s">
        <v>198</v>
      </c>
      <c r="G9" s="7" t="s">
        <v>198</v>
      </c>
      <c r="H9" s="7" t="s">
        <v>198</v>
      </c>
      <c r="I9" s="7" t="s">
        <v>198</v>
      </c>
      <c r="J9" s="77" t="s">
        <v>198</v>
      </c>
      <c r="K9" s="120">
        <v>4.1717000000000004</v>
      </c>
      <c r="L9" s="77" t="s">
        <v>198</v>
      </c>
      <c r="M9" s="7" t="s">
        <v>198</v>
      </c>
      <c r="N9" s="77"/>
      <c r="O9" s="101"/>
      <c r="P9" s="7"/>
      <c r="Q9" s="77"/>
      <c r="R9" s="7"/>
      <c r="S9" s="7"/>
      <c r="T9" s="77"/>
      <c r="U9" s="101"/>
      <c r="V9" s="117"/>
    </row>
    <row r="10" spans="1:22" x14ac:dyDescent="0.25">
      <c r="A10" s="26" t="s">
        <v>123</v>
      </c>
      <c r="B10" s="120">
        <v>4.0752409775985399</v>
      </c>
      <c r="C10" s="120" t="s">
        <v>198</v>
      </c>
      <c r="D10" s="7">
        <v>8.2970000000000006</v>
      </c>
      <c r="E10" s="7" t="s">
        <v>198</v>
      </c>
      <c r="F10" s="7">
        <v>1.8142</v>
      </c>
      <c r="G10" s="7" t="s">
        <v>198</v>
      </c>
      <c r="H10" s="7" t="s">
        <v>198</v>
      </c>
      <c r="I10" s="7" t="s">
        <v>198</v>
      </c>
      <c r="J10" s="77" t="s">
        <v>198</v>
      </c>
      <c r="K10" s="7" t="s">
        <v>198</v>
      </c>
      <c r="L10" s="77" t="s">
        <v>198</v>
      </c>
      <c r="M10" s="7" t="s">
        <v>198</v>
      </c>
      <c r="N10" s="77"/>
      <c r="O10" s="101"/>
      <c r="P10" s="7"/>
      <c r="Q10" s="77"/>
      <c r="R10" s="7"/>
      <c r="S10" s="7"/>
      <c r="T10" s="77"/>
      <c r="U10" s="101"/>
      <c r="V10" s="117"/>
    </row>
    <row r="11" spans="1:22" x14ac:dyDescent="0.25">
      <c r="A11" s="26" t="s">
        <v>124</v>
      </c>
      <c r="B11" s="7" t="s">
        <v>198</v>
      </c>
      <c r="C11" s="7">
        <v>8.2970000000000006</v>
      </c>
      <c r="D11" s="7" t="s">
        <v>198</v>
      </c>
      <c r="E11" s="7">
        <v>8.3129999999999988</v>
      </c>
      <c r="F11" s="7" t="s">
        <v>198</v>
      </c>
      <c r="G11" s="7" t="s">
        <v>198</v>
      </c>
      <c r="H11" s="7" t="s">
        <v>198</v>
      </c>
      <c r="I11" s="7" t="s">
        <v>198</v>
      </c>
      <c r="J11" s="77" t="s">
        <v>198</v>
      </c>
      <c r="K11" s="7" t="s">
        <v>198</v>
      </c>
      <c r="L11" s="77" t="s">
        <v>198</v>
      </c>
      <c r="M11" s="7">
        <v>1.4</v>
      </c>
      <c r="N11" s="77"/>
      <c r="O11" s="101"/>
      <c r="P11" s="7"/>
      <c r="Q11" s="77"/>
      <c r="R11" s="7"/>
      <c r="S11" s="7"/>
      <c r="T11" s="77"/>
      <c r="U11" s="101"/>
      <c r="V11" s="117"/>
    </row>
    <row r="12" spans="1:22" x14ac:dyDescent="0.25">
      <c r="A12" s="26" t="s">
        <v>125</v>
      </c>
      <c r="B12" s="7" t="s">
        <v>198</v>
      </c>
      <c r="C12" s="7" t="s">
        <v>198</v>
      </c>
      <c r="D12" s="7">
        <v>8.3129999999999988</v>
      </c>
      <c r="E12" s="7" t="s">
        <v>198</v>
      </c>
      <c r="F12" s="7" t="s">
        <v>198</v>
      </c>
      <c r="G12" s="7">
        <v>1.2533000000000001</v>
      </c>
      <c r="H12" s="7" t="s">
        <v>198</v>
      </c>
      <c r="I12" s="7" t="s">
        <v>198</v>
      </c>
      <c r="J12" s="77" t="s">
        <v>198</v>
      </c>
      <c r="K12" s="7" t="s">
        <v>198</v>
      </c>
      <c r="L12" s="77">
        <v>1.3163</v>
      </c>
      <c r="M12" s="7" t="s">
        <v>198</v>
      </c>
      <c r="N12" s="77"/>
      <c r="O12" s="101"/>
      <c r="P12" s="7"/>
      <c r="Q12" s="77"/>
      <c r="R12" s="7"/>
      <c r="S12" s="7"/>
      <c r="T12" s="77"/>
      <c r="U12" s="101"/>
      <c r="V12" s="117"/>
    </row>
    <row r="13" spans="1:22" x14ac:dyDescent="0.25">
      <c r="A13" s="26" t="s">
        <v>126</v>
      </c>
      <c r="B13" s="7" t="s">
        <v>198</v>
      </c>
      <c r="C13" s="120">
        <v>1.8142</v>
      </c>
      <c r="D13" s="7" t="s">
        <v>198</v>
      </c>
      <c r="E13" s="7" t="s">
        <v>198</v>
      </c>
      <c r="F13" s="7" t="s">
        <v>198</v>
      </c>
      <c r="G13" s="7" t="s">
        <v>198</v>
      </c>
      <c r="H13" s="7" t="s">
        <v>198</v>
      </c>
      <c r="I13" s="7">
        <v>1.4431</v>
      </c>
      <c r="J13" s="77" t="s">
        <v>198</v>
      </c>
      <c r="K13" s="7" t="s">
        <v>198</v>
      </c>
      <c r="L13" s="77" t="s">
        <v>198</v>
      </c>
      <c r="M13" s="7" t="s">
        <v>198</v>
      </c>
      <c r="N13" s="77"/>
      <c r="O13" s="101"/>
      <c r="P13" s="7"/>
      <c r="Q13" s="77"/>
      <c r="R13" s="7"/>
      <c r="S13" s="7"/>
      <c r="T13" s="77"/>
      <c r="U13" s="101"/>
      <c r="V13" s="117"/>
    </row>
    <row r="14" spans="1:22" x14ac:dyDescent="0.25">
      <c r="A14" s="26" t="s">
        <v>127</v>
      </c>
      <c r="B14" s="7" t="s">
        <v>198</v>
      </c>
      <c r="C14" s="7" t="s">
        <v>198</v>
      </c>
      <c r="D14" s="7" t="s">
        <v>198</v>
      </c>
      <c r="E14" s="7">
        <v>1.2533000000000001</v>
      </c>
      <c r="F14" s="7" t="s">
        <v>198</v>
      </c>
      <c r="G14" s="7" t="s">
        <v>198</v>
      </c>
      <c r="H14" s="7">
        <v>1.153</v>
      </c>
      <c r="I14" s="7" t="s">
        <v>198</v>
      </c>
      <c r="J14" s="77" t="s">
        <v>198</v>
      </c>
      <c r="K14" s="7" t="s">
        <v>198</v>
      </c>
      <c r="L14" s="77" t="s">
        <v>198</v>
      </c>
      <c r="M14" s="7" t="s">
        <v>198</v>
      </c>
      <c r="N14" s="77"/>
      <c r="O14" s="101"/>
      <c r="P14" s="7"/>
      <c r="Q14" s="77"/>
      <c r="R14" s="7"/>
      <c r="S14" s="7"/>
      <c r="T14" s="77"/>
      <c r="U14" s="101"/>
      <c r="V14" s="117"/>
    </row>
    <row r="15" spans="1:22" x14ac:dyDescent="0.25">
      <c r="A15" s="26" t="s">
        <v>128</v>
      </c>
      <c r="B15" s="7" t="s">
        <v>198</v>
      </c>
      <c r="C15" s="7" t="s">
        <v>198</v>
      </c>
      <c r="D15" s="7" t="s">
        <v>198</v>
      </c>
      <c r="E15" s="7" t="s">
        <v>198</v>
      </c>
      <c r="F15" s="7" t="s">
        <v>198</v>
      </c>
      <c r="G15" s="7">
        <v>1.153</v>
      </c>
      <c r="H15" s="7" t="s">
        <v>198</v>
      </c>
      <c r="I15" s="7">
        <v>6.0780000000000003</v>
      </c>
      <c r="J15" s="77">
        <v>2.4449000000000001</v>
      </c>
      <c r="K15" s="7" t="s">
        <v>198</v>
      </c>
      <c r="L15" s="77" t="s">
        <v>198</v>
      </c>
      <c r="M15" s="7" t="s">
        <v>198</v>
      </c>
      <c r="N15" s="77"/>
      <c r="O15" s="101"/>
      <c r="P15" s="7"/>
      <c r="Q15" s="77"/>
      <c r="R15" s="7"/>
      <c r="S15" s="7"/>
      <c r="T15" s="77"/>
      <c r="U15" s="101"/>
      <c r="V15" s="117"/>
    </row>
    <row r="16" spans="1:22" x14ac:dyDescent="0.25">
      <c r="A16" s="26" t="s">
        <v>129</v>
      </c>
      <c r="B16" s="7" t="s">
        <v>198</v>
      </c>
      <c r="C16" s="7" t="s">
        <v>198</v>
      </c>
      <c r="D16" s="7" t="s">
        <v>198</v>
      </c>
      <c r="E16" s="7" t="s">
        <v>198</v>
      </c>
      <c r="F16" s="7">
        <v>1.4431</v>
      </c>
      <c r="G16" s="7" t="s">
        <v>198</v>
      </c>
      <c r="H16" s="7">
        <v>6.0780000000000003</v>
      </c>
      <c r="I16" s="7" t="s">
        <v>198</v>
      </c>
      <c r="J16" s="77" t="s">
        <v>198</v>
      </c>
      <c r="K16" s="7" t="s">
        <v>198</v>
      </c>
      <c r="L16" s="77" t="s">
        <v>198</v>
      </c>
      <c r="M16" s="7"/>
      <c r="N16" s="77"/>
      <c r="O16" s="101"/>
      <c r="P16" s="7"/>
      <c r="Q16" s="77"/>
      <c r="R16" s="7"/>
      <c r="S16" s="7"/>
      <c r="T16" s="77"/>
      <c r="U16" s="101"/>
      <c r="V16" s="117"/>
    </row>
    <row r="17" spans="1:22" x14ac:dyDescent="0.25">
      <c r="A17" s="26" t="s">
        <v>130</v>
      </c>
      <c r="B17" s="7" t="s">
        <v>198</v>
      </c>
      <c r="C17" s="7" t="s">
        <v>198</v>
      </c>
      <c r="D17" s="7" t="s">
        <v>198</v>
      </c>
      <c r="E17" s="7" t="s">
        <v>198</v>
      </c>
      <c r="F17" s="7" t="s">
        <v>198</v>
      </c>
      <c r="G17" s="7" t="s">
        <v>198</v>
      </c>
      <c r="H17" s="7">
        <v>2.4449000000000001</v>
      </c>
      <c r="I17" s="7" t="s">
        <v>198</v>
      </c>
      <c r="J17" s="77" t="s">
        <v>198</v>
      </c>
      <c r="K17" s="7" t="s">
        <v>198</v>
      </c>
      <c r="L17" s="77" t="s">
        <v>198</v>
      </c>
      <c r="M17" s="7" t="s">
        <v>198</v>
      </c>
      <c r="N17" s="77">
        <v>2.5</v>
      </c>
      <c r="O17" s="101"/>
      <c r="P17" s="7"/>
      <c r="Q17" s="77"/>
      <c r="R17" s="7"/>
      <c r="S17" s="7"/>
      <c r="T17" s="77"/>
      <c r="U17" s="101"/>
      <c r="V17" s="81">
        <v>2</v>
      </c>
    </row>
    <row r="18" spans="1:22" x14ac:dyDescent="0.25">
      <c r="A18" s="47" t="s">
        <v>115</v>
      </c>
      <c r="B18" s="111"/>
      <c r="C18" s="111"/>
      <c r="D18" s="111"/>
      <c r="E18" s="111"/>
      <c r="F18" s="111"/>
      <c r="G18" s="111"/>
      <c r="H18" s="111"/>
      <c r="I18" s="111"/>
      <c r="J18" s="108"/>
      <c r="K18" s="111"/>
      <c r="L18" s="108"/>
      <c r="M18" s="111"/>
      <c r="N18" s="108"/>
      <c r="O18" s="110"/>
      <c r="P18" s="111"/>
      <c r="Q18" s="108"/>
      <c r="R18" s="111"/>
      <c r="S18" s="111"/>
      <c r="T18" s="108"/>
      <c r="U18" s="110">
        <v>2</v>
      </c>
      <c r="V18" s="117"/>
    </row>
    <row r="19" spans="1:22" x14ac:dyDescent="0.25">
      <c r="A19" s="26" t="s">
        <v>224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7"/>
      <c r="P19" s="7"/>
      <c r="Q19" s="77"/>
      <c r="R19" s="7">
        <v>50</v>
      </c>
      <c r="S19" s="7">
        <v>50</v>
      </c>
      <c r="T19" s="77"/>
      <c r="U19" s="101"/>
      <c r="V19" s="117"/>
    </row>
    <row r="20" spans="1:22" x14ac:dyDescent="0.25">
      <c r="A20" s="70" t="s">
        <v>225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78"/>
      <c r="P20" s="78"/>
      <c r="Q20" s="79"/>
      <c r="R20" s="78"/>
      <c r="S20" s="78"/>
      <c r="T20" s="79">
        <v>2</v>
      </c>
      <c r="U20" s="109"/>
      <c r="V20" s="117"/>
    </row>
    <row r="21" spans="1:22" x14ac:dyDescent="0.25">
      <c r="A21" s="89" t="s">
        <v>114</v>
      </c>
      <c r="B21" s="91" t="s">
        <v>198</v>
      </c>
      <c r="C21" s="91" t="s">
        <v>198</v>
      </c>
      <c r="D21" s="91" t="s">
        <v>198</v>
      </c>
      <c r="E21" s="91" t="s">
        <v>198</v>
      </c>
      <c r="F21" s="91" t="s">
        <v>198</v>
      </c>
      <c r="G21" s="91" t="s">
        <v>198</v>
      </c>
      <c r="H21" s="91" t="s">
        <v>198</v>
      </c>
      <c r="I21" s="91" t="s">
        <v>198</v>
      </c>
      <c r="J21" s="92" t="s">
        <v>198</v>
      </c>
      <c r="K21" s="91" t="s">
        <v>198</v>
      </c>
      <c r="L21" s="92" t="s">
        <v>198</v>
      </c>
      <c r="M21" s="91" t="s">
        <v>198</v>
      </c>
      <c r="N21" s="92"/>
      <c r="O21" s="113" t="s">
        <v>198</v>
      </c>
      <c r="P21" s="91"/>
      <c r="Q21" s="92"/>
      <c r="R21" s="91"/>
      <c r="S21" s="91"/>
      <c r="T21" s="92"/>
      <c r="U21" s="113">
        <v>2.6</v>
      </c>
      <c r="V21" s="121"/>
    </row>
    <row r="22" spans="1:22" x14ac:dyDescent="0.25">
      <c r="A22" s="26" t="s">
        <v>117</v>
      </c>
      <c r="B22" s="7" t="s">
        <v>198</v>
      </c>
      <c r="C22" s="7" t="s">
        <v>198</v>
      </c>
      <c r="D22" s="7"/>
      <c r="E22" s="7" t="s">
        <v>198</v>
      </c>
      <c r="F22" s="7" t="s">
        <v>198</v>
      </c>
      <c r="G22" s="7" t="s">
        <v>198</v>
      </c>
      <c r="H22" s="7" t="s">
        <v>198</v>
      </c>
      <c r="I22" s="7"/>
      <c r="J22" s="77" t="s">
        <v>198</v>
      </c>
      <c r="K22" s="7" t="s">
        <v>198</v>
      </c>
      <c r="L22" s="77" t="s">
        <v>198</v>
      </c>
      <c r="M22" s="7" t="s">
        <v>198</v>
      </c>
      <c r="N22" s="77"/>
      <c r="O22" s="101" t="s">
        <v>198</v>
      </c>
      <c r="P22" s="7">
        <v>0.01</v>
      </c>
      <c r="Q22" s="77">
        <v>0.01</v>
      </c>
      <c r="R22" s="7">
        <v>50</v>
      </c>
      <c r="S22" s="7">
        <v>50</v>
      </c>
      <c r="T22" s="77">
        <v>2</v>
      </c>
      <c r="U22" s="101"/>
      <c r="V22" s="117"/>
    </row>
    <row r="23" spans="1:22" ht="16.5" thickBot="1" x14ac:dyDescent="0.3">
      <c r="A23" s="27" t="s">
        <v>118</v>
      </c>
      <c r="B23" s="8" t="s">
        <v>198</v>
      </c>
      <c r="C23" s="8" t="s">
        <v>198</v>
      </c>
      <c r="D23" s="8"/>
      <c r="E23" s="8" t="s">
        <v>198</v>
      </c>
      <c r="F23" s="8" t="s">
        <v>198</v>
      </c>
      <c r="G23" s="8" t="s">
        <v>198</v>
      </c>
      <c r="H23" s="8" t="s">
        <v>198</v>
      </c>
      <c r="I23" s="8" t="s">
        <v>198</v>
      </c>
      <c r="J23" s="82"/>
      <c r="K23" s="8" t="s">
        <v>198</v>
      </c>
      <c r="L23" s="82" t="s">
        <v>198</v>
      </c>
      <c r="M23" s="8" t="s">
        <v>198</v>
      </c>
      <c r="N23" s="82"/>
      <c r="O23" s="102">
        <v>0.01</v>
      </c>
      <c r="P23" s="8"/>
      <c r="Q23" s="82"/>
      <c r="R23" s="8"/>
      <c r="S23" s="8"/>
      <c r="T23" s="82"/>
      <c r="U23" s="102"/>
      <c r="V23" s="116"/>
    </row>
  </sheetData>
  <phoneticPr fontId="2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187</v>
      </c>
      <c r="B2" s="86" t="s">
        <v>187</v>
      </c>
      <c r="C2" s="5" t="s">
        <v>132</v>
      </c>
      <c r="D2" s="5" t="s">
        <v>133</v>
      </c>
      <c r="E2" s="5" t="s">
        <v>134</v>
      </c>
      <c r="F2" s="5" t="s">
        <v>135</v>
      </c>
      <c r="G2" s="25" t="s">
        <v>136</v>
      </c>
    </row>
    <row r="3" spans="1:7" x14ac:dyDescent="0.25">
      <c r="A3" s="26" t="s">
        <v>129</v>
      </c>
      <c r="B3" s="93" t="s">
        <v>130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130</v>
      </c>
      <c r="B4" s="94" t="s">
        <v>129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191</v>
      </c>
      <c r="B2" s="25" t="s">
        <v>46</v>
      </c>
    </row>
    <row r="3" spans="1:2" x14ac:dyDescent="0.25">
      <c r="A3" s="26" t="s">
        <v>132</v>
      </c>
      <c r="B3" s="35">
        <v>0</v>
      </c>
    </row>
    <row r="4" spans="1:2" x14ac:dyDescent="0.25">
      <c r="A4" s="26" t="s">
        <v>133</v>
      </c>
      <c r="B4" s="35">
        <v>14285.714285714286</v>
      </c>
    </row>
    <row r="5" spans="1:2" x14ac:dyDescent="0.25">
      <c r="A5" s="26" t="s">
        <v>134</v>
      </c>
      <c r="B5" s="35">
        <v>35714.285714285717</v>
      </c>
    </row>
    <row r="6" spans="1:2" x14ac:dyDescent="0.25">
      <c r="A6" s="26" t="s">
        <v>135</v>
      </c>
      <c r="B6" s="35">
        <v>42857.142857142855</v>
      </c>
    </row>
    <row r="7" spans="1:2" ht="16.5" thickBot="1" x14ac:dyDescent="0.3">
      <c r="A7" s="27" t="s">
        <v>136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4" sqref="A4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10"/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191</v>
      </c>
      <c r="B2" s="25" t="s">
        <v>46</v>
      </c>
    </row>
    <row r="3" spans="1:2" x14ac:dyDescent="0.25">
      <c r="A3" s="26" t="s">
        <v>132</v>
      </c>
      <c r="B3" s="35">
        <v>0</v>
      </c>
    </row>
    <row r="4" spans="1:2" x14ac:dyDescent="0.25">
      <c r="A4" s="26" t="s">
        <v>133</v>
      </c>
      <c r="B4" s="35">
        <v>4</v>
      </c>
    </row>
    <row r="5" spans="1:2" x14ac:dyDescent="0.25">
      <c r="A5" s="26" t="s">
        <v>134</v>
      </c>
      <c r="B5" s="35">
        <v>6</v>
      </c>
    </row>
    <row r="6" spans="1:2" x14ac:dyDescent="0.25">
      <c r="A6" s="26" t="s">
        <v>135</v>
      </c>
      <c r="B6" s="35">
        <v>8</v>
      </c>
    </row>
    <row r="7" spans="1:2" ht="16.5" thickBot="1" x14ac:dyDescent="0.3">
      <c r="A7" s="27" t="s">
        <v>136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194</v>
      </c>
    </row>
    <row r="2" spans="1:3" x14ac:dyDescent="0.25">
      <c r="A2" s="4" t="s">
        <v>167</v>
      </c>
      <c r="B2" s="86" t="s">
        <v>190</v>
      </c>
      <c r="C2" s="25" t="s">
        <v>46</v>
      </c>
    </row>
    <row r="3" spans="1:3" x14ac:dyDescent="0.25">
      <c r="A3" s="26" t="s">
        <v>117</v>
      </c>
      <c r="B3" s="84" t="s">
        <v>119</v>
      </c>
      <c r="C3" s="29">
        <v>0.95</v>
      </c>
    </row>
    <row r="4" spans="1:3" x14ac:dyDescent="0.25">
      <c r="A4" s="26" t="s">
        <v>118</v>
      </c>
      <c r="B4" s="84" t="s">
        <v>119</v>
      </c>
      <c r="C4" s="29">
        <v>0.95</v>
      </c>
    </row>
    <row r="5" spans="1:3" x14ac:dyDescent="0.25">
      <c r="A5" s="26" t="s">
        <v>117</v>
      </c>
      <c r="B5" s="84" t="s">
        <v>120</v>
      </c>
      <c r="C5" s="29">
        <v>0.95</v>
      </c>
    </row>
    <row r="6" spans="1:3" x14ac:dyDescent="0.25">
      <c r="A6" s="26" t="s">
        <v>118</v>
      </c>
      <c r="B6" s="84" t="s">
        <v>120</v>
      </c>
      <c r="C6" s="29">
        <v>0.95</v>
      </c>
    </row>
    <row r="7" spans="1:3" x14ac:dyDescent="0.25">
      <c r="A7" s="26" t="s">
        <v>117</v>
      </c>
      <c r="B7" s="84" t="s">
        <v>210</v>
      </c>
      <c r="C7" s="29">
        <v>0.5</v>
      </c>
    </row>
    <row r="8" spans="1:3" x14ac:dyDescent="0.25">
      <c r="A8" s="26" t="s">
        <v>118</v>
      </c>
      <c r="B8" s="84" t="s">
        <v>210</v>
      </c>
      <c r="C8" s="29">
        <v>0.5</v>
      </c>
    </row>
    <row r="9" spans="1:3" x14ac:dyDescent="0.25">
      <c r="A9" s="26" t="s">
        <v>117</v>
      </c>
      <c r="B9" s="84" t="s">
        <v>211</v>
      </c>
      <c r="C9" s="29">
        <v>0.5</v>
      </c>
    </row>
    <row r="10" spans="1:3" ht="16.5" thickBot="1" x14ac:dyDescent="0.3">
      <c r="A10" s="27" t="s">
        <v>118</v>
      </c>
      <c r="B10" s="87" t="s">
        <v>211</v>
      </c>
      <c r="C10" s="9">
        <v>0.5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212</v>
      </c>
    </row>
    <row r="2" spans="1:3" x14ac:dyDescent="0.25">
      <c r="A2" s="4" t="s">
        <v>167</v>
      </c>
      <c r="B2" s="86" t="s">
        <v>190</v>
      </c>
      <c r="C2" s="25" t="s">
        <v>195</v>
      </c>
    </row>
    <row r="3" spans="1:3" x14ac:dyDescent="0.25">
      <c r="A3" s="26" t="s">
        <v>117</v>
      </c>
      <c r="B3" s="84" t="s">
        <v>119</v>
      </c>
      <c r="C3" s="29">
        <v>0</v>
      </c>
    </row>
    <row r="4" spans="1:3" x14ac:dyDescent="0.25">
      <c r="A4" s="26" t="s">
        <v>118</v>
      </c>
      <c r="B4" s="84" t="s">
        <v>119</v>
      </c>
      <c r="C4" s="29">
        <v>0</v>
      </c>
    </row>
    <row r="5" spans="1:3" x14ac:dyDescent="0.25">
      <c r="A5" s="26" t="s">
        <v>117</v>
      </c>
      <c r="B5" s="84" t="s">
        <v>120</v>
      </c>
      <c r="C5" s="29">
        <v>0</v>
      </c>
    </row>
    <row r="6" spans="1:3" x14ac:dyDescent="0.25">
      <c r="A6" s="26" t="s">
        <v>118</v>
      </c>
      <c r="B6" s="84" t="s">
        <v>120</v>
      </c>
      <c r="C6" s="29">
        <v>0</v>
      </c>
    </row>
    <row r="7" spans="1:3" x14ac:dyDescent="0.25">
      <c r="A7" s="26" t="s">
        <v>117</v>
      </c>
      <c r="B7" s="84" t="s">
        <v>210</v>
      </c>
      <c r="C7" s="29">
        <v>0.99</v>
      </c>
    </row>
    <row r="8" spans="1:3" x14ac:dyDescent="0.25">
      <c r="A8" s="26" t="s">
        <v>118</v>
      </c>
      <c r="B8" s="84" t="s">
        <v>210</v>
      </c>
      <c r="C8" s="29">
        <v>0.99</v>
      </c>
    </row>
    <row r="9" spans="1:3" x14ac:dyDescent="0.25">
      <c r="A9" s="26" t="s">
        <v>117</v>
      </c>
      <c r="B9" s="84" t="s">
        <v>211</v>
      </c>
      <c r="C9" s="29">
        <v>0.99</v>
      </c>
    </row>
    <row r="10" spans="1:3" ht="16.5" thickBot="1" x14ac:dyDescent="0.3">
      <c r="A10" s="27" t="s">
        <v>118</v>
      </c>
      <c r="B10" s="87" t="s">
        <v>211</v>
      </c>
      <c r="C10" s="9">
        <v>0.99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209</v>
      </c>
    </row>
    <row r="2" spans="1:2" x14ac:dyDescent="0.25">
      <c r="A2" s="4" t="s">
        <v>190</v>
      </c>
      <c r="B2" s="25" t="s">
        <v>46</v>
      </c>
    </row>
    <row r="3" spans="1:2" x14ac:dyDescent="0.25">
      <c r="A3" s="88" t="s">
        <v>119</v>
      </c>
      <c r="B3" s="35">
        <v>0</v>
      </c>
    </row>
    <row r="4" spans="1:2" x14ac:dyDescent="0.25">
      <c r="A4" s="88" t="s">
        <v>120</v>
      </c>
      <c r="B4" s="35">
        <v>0</v>
      </c>
    </row>
    <row r="5" spans="1:2" x14ac:dyDescent="0.25">
      <c r="A5" s="88" t="s">
        <v>210</v>
      </c>
      <c r="B5" s="35">
        <v>1</v>
      </c>
    </row>
    <row r="6" spans="1:2" ht="16.5" thickBot="1" x14ac:dyDescent="0.3">
      <c r="A6" s="114" t="s">
        <v>211</v>
      </c>
      <c r="B6" s="37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207</v>
      </c>
    </row>
    <row r="2" spans="1:2" x14ac:dyDescent="0.25">
      <c r="A2" s="4" t="s">
        <v>167</v>
      </c>
      <c r="B2" s="25" t="s">
        <v>46</v>
      </c>
    </row>
    <row r="3" spans="1:2" x14ac:dyDescent="0.25">
      <c r="A3" s="26" t="s">
        <v>117</v>
      </c>
      <c r="B3" s="29">
        <v>1</v>
      </c>
    </row>
    <row r="4" spans="1:2" ht="16.5" thickBot="1" x14ac:dyDescent="0.3">
      <c r="A4" s="27" t="s">
        <v>118</v>
      </c>
      <c r="B4" s="9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D71D-4C0B-472C-8430-CF831478B551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7.5703125" customWidth="1"/>
  </cols>
  <sheetData>
    <row r="1" spans="1:2" ht="15.75" thickBot="1" x14ac:dyDescent="0.3">
      <c r="A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ht="15.75" x14ac:dyDescent="0.25">
      <c r="A2" s="4" t="s">
        <v>236</v>
      </c>
      <c r="B2" s="25" t="s">
        <v>46</v>
      </c>
    </row>
    <row r="3" spans="1:2" ht="15.75" x14ac:dyDescent="0.25">
      <c r="A3" s="26" t="s">
        <v>226</v>
      </c>
      <c r="B3" s="29">
        <v>0</v>
      </c>
    </row>
    <row r="4" spans="1:2" ht="15.75" x14ac:dyDescent="0.25">
      <c r="A4" s="26" t="s">
        <v>227</v>
      </c>
      <c r="B4" s="29">
        <v>0</v>
      </c>
    </row>
    <row r="5" spans="1:2" ht="16.5" thickBot="1" x14ac:dyDescent="0.3">
      <c r="A5" s="27" t="s">
        <v>228</v>
      </c>
      <c r="B5" s="9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236</v>
      </c>
      <c r="B2" s="25" t="s">
        <v>46</v>
      </c>
    </row>
    <row r="3" spans="1:2" x14ac:dyDescent="0.25">
      <c r="A3" s="26" t="s">
        <v>226</v>
      </c>
      <c r="B3" s="29">
        <v>0.21</v>
      </c>
    </row>
    <row r="4" spans="1:2" x14ac:dyDescent="0.25">
      <c r="A4" s="26" t="s">
        <v>227</v>
      </c>
      <c r="B4" s="29">
        <v>0.25</v>
      </c>
    </row>
    <row r="5" spans="1:2" ht="16.5" thickBot="1" x14ac:dyDescent="0.3">
      <c r="A5" s="27" t="s">
        <v>228</v>
      </c>
      <c r="B5" s="9">
        <v>1.55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208</v>
      </c>
    </row>
    <row r="2" spans="1:2" x14ac:dyDescent="0.25">
      <c r="A2" s="4" t="s">
        <v>155</v>
      </c>
      <c r="B2" s="25" t="s">
        <v>46</v>
      </c>
    </row>
    <row r="3" spans="1:2" x14ac:dyDescent="0.25">
      <c r="A3" s="47" t="s">
        <v>109</v>
      </c>
      <c r="B3" s="43">
        <v>0</v>
      </c>
    </row>
    <row r="4" spans="1:2" ht="16.5" thickBot="1" x14ac:dyDescent="0.3">
      <c r="A4" s="27" t="s">
        <v>237</v>
      </c>
      <c r="B4" s="37">
        <v>1</v>
      </c>
    </row>
  </sheetData>
  <phoneticPr fontId="2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199</v>
      </c>
    </row>
    <row r="2" spans="1:3" x14ac:dyDescent="0.25">
      <c r="A2" s="4" t="s">
        <v>45</v>
      </c>
      <c r="B2" s="25" t="s">
        <v>196</v>
      </c>
    </row>
    <row r="3" spans="1:3" x14ac:dyDescent="0.25">
      <c r="A3" s="26" t="s">
        <v>200</v>
      </c>
      <c r="B3" s="35">
        <v>110</v>
      </c>
    </row>
    <row r="4" spans="1:3" x14ac:dyDescent="0.25">
      <c r="A4" s="26" t="s">
        <v>201</v>
      </c>
      <c r="B4" s="41">
        <v>0.03</v>
      </c>
    </row>
    <row r="5" spans="1:3" x14ac:dyDescent="0.25">
      <c r="A5" s="26" t="s">
        <v>222</v>
      </c>
      <c r="B5" s="35">
        <v>10</v>
      </c>
      <c r="C5" s="1" t="s">
        <v>214</v>
      </c>
    </row>
    <row r="6" spans="1:3" ht="16.5" thickBot="1" x14ac:dyDescent="0.3">
      <c r="A6" s="27" t="s">
        <v>223</v>
      </c>
      <c r="B6" s="37">
        <v>150</v>
      </c>
      <c r="C6" s="1" t="s">
        <v>214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202</v>
      </c>
    </row>
    <row r="2" spans="1:2" x14ac:dyDescent="0.25">
      <c r="A2" s="4" t="s">
        <v>45</v>
      </c>
      <c r="B2" s="25" t="s">
        <v>196</v>
      </c>
    </row>
    <row r="3" spans="1:2" x14ac:dyDescent="0.25">
      <c r="A3" s="26" t="s">
        <v>203</v>
      </c>
      <c r="B3" s="41">
        <v>0.08</v>
      </c>
    </row>
    <row r="4" spans="1:2" ht="16.5" thickBot="1" x14ac:dyDescent="0.3">
      <c r="A4" s="27" t="s">
        <v>204</v>
      </c>
      <c r="B4" s="37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238</v>
      </c>
    </row>
    <row r="2" spans="1:16" x14ac:dyDescent="0.25">
      <c r="A2" s="2" t="s">
        <v>115</v>
      </c>
    </row>
    <row r="3" spans="1:16" x14ac:dyDescent="0.25">
      <c r="A3" s="2" t="s">
        <v>224</v>
      </c>
      <c r="N3" s="11"/>
      <c r="O3" s="11"/>
      <c r="P3" s="11"/>
    </row>
    <row r="4" spans="1:16" x14ac:dyDescent="0.25">
      <c r="A4" s="2" t="s">
        <v>225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9" sqref="A9"/>
    </sheetView>
  </sheetViews>
  <sheetFormatPr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205</v>
      </c>
      <c r="B2" s="46" t="s">
        <v>195</v>
      </c>
    </row>
    <row r="3" spans="1:2" x14ac:dyDescent="0.25">
      <c r="A3" s="47" t="s">
        <v>89</v>
      </c>
      <c r="B3" s="48">
        <v>142277</v>
      </c>
    </row>
    <row r="4" spans="1:2" x14ac:dyDescent="0.25">
      <c r="A4" s="26" t="s">
        <v>90</v>
      </c>
      <c r="B4" s="49">
        <v>140998</v>
      </c>
    </row>
    <row r="5" spans="1:2" x14ac:dyDescent="0.25">
      <c r="A5" s="26" t="s">
        <v>91</v>
      </c>
      <c r="B5" s="49">
        <v>172490.2</v>
      </c>
    </row>
    <row r="6" spans="1:2" x14ac:dyDescent="0.25">
      <c r="A6" s="70" t="s">
        <v>92</v>
      </c>
      <c r="B6" s="95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205</v>
      </c>
      <c r="B2" s="46" t="s">
        <v>195</v>
      </c>
    </row>
    <row r="3" spans="1:2" x14ac:dyDescent="0.25">
      <c r="A3" s="47" t="s">
        <v>115</v>
      </c>
      <c r="B3" s="48">
        <v>150000</v>
      </c>
    </row>
    <row r="4" spans="1:2" x14ac:dyDescent="0.25">
      <c r="A4" s="26" t="s">
        <v>224</v>
      </c>
      <c r="B4" s="49">
        <v>150000</v>
      </c>
    </row>
    <row r="5" spans="1:2" ht="16.5" thickBot="1" x14ac:dyDescent="0.3">
      <c r="A5" s="27" t="s">
        <v>225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155</v>
      </c>
      <c r="B2" s="46" t="s">
        <v>195</v>
      </c>
    </row>
    <row r="3" spans="1:2" x14ac:dyDescent="0.25">
      <c r="A3" s="47" t="s">
        <v>109</v>
      </c>
      <c r="B3" s="48">
        <v>150000</v>
      </c>
    </row>
    <row r="4" spans="1:2" ht="16.5" thickBot="1" x14ac:dyDescent="0.3">
      <c r="A4" s="27" t="s">
        <v>237</v>
      </c>
      <c r="B4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3A90-09F8-4256-9A57-7AE4D67F1B30}">
  <sheetPr>
    <tabColor theme="0"/>
  </sheetPr>
  <dimension ref="A1:F10"/>
  <sheetViews>
    <sheetView workbookViewId="0">
      <selection activeCell="A12" sqref="A12"/>
    </sheetView>
  </sheetViews>
  <sheetFormatPr defaultRowHeight="15.75" x14ac:dyDescent="0.25"/>
  <cols>
    <col min="1" max="1" width="15.85546875" style="1" bestFit="1" customWidth="1"/>
    <col min="2" max="2" width="24" style="1" bestFit="1" customWidth="1"/>
    <col min="3" max="16384" width="9.140625" style="1"/>
  </cols>
  <sheetData>
    <row r="1" spans="1:6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</row>
    <row r="2" spans="1:6" x14ac:dyDescent="0.25">
      <c r="A2" s="4" t="s">
        <v>167</v>
      </c>
      <c r="B2" s="80" t="s">
        <v>190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6" x14ac:dyDescent="0.25">
      <c r="A3" s="26" t="s">
        <v>117</v>
      </c>
      <c r="B3" s="76" t="s">
        <v>119</v>
      </c>
      <c r="C3" s="34">
        <v>0</v>
      </c>
      <c r="D3" s="34">
        <v>68</v>
      </c>
      <c r="E3" s="34">
        <v>70</v>
      </c>
      <c r="F3" s="35">
        <v>72</v>
      </c>
    </row>
    <row r="4" spans="1:6" x14ac:dyDescent="0.25">
      <c r="A4" s="70" t="s">
        <v>118</v>
      </c>
      <c r="B4" s="124" t="s">
        <v>119</v>
      </c>
      <c r="C4" s="127">
        <v>0</v>
      </c>
      <c r="D4" s="128">
        <v>68</v>
      </c>
      <c r="E4" s="128">
        <v>70</v>
      </c>
      <c r="F4" s="129">
        <v>72</v>
      </c>
    </row>
    <row r="5" spans="1:6" x14ac:dyDescent="0.25">
      <c r="A5" s="26" t="s">
        <v>117</v>
      </c>
      <c r="B5" s="76" t="s">
        <v>120</v>
      </c>
      <c r="C5" s="34">
        <v>0</v>
      </c>
      <c r="D5" s="34">
        <v>68</v>
      </c>
      <c r="E5" s="34">
        <v>70</v>
      </c>
      <c r="F5" s="35">
        <v>72</v>
      </c>
    </row>
    <row r="6" spans="1:6" x14ac:dyDescent="0.25">
      <c r="A6" s="70" t="s">
        <v>118</v>
      </c>
      <c r="B6" s="124" t="s">
        <v>120</v>
      </c>
      <c r="C6" s="127">
        <v>0</v>
      </c>
      <c r="D6" s="128">
        <v>68</v>
      </c>
      <c r="E6" s="128">
        <v>70</v>
      </c>
      <c r="F6" s="129">
        <v>72</v>
      </c>
    </row>
    <row r="7" spans="1:6" x14ac:dyDescent="0.25">
      <c r="A7" s="26" t="s">
        <v>117</v>
      </c>
      <c r="B7" s="76" t="s">
        <v>210</v>
      </c>
      <c r="C7" s="34">
        <v>0</v>
      </c>
      <c r="D7" s="34">
        <v>68</v>
      </c>
      <c r="E7" s="34">
        <v>70</v>
      </c>
      <c r="F7" s="35">
        <v>72</v>
      </c>
    </row>
    <row r="8" spans="1:6" x14ac:dyDescent="0.25">
      <c r="A8" s="70" t="s">
        <v>118</v>
      </c>
      <c r="B8" s="124" t="s">
        <v>210</v>
      </c>
      <c r="C8" s="127">
        <v>0</v>
      </c>
      <c r="D8" s="128">
        <v>68</v>
      </c>
      <c r="E8" s="128">
        <v>70</v>
      </c>
      <c r="F8" s="129">
        <v>72</v>
      </c>
    </row>
    <row r="9" spans="1:6" x14ac:dyDescent="0.25">
      <c r="A9" s="26" t="s">
        <v>117</v>
      </c>
      <c r="B9" s="76" t="s">
        <v>211</v>
      </c>
      <c r="C9" s="34">
        <v>0</v>
      </c>
      <c r="D9" s="34">
        <v>68</v>
      </c>
      <c r="E9" s="34">
        <v>70</v>
      </c>
      <c r="F9" s="35">
        <v>72</v>
      </c>
    </row>
    <row r="10" spans="1:6" ht="16.5" thickBot="1" x14ac:dyDescent="0.3">
      <c r="A10" s="27" t="s">
        <v>118</v>
      </c>
      <c r="B10" s="85" t="s">
        <v>211</v>
      </c>
      <c r="C10" s="42">
        <v>0</v>
      </c>
      <c r="D10" s="36">
        <v>68</v>
      </c>
      <c r="E10" s="36">
        <v>70</v>
      </c>
      <c r="F10" s="37">
        <v>72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A651-E51E-4797-AA8E-6DBE69CB6369}">
  <sheetPr>
    <tabColor theme="0"/>
  </sheetPr>
  <dimension ref="A1:E4"/>
  <sheetViews>
    <sheetView workbookViewId="0">
      <selection activeCell="A6" sqref="A6"/>
    </sheetView>
  </sheetViews>
  <sheetFormatPr defaultRowHeight="15.75" x14ac:dyDescent="0.25"/>
  <cols>
    <col min="1" max="1" width="10.85546875" style="1" bestFit="1" customWidth="1"/>
    <col min="2" max="16384" width="9.140625" style="1"/>
  </cols>
  <sheetData>
    <row r="1" spans="1:5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</row>
    <row r="2" spans="1:5" x14ac:dyDescent="0.25">
      <c r="A2" s="4" t="s">
        <v>188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x14ac:dyDescent="0.25">
      <c r="A3" s="26" t="s">
        <v>111</v>
      </c>
      <c r="B3" s="34">
        <v>0</v>
      </c>
      <c r="C3" s="34">
        <v>45</v>
      </c>
      <c r="D3" s="34">
        <v>50</v>
      </c>
      <c r="E3" s="35">
        <v>55</v>
      </c>
    </row>
    <row r="4" spans="1:5" ht="16.5" thickBot="1" x14ac:dyDescent="0.3">
      <c r="A4" s="27" t="s">
        <v>112</v>
      </c>
      <c r="B4" s="36">
        <v>0</v>
      </c>
      <c r="C4" s="36">
        <v>45</v>
      </c>
      <c r="D4" s="36">
        <v>50</v>
      </c>
      <c r="E4" s="37">
        <v>55</v>
      </c>
    </row>
  </sheetData>
  <phoneticPr fontId="2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ECE5-F82F-4E80-B99E-F7DABB62B09A}">
  <sheetPr>
    <tabColor theme="0"/>
  </sheetPr>
  <dimension ref="A1:E5"/>
  <sheetViews>
    <sheetView workbookViewId="0">
      <selection activeCell="A7" sqref="A7"/>
    </sheetView>
  </sheetViews>
  <sheetFormatPr defaultRowHeight="15.75" x14ac:dyDescent="0.25"/>
  <cols>
    <col min="1" max="1" width="13.28515625" style="1" bestFit="1" customWidth="1"/>
    <col min="2" max="16384" width="9.140625" style="1"/>
  </cols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</row>
    <row r="2" spans="1:5" x14ac:dyDescent="0.25">
      <c r="A2" s="4" t="s">
        <v>169</v>
      </c>
      <c r="B2" s="73" t="s">
        <v>138</v>
      </c>
      <c r="C2" s="5" t="s">
        <v>139</v>
      </c>
      <c r="D2" s="5" t="s">
        <v>140</v>
      </c>
      <c r="E2" s="25" t="s">
        <v>141</v>
      </c>
    </row>
    <row r="3" spans="1:5" x14ac:dyDescent="0.25">
      <c r="A3" s="26" t="s">
        <v>115</v>
      </c>
      <c r="B3" s="34">
        <v>0</v>
      </c>
      <c r="C3" s="34">
        <v>88</v>
      </c>
      <c r="D3" s="34">
        <v>89</v>
      </c>
      <c r="E3" s="35">
        <v>90</v>
      </c>
    </row>
    <row r="4" spans="1:5" x14ac:dyDescent="0.25">
      <c r="A4" s="26" t="s">
        <v>224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225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3D97D-374C-4B13-BA6B-20365AC2D937}">
  <sheetPr>
    <tabColor theme="0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30.28515625" style="1" bestFit="1" customWidth="1"/>
    <col min="2" max="16384" width="9.140625" style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x14ac:dyDescent="0.25">
      <c r="A2" s="4" t="s">
        <v>45</v>
      </c>
      <c r="B2" s="25" t="s">
        <v>196</v>
      </c>
    </row>
    <row r="3" spans="1:2" ht="16.5" thickBot="1" x14ac:dyDescent="0.3">
      <c r="A3" s="27" t="s">
        <v>241</v>
      </c>
      <c r="B3" s="130">
        <v>0.2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B70E-50E1-4C11-B6BC-F4B3E009AA2B}">
  <sheetPr>
    <tabColor theme="0"/>
  </sheetPr>
  <dimension ref="A1:G6"/>
  <sheetViews>
    <sheetView topLeftCell="A3"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</row>
    <row r="2" spans="1:7" x14ac:dyDescent="0.25">
      <c r="A2" s="4" t="s">
        <v>187</v>
      </c>
      <c r="B2" s="86" t="s">
        <v>187</v>
      </c>
      <c r="C2" s="5" t="s">
        <v>132</v>
      </c>
      <c r="D2" s="5" t="s">
        <v>133</v>
      </c>
      <c r="E2" s="5" t="s">
        <v>134</v>
      </c>
      <c r="F2" s="5" t="s">
        <v>135</v>
      </c>
      <c r="G2" s="25" t="s">
        <v>136</v>
      </c>
    </row>
    <row r="3" spans="1:7" x14ac:dyDescent="0.25">
      <c r="A3" s="26" t="s">
        <v>122</v>
      </c>
      <c r="B3" s="131" t="s">
        <v>123</v>
      </c>
      <c r="C3" s="7">
        <v>0</v>
      </c>
      <c r="D3" s="7">
        <v>1</v>
      </c>
      <c r="E3" s="7">
        <v>1</v>
      </c>
      <c r="F3" s="7">
        <v>2</v>
      </c>
      <c r="G3" s="29">
        <v>3</v>
      </c>
    </row>
    <row r="4" spans="1:7" x14ac:dyDescent="0.25">
      <c r="A4" s="26" t="s">
        <v>123</v>
      </c>
      <c r="B4" s="131" t="s">
        <v>124</v>
      </c>
      <c r="C4" s="7">
        <v>0</v>
      </c>
      <c r="D4" s="7">
        <v>1</v>
      </c>
      <c r="E4" s="7">
        <v>1</v>
      </c>
      <c r="F4" s="7">
        <v>2</v>
      </c>
      <c r="G4" s="29">
        <v>3</v>
      </c>
    </row>
    <row r="5" spans="1:7" x14ac:dyDescent="0.25">
      <c r="A5" s="26" t="s">
        <v>123</v>
      </c>
      <c r="B5" s="131" t="s">
        <v>126</v>
      </c>
      <c r="C5" s="7">
        <v>0</v>
      </c>
      <c r="D5" s="7">
        <v>1</v>
      </c>
      <c r="E5" s="7">
        <v>1</v>
      </c>
      <c r="F5" s="7">
        <v>2</v>
      </c>
      <c r="G5" s="29">
        <v>3</v>
      </c>
    </row>
    <row r="6" spans="1:7" ht="16.5" thickBot="1" x14ac:dyDescent="0.3">
      <c r="A6" s="27" t="s">
        <v>124</v>
      </c>
      <c r="B6" s="132" t="s">
        <v>126</v>
      </c>
      <c r="C6" s="8">
        <v>0</v>
      </c>
      <c r="D6" s="8">
        <v>1</v>
      </c>
      <c r="E6" s="8">
        <v>1</v>
      </c>
      <c r="F6" s="8">
        <v>2</v>
      </c>
      <c r="G6" s="9">
        <v>3</v>
      </c>
    </row>
  </sheetData>
  <phoneticPr fontId="2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20D4-C260-43C9-829A-0168818F0C13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244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AB7E-C43E-4460-BBE5-7CAF7901DC39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105</vt:i4>
      </vt:variant>
    </vt:vector>
  </HeadingPairs>
  <TitlesOfParts>
    <vt:vector size="105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2024-01-08T23:37:02Z</dcterms:modified>
  <cp:category/>
  <cp:contentStatus/>
</cp:coreProperties>
</file>