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search\PARETO\project-pareto\pareto\case_studies\"/>
    </mc:Choice>
  </mc:AlternateContent>
  <xr:revisionPtr revIDLastSave="0" documentId="13_ncr:1_{16848844-A6C2-4495-84AE-DBB2795904E0}" xr6:coauthVersionLast="47" xr6:coauthVersionMax="47" xr10:uidLastSave="{00000000-0000-0000-0000-000000000000}"/>
  <bookViews>
    <workbookView xWindow="5610" yWindow="4620" windowWidth="20370" windowHeight="18585" tabRatio="953" firstSheet="98" activeTab="10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RKA" sheetId="134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2" r:id="rId42"/>
    <sheet name="ROT" sheetId="123" r:id="rId43"/>
    <sheet name="SOT" sheetId="124" r:id="rId44"/>
    <sheet name="RKT" sheetId="135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7" r:id="rId52"/>
    <sheet name="InitialDisposalCapacity" sheetId="46" r:id="rId53"/>
    <sheet name="InitialStorageCapacity" sheetId="80" r:id="rId54"/>
    <sheet name="InitialTreatmentCapacity" sheetId="67" r:id="rId55"/>
    <sheet name="ReuseMinimum" sheetId="125" r:id="rId56"/>
    <sheet name="ReuseCapacity" sheetId="126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133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ost" sheetId="136" r:id="rId85"/>
    <sheet name="BeneficialReuseCredit" sheetId="127" r:id="rId86"/>
    <sheet name="CompletionsPadOutsideSystem" sheetId="110" r:id="rId87"/>
    <sheet name="Hydraulics" sheetId="93" r:id="rId88"/>
    <sheet name="Economics" sheetId="95" r:id="rId89"/>
    <sheet name="PadWaterQuality" sheetId="99" r:id="rId90"/>
    <sheet name="StorageInitialWaterQuality" sheetId="100" r:id="rId91"/>
    <sheet name="PadStorageInitialWaterQuality" sheetId="101" r:id="rId92"/>
    <sheet name="TreatmentExpansionLeadTime" sheetId="128" r:id="rId93"/>
    <sheet name="DisposalExpansionLeadTime" sheetId="129" r:id="rId94"/>
    <sheet name="StorageExpansionLeadTime" sheetId="130" r:id="rId95"/>
    <sheet name="PipelineExpansionLeadTime_Dist" sheetId="131" r:id="rId96"/>
    <sheet name="PipelineExpansionLeadTime_Capac" sheetId="132" r:id="rId97"/>
    <sheet name="SWDDeep" sheetId="144" r:id="rId98"/>
    <sheet name="SWDAveragePressure" sheetId="145" r:id="rId99"/>
    <sheet name="SWDProxOrphanWell" sheetId="137" r:id="rId100"/>
    <sheet name="SWDProxInactiveWell" sheetId="139" r:id="rId101"/>
    <sheet name="SWDProxEQ" sheetId="140" r:id="rId102"/>
    <sheet name="SWDProxFault" sheetId="141" r:id="rId103"/>
    <sheet name="SWDProxHpOrLpWell" sheetId="142" r:id="rId104"/>
    <sheet name="SWDRiskFactors" sheetId="143" r:id="rId105"/>
  </sheets>
  <definedNames>
    <definedName name="_xlnm._FilterDatabase" localSheetId="76" hidden="1">#REF!</definedName>
    <definedName name="_xlnm.Extract" localSheetId="76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6" l="1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<sst xmlns="http://schemas.openxmlformats.org/spreadsheetml/2006/main" count="1732" uniqueCount="321">
  <si>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</si>
  <si>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</si>
  <si>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</si>
  <si>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</si>
  <si>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</si>
  <si>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</si>
  <si>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</si>
  <si>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</si>
  <si>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</si>
  <si>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</si>
  <si>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</si>
  <si>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</si>
  <si>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</si>
  <si>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</si>
  <si>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</si>
  <si>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</si>
  <si>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</si>
  <si>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</si>
  <si>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</si>
  <si>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</si>
  <si>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</si>
  <si>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</si>
  <si>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</si>
  <si>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</si>
  <si>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</si>
  <si>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</si>
  <si>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</si>
  <si>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</si>
  <si>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</si>
  <si>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</si>
  <si>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</si>
  <si>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</si>
  <si>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</si>
  <si>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</si>
  <si>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</si>
  <si>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</si>
  <si>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</si>
  <si>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</si>
  <si>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</si>
  <si>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</si>
  <si>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</si>
  <si>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</si>
  <si>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</si>
  <si>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</si>
  <si>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</si>
  <si>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</si>
  <si>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</si>
  <si>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</si>
  <si>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</si>
  <si>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</si>
  <si>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</si>
  <si>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</si>
  <si>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</si>
  <si>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</si>
  <si>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</si>
  <si>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</si>
  <si>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</si>
  <si>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</si>
  <si>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</si>
  <si>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</si>
  <si>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</si>
  <si>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</si>
  <si>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</si>
  <si>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</si>
  <si>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</si>
  <si>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</si>
  <si>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</si>
  <si>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</si>
  <si>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</si>
  <si>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</si>
  <si>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</si>
  <si>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</si>
  <si>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</si>
  <si>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</si>
  <si>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</si>
  <si>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</si>
  <si>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</si>
  <si>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</si>
  <si>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</si>
  <si>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</si>
  <si>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</si>
  <si>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</si>
  <si>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</si>
  <si>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</si>
  <si>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</si>
  <si>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</si>
  <si>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</si>
  <si>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</si>
  <si>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</si>
  <si>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</si>
  <si>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</si>
  <si>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</si>
  <si>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</si>
  <si>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</si>
  <si>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</si>
  <si>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</si>
  <si>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</si>
  <si>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</si>
  <si>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</si>
  <si>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</si>
  <si>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</si>
  <si>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</si>
  <si>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</si>
  <si>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</si>
  <si>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</si>
  <si>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</si>
  <si>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</si>
  <si>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</si>
  <si>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</si>
  <si>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</si>
  <si>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</si>
  <si>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</si>
  <si>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</si>
  <si>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</si>
  <si>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</si>
  <si>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</si>
  <si>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</si>
  <si>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</si>
  <si>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</si>
  <si>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</si>
  <si>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</si>
  <si>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</si>
  <si>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</si>
  <si>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</si>
  <si>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</si>
  <si>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</si>
  <si>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</si>
  <si>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</si>
  <si>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</si>
  <si>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</si>
  <si>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</si>
  <si>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</si>
  <si>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</si>
  <si>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</si>
  <si>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</si>
  <si>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</si>
  <si>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</si>
  <si>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</si>
  <si>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</si>
  <si>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</si>
  <si>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</si>
  <si>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</si>
  <si>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</si>
  <si>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</si>
  <si>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</si>
  <si>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</si>
  <si>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</si>
  <si>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</si>
  <si>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</si>
  <si>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</si>
  <si>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</si>
  <si>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</si>
  <si>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</si>
  <si>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</si>
  <si>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</si>
  <si>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</si>
  <si>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</si>
  <si>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</si>
  <si>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</si>
  <si>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</si>
  <si>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</si>
  <si>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</si>
  <si>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</si>
  <si>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</si>
  <si>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</si>
  <si>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</si>
  <si>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</si>
  <si>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</si>
  <si>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</si>
  <si>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</si>
  <si>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</si>
  <si>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</si>
  <si>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</si>
  <si>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</si>
  <si>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</si>
  <si>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</si>
  <si>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</si>
  <si>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</si>
  <si>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</si>
  <si>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</si>
  <si>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</si>
  <si>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</si>
  <si>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</si>
  <si>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</si>
  <si>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</si>
  <si>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</si>
  <si>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</si>
  <si>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</si>
  <si>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</si>
  <si>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</si>
  <si>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</si>
  <si>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</si>
  <si>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</si>
  <si>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</si>
  <si>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</si>
  <si>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</si>
  <si>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</si>
  <si>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</si>
  <si>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</si>
  <si>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</si>
  <si>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</si>
  <si>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</si>
  <si>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</si>
  <si>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</si>
  <si>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</si>
  <si>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</si>
  <si>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</si>
  <si>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</si>
  <si>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</si>
  <si>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</si>
  <si>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</si>
  <si>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</si>
  <si>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</si>
  <si>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</si>
  <si>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</si>
  <si>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</si>
  <si>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</si>
  <si>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</si>
  <si>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</si>
  <si>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</si>
  <si>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</si>
  <si>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</si>
  <si>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</si>
  <si>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</si>
  <si>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</si>
  <si>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</si>
  <si>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</si>
  <si>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</si>
  <si>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</si>
  <si>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</si>
  <si>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</si>
  <si>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</si>
  <si>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</si>
  <si>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</si>
  <si>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</si>
  <si>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</si>
  <si>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</si>
  <si>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</si>
  <si>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</si>
  <si>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</si>
  <si>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</si>
  <si>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</si>
  <si>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</si>
  <si>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</si>
  <si>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</si>
  <si>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</si>
  <si>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</si>
  <si>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</si>
  <si>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</si>
  <si>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</si>
  <si>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</si>
  <si>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</si>
  <si>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</si>
  <si>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</si>
  <si>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</si>
  <si>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</si>
  <si>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</si>
  <si>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</si>
  <si>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</si>
  <si>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</si>
  <si>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</si>
  <si>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</si>
  <si>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</si>
  <si>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</si>
  <si>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</si>
  <si>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</si>
  <si>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</si>
  <si>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</si>
  <si>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</si>
  <si>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</si>
  <si>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</si>
  <si>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</si>
  <si>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</si>
  <si>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</si>
  <si>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</si>
  <si>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</si>
  <si>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</si>
  <si>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</si>
  <si>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</si>
  <si>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</si>
  <si>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</si>
  <si>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</si>
  <si>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</si>
  <si>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</si>
  <si>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</si>
  <si>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</si>
  <si>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</si>
  <si>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</si>
  <si>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</si>
  <si>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</si>
  <si>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</si>
  <si>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</si>
  <si>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</si>
  <si>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</si>
  <si>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</si>
  <si>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</si>
  <si>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</si>
  <si>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Average pressure/depth in vicinity of well [psi/ft]</t>
  </si>
  <si>
    <t>SWDs - shallow (0) or deep (1)</t>
  </si>
  <si>
    <t>fault_distance_risk_factor</t>
  </si>
  <si>
    <t>fault_severity_risk_factor</t>
  </si>
  <si>
    <t>HP_LP_distance_risk_factor</t>
  </si>
  <si>
    <t>HP_LP_severity_risk_factor</t>
  </si>
  <si>
    <t>HP_threshold</t>
  </si>
  <si>
    <t>LP_threshold</t>
  </si>
  <si>
    <t>psi/ft</t>
  </si>
  <si>
    <t>Table of SWD proximity to orphan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</si>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</sst>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>
      <selection activeCell="O35" sqref="O35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11B3-01EE-48B4-88CB-240156F02C0C}">
  <sheetPr>
    <tabColor theme="1" tint="0.499984740745262"/>
  </sheetPr>
  <dimension ref="A1:J11"/>
  <sheetViews>
    <sheetView workbookViewId="0">
      <selection activeCell="A2" sqref="A2:B11"/>
    </sheetView>
  </sheetViews>
  <sheetFormatPr defaultRowHeight="15.75" x14ac:dyDescent="0.25"/>
  <cols>
    <col min="1" max="1" width="15.85546875" style="1" customWidth="1"/>
    <col min="2" max="2" width="11.5703125" style="1" customWidth="1"/>
    <col min="3" max="3" width="29.140625" style="1" customWidth="1"/>
    <col min="4" max="5" width="25.140625" style="1" customWidth="1"/>
    <col min="6" max="6" width="30.140625" style="1" customWidth="1"/>
    <col min="7" max="16384" width="9.140625" style="1"/>
  </cols>
  <sheetData>
    <row r="1" spans="1:10" ht="16.5" thickBot="1" x14ac:dyDescent="0.3">
      <c r="A1" s="1" t="s">
        <v>306</v>
      </c>
    </row>
    <row r="2" spans="1:10" x14ac:dyDescent="0.25">
      <c r="A2" s="4" t="s">
        <v>231</v>
      </c>
      <c r="B2" s="136" t="s">
        <v>239</v>
      </c>
      <c r="C2" s="135"/>
      <c r="D2" s="135"/>
      <c r="E2" s="135"/>
      <c r="F2" s="135"/>
      <c r="G2" s="134"/>
      <c r="H2" s="134"/>
      <c r="I2" s="134"/>
      <c r="J2" s="134"/>
    </row>
    <row r="3" spans="1:10" x14ac:dyDescent="0.25">
      <c r="A3" s="47" t="s">
        <v>312</v>
      </c>
      <c r="B3" s="151">
        <v>0.15</v>
      </c>
      <c r="C3" s="6"/>
      <c r="D3" s="6"/>
      <c r="E3" s="6"/>
      <c r="F3" s="6"/>
    </row>
    <row r="4" spans="1:10" x14ac:dyDescent="0.25">
      <c r="A4" s="26" t="s">
        <v>313</v>
      </c>
      <c r="B4" s="152">
        <v>0.2</v>
      </c>
      <c r="C4" s="6"/>
      <c r="D4" s="6"/>
      <c r="E4" s="6"/>
      <c r="F4" s="6"/>
    </row>
    <row r="5" spans="1:10" x14ac:dyDescent="0.25">
      <c r="A5" s="26" t="s">
        <v>314</v>
      </c>
      <c r="B5" s="152">
        <v>0.42</v>
      </c>
    </row>
    <row r="6" spans="1:10" x14ac:dyDescent="0.25">
      <c r="A6" s="26" t="s">
        <v>315</v>
      </c>
      <c r="B6" s="152">
        <v>0.45</v>
      </c>
    </row>
    <row r="7" spans="1:10" x14ac:dyDescent="0.25">
      <c r="A7" s="26" t="s">
        <v>316</v>
      </c>
      <c r="B7" s="152">
        <v>0.52</v>
      </c>
    </row>
    <row r="8" spans="1:10" x14ac:dyDescent="0.25">
      <c r="A8" s="26" t="s">
        <v>317</v>
      </c>
      <c r="B8" s="152">
        <v>0.65</v>
      </c>
    </row>
    <row r="9" spans="1:10" x14ac:dyDescent="0.25">
      <c r="A9" s="26" t="s">
        <v>318</v>
      </c>
      <c r="B9" s="152">
        <v>0.35</v>
      </c>
    </row>
    <row r="10" spans="1:10" x14ac:dyDescent="0.25">
      <c r="A10" s="26" t="s">
        <v>319</v>
      </c>
      <c r="B10" s="152">
        <v>0.62</v>
      </c>
    </row>
    <row r="11" spans="1:10" ht="16.5" thickBot="1" x14ac:dyDescent="0.3">
      <c r="A11" s="27" t="s">
        <v>320</v>
      </c>
      <c r="B11" s="89">
        <v>0.32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CFA9-875E-41E8-B7DD-F33879DC506B}">
  <sheetPr>
    <tabColor theme="1" tint="0.499984740745262"/>
  </sheetPr>
  <dimension ref="A1:F11"/>
  <sheetViews>
    <sheetView workbookViewId="0">
      <selection activeCell="A2" sqref="A2:B11"/>
    </sheetView>
  </sheetViews>
  <sheetFormatPr defaultRowHeight="15.75" x14ac:dyDescent="0.25"/>
  <cols>
    <col min="1" max="1" width="15.85546875" style="1" customWidth="1"/>
    <col min="2" max="3" width="9.5703125" style="1" customWidth="1"/>
    <col min="4" max="16384" width="9.140625" style="1"/>
  </cols>
  <sheetData>
    <row r="1" spans="1:6" ht="16.5" thickBot="1" x14ac:dyDescent="0.3">
      <c r="A1" s="1" t="s">
        <v>307</v>
      </c>
    </row>
    <row r="2" spans="1:6" x14ac:dyDescent="0.25">
      <c r="A2" s="4" t="s">
        <v>231</v>
      </c>
      <c r="B2" s="136" t="s">
        <v>239</v>
      </c>
      <c r="C2" s="134"/>
      <c r="D2" s="134"/>
      <c r="E2" s="134"/>
      <c r="F2" s="134"/>
    </row>
    <row r="3" spans="1:6" x14ac:dyDescent="0.25">
      <c r="A3" s="47" t="s">
        <v>312</v>
      </c>
      <c r="B3" s="151">
        <v>2.17</v>
      </c>
    </row>
    <row r="4" spans="1:6" x14ac:dyDescent="0.25">
      <c r="A4" s="26" t="s">
        <v>313</v>
      </c>
      <c r="B4" s="152">
        <v>7.0000000000000007E-2</v>
      </c>
    </row>
    <row r="5" spans="1:6" x14ac:dyDescent="0.25">
      <c r="A5" s="26" t="s">
        <v>314</v>
      </c>
      <c r="B5" s="152">
        <v>0.12</v>
      </c>
    </row>
    <row r="6" spans="1:6" x14ac:dyDescent="0.25">
      <c r="A6" s="26" t="s">
        <v>315</v>
      </c>
      <c r="B6" s="152">
        <v>0.65</v>
      </c>
    </row>
    <row r="7" spans="1:6" x14ac:dyDescent="0.25">
      <c r="A7" s="26" t="s">
        <v>316</v>
      </c>
      <c r="B7" s="152">
        <v>2.33</v>
      </c>
    </row>
    <row r="8" spans="1:6" x14ac:dyDescent="0.25">
      <c r="A8" s="26" t="s">
        <v>317</v>
      </c>
      <c r="B8" s="152">
        <v>1.07</v>
      </c>
    </row>
    <row r="9" spans="1:6" x14ac:dyDescent="0.25">
      <c r="A9" s="26" t="s">
        <v>318</v>
      </c>
      <c r="B9" s="152">
        <v>0.83</v>
      </c>
    </row>
    <row r="10" spans="1:6" x14ac:dyDescent="0.25">
      <c r="A10" s="26" t="s">
        <v>319</v>
      </c>
      <c r="B10" s="152">
        <v>0.83</v>
      </c>
    </row>
    <row r="11" spans="1:6" ht="16.5" thickBot="1" x14ac:dyDescent="0.3">
      <c r="A11" s="27" t="s">
        <v>320</v>
      </c>
      <c r="B11" s="89">
        <v>0.57999999999999996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8121-8E85-4F4C-B060-AFA9C3041DD8}">
  <sheetPr>
    <tabColor theme="1" tint="0.499984740745262"/>
  </sheetPr>
  <dimension ref="A1:B11"/>
  <sheetViews>
    <sheetView workbookViewId="0">
      <selection activeCell="A2" sqref="A2:B11"/>
    </sheetView>
  </sheetViews>
  <sheetFormatPr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">
        <v>308</v>
      </c>
    </row>
    <row r="2" spans="1:2" x14ac:dyDescent="0.25">
      <c r="A2" s="4" t="s">
        <v>231</v>
      </c>
      <c r="B2" s="136" t="s">
        <v>239</v>
      </c>
    </row>
    <row r="3" spans="1:2" x14ac:dyDescent="0.25">
      <c r="A3" s="47" t="s">
        <v>312</v>
      </c>
      <c r="B3" s="151">
        <v>3.8</v>
      </c>
    </row>
    <row r="4" spans="1:2" x14ac:dyDescent="0.25">
      <c r="A4" s="26" t="s">
        <v>313</v>
      </c>
      <c r="B4" s="152">
        <v>3.88</v>
      </c>
    </row>
    <row r="5" spans="1:2" x14ac:dyDescent="0.25">
      <c r="A5" s="26" t="s">
        <v>314</v>
      </c>
      <c r="B5" s="152">
        <v>5.2</v>
      </c>
    </row>
    <row r="6" spans="1:2" x14ac:dyDescent="0.25">
      <c r="A6" s="26" t="s">
        <v>315</v>
      </c>
      <c r="B6" s="152">
        <v>7.11</v>
      </c>
    </row>
    <row r="7" spans="1:2" x14ac:dyDescent="0.25">
      <c r="A7" s="26" t="s">
        <v>316</v>
      </c>
      <c r="B7" s="152">
        <v>9.0299999999999994</v>
      </c>
    </row>
    <row r="8" spans="1:2" x14ac:dyDescent="0.25">
      <c r="A8" s="26" t="s">
        <v>317</v>
      </c>
      <c r="B8" s="152">
        <v>9.35</v>
      </c>
    </row>
    <row r="9" spans="1:2" x14ac:dyDescent="0.25">
      <c r="A9" s="26" t="s">
        <v>318</v>
      </c>
      <c r="B9" s="152">
        <v>7.44</v>
      </c>
    </row>
    <row r="10" spans="1:2" x14ac:dyDescent="0.25">
      <c r="A10" s="26" t="s">
        <v>319</v>
      </c>
      <c r="B10" s="152">
        <v>4.79</v>
      </c>
    </row>
    <row r="11" spans="1:2" ht="16.5" thickBot="1" x14ac:dyDescent="0.3">
      <c r="A11" s="27" t="s">
        <v>320</v>
      </c>
      <c r="B11" s="89">
        <v>3.12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533B-E9FD-4761-8F4E-5B669BFE9F9E}">
  <sheetPr>
    <tabColor theme="1" tint="0.499984740745262"/>
  </sheetPr>
  <dimension ref="A1:B11"/>
  <sheetViews>
    <sheetView workbookViewId="0">
      <selection activeCell="A2" sqref="A2:B11"/>
    </sheetView>
  </sheetViews>
  <sheetFormatPr defaultRowHeight="15.75" x14ac:dyDescent="0.25"/>
  <cols>
    <col min="1" max="1" width="11" style="1" customWidth="1"/>
    <col min="2" max="16384" width="9.140625" style="1"/>
  </cols>
  <sheetData>
    <row r="1" spans="1:2" ht="16.5" thickBot="1" x14ac:dyDescent="0.3">
      <c r="A1" s="1" t="s">
        <v>309</v>
      </c>
    </row>
    <row r="2" spans="1:2" x14ac:dyDescent="0.25">
      <c r="A2" s="4" t="s">
        <v>231</v>
      </c>
      <c r="B2" s="136" t="s">
        <v>239</v>
      </c>
    </row>
    <row r="3" spans="1:2" x14ac:dyDescent="0.25">
      <c r="A3" s="47" t="s">
        <v>312</v>
      </c>
      <c r="B3" s="151">
        <v>4.8</v>
      </c>
    </row>
    <row r="4" spans="1:2" x14ac:dyDescent="0.25">
      <c r="A4" s="26" t="s">
        <v>313</v>
      </c>
      <c r="B4" s="152">
        <v>7.23</v>
      </c>
    </row>
    <row r="5" spans="1:2" x14ac:dyDescent="0.25">
      <c r="A5" s="26" t="s">
        <v>314</v>
      </c>
      <c r="B5" s="152">
        <v>7.32</v>
      </c>
    </row>
    <row r="6" spans="1:2" x14ac:dyDescent="0.25">
      <c r="A6" s="26" t="s">
        <v>315</v>
      </c>
      <c r="B6" s="152">
        <v>7.6</v>
      </c>
    </row>
    <row r="7" spans="1:2" x14ac:dyDescent="0.25">
      <c r="A7" s="26" t="s">
        <v>316</v>
      </c>
      <c r="B7" s="152">
        <v>6.23</v>
      </c>
    </row>
    <row r="8" spans="1:2" x14ac:dyDescent="0.25">
      <c r="A8" s="26" t="s">
        <v>317</v>
      </c>
      <c r="B8" s="152">
        <v>3.84</v>
      </c>
    </row>
    <row r="9" spans="1:2" x14ac:dyDescent="0.25">
      <c r="A9" s="26" t="s">
        <v>318</v>
      </c>
      <c r="B9" s="152">
        <v>3.18</v>
      </c>
    </row>
    <row r="10" spans="1:2" x14ac:dyDescent="0.25">
      <c r="A10" s="26" t="s">
        <v>319</v>
      </c>
      <c r="B10" s="152">
        <v>5.0999999999999996</v>
      </c>
    </row>
    <row r="11" spans="1:2" ht="16.5" thickBot="1" x14ac:dyDescent="0.3">
      <c r="A11" s="27" t="s">
        <v>320</v>
      </c>
      <c r="B11" s="89">
        <v>5.0599999999999996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5715-B1AD-4143-9F27-64608123485A}">
  <sheetPr>
    <tabColor theme="1" tint="0.499984740745262"/>
  </sheetPr>
  <dimension ref="A1:B11"/>
  <sheetViews>
    <sheetView workbookViewId="0">
      <selection activeCell="I13" sqref="I13"/>
    </sheetView>
  </sheetViews>
  <sheetFormatPr defaultRowHeight="15.75" x14ac:dyDescent="0.25"/>
  <cols>
    <col min="1" max="1" width="12.42578125" style="1" customWidth="1"/>
    <col min="2" max="16384" width="9.140625" style="1"/>
  </cols>
  <sheetData>
    <row r="1" spans="1:2" ht="16.5" thickBot="1" x14ac:dyDescent="0.3">
      <c r="A1" s="1" t="s">
        <v>310</v>
      </c>
    </row>
    <row r="2" spans="1:2" x14ac:dyDescent="0.25">
      <c r="A2" s="4" t="s">
        <v>231</v>
      </c>
      <c r="B2" s="136" t="s">
        <v>239</v>
      </c>
    </row>
    <row r="3" spans="1:2" x14ac:dyDescent="0.25">
      <c r="A3" s="47" t="s">
        <v>312</v>
      </c>
      <c r="B3" s="151">
        <v>4.68</v>
      </c>
    </row>
    <row r="4" spans="1:2" x14ac:dyDescent="0.25">
      <c r="A4" s="26" t="s">
        <v>313</v>
      </c>
      <c r="B4" s="152">
        <v>1.9</v>
      </c>
    </row>
    <row r="5" spans="1:2" x14ac:dyDescent="0.25">
      <c r="A5" s="26" t="s">
        <v>314</v>
      </c>
      <c r="B5" s="152">
        <v>4.83</v>
      </c>
    </row>
    <row r="6" spans="1:2" x14ac:dyDescent="0.25">
      <c r="A6" s="26" t="s">
        <v>315</v>
      </c>
      <c r="B6" s="152">
        <v>3.39</v>
      </c>
    </row>
    <row r="7" spans="1:2" x14ac:dyDescent="0.25">
      <c r="A7" s="26" t="s">
        <v>316</v>
      </c>
      <c r="B7" s="152">
        <v>1.45</v>
      </c>
    </row>
    <row r="8" spans="1:2" x14ac:dyDescent="0.25">
      <c r="A8" s="26" t="s">
        <v>317</v>
      </c>
      <c r="B8" s="152">
        <v>0.66</v>
      </c>
    </row>
    <row r="9" spans="1:2" x14ac:dyDescent="0.25">
      <c r="A9" s="26" t="s">
        <v>318</v>
      </c>
      <c r="B9" s="152">
        <v>2.09</v>
      </c>
    </row>
    <row r="10" spans="1:2" x14ac:dyDescent="0.25">
      <c r="A10" s="26" t="s">
        <v>319</v>
      </c>
      <c r="B10" s="152">
        <v>2</v>
      </c>
    </row>
    <row r="11" spans="1:2" ht="16.5" thickBot="1" x14ac:dyDescent="0.3">
      <c r="A11" s="27" t="s">
        <v>320</v>
      </c>
      <c r="B11" s="89">
        <v>2.84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9482-3A41-42E9-B4D8-D927BFC48D38}">
  <sheetPr>
    <tabColor theme="1" tint="0.499984740745262"/>
  </sheetPr>
  <dimension ref="A1:C14"/>
  <sheetViews>
    <sheetView tabSelected="1" workbookViewId="0">
      <selection activeCell="I15" sqref="I15"/>
    </sheetView>
  </sheetViews>
  <sheetFormatPr defaultRowHeight="15.75" x14ac:dyDescent="0.25"/>
  <cols>
    <col min="1" max="1" width="33.85546875" style="138" bestFit="1" customWidth="1"/>
    <col min="2" max="16384" width="9.140625" style="138"/>
  </cols>
  <sheetData>
    <row r="1" spans="1:3" ht="16.5" thickBot="1" x14ac:dyDescent="0.3">
      <c r="A1" s="137" t="s">
        <v>311</v>
      </c>
    </row>
    <row r="2" spans="1:3" x14ac:dyDescent="0.25">
      <c r="A2" s="139" t="s">
        <v>45</v>
      </c>
      <c r="B2" s="140" t="s">
        <v>239</v>
      </c>
    </row>
    <row r="3" spans="1:3" x14ac:dyDescent="0.25">
      <c r="A3" s="141" t="s">
        <v>291</v>
      </c>
      <c r="B3" s="142">
        <v>1.86</v>
      </c>
    </row>
    <row r="4" spans="1:3" x14ac:dyDescent="0.25">
      <c r="A4" s="141" t="s">
        <v>292</v>
      </c>
      <c r="B4" s="142">
        <v>2</v>
      </c>
    </row>
    <row r="5" spans="1:3" x14ac:dyDescent="0.25">
      <c r="A5" s="141" t="s">
        <v>293</v>
      </c>
      <c r="B5" s="142">
        <v>1.86</v>
      </c>
    </row>
    <row r="6" spans="1:3" x14ac:dyDescent="0.25">
      <c r="A6" s="141" t="s">
        <v>294</v>
      </c>
      <c r="B6" s="142">
        <v>2</v>
      </c>
    </row>
    <row r="7" spans="1:3" x14ac:dyDescent="0.25">
      <c r="A7" s="141" t="s">
        <v>295</v>
      </c>
      <c r="B7" s="142">
        <v>5.59</v>
      </c>
    </row>
    <row r="8" spans="1:3" x14ac:dyDescent="0.25">
      <c r="A8" s="141" t="s">
        <v>296</v>
      </c>
      <c r="B8" s="142">
        <v>1</v>
      </c>
    </row>
    <row r="9" spans="1:3" x14ac:dyDescent="0.25">
      <c r="A9" s="141" t="s">
        <v>299</v>
      </c>
      <c r="B9" s="142">
        <v>5.59</v>
      </c>
    </row>
    <row r="10" spans="1:3" x14ac:dyDescent="0.25">
      <c r="A10" s="141" t="s">
        <v>300</v>
      </c>
      <c r="B10" s="142">
        <v>1</v>
      </c>
    </row>
    <row r="11" spans="1:3" x14ac:dyDescent="0.25">
      <c r="A11" s="141" t="s">
        <v>301</v>
      </c>
      <c r="B11" s="142">
        <v>1.86</v>
      </c>
    </row>
    <row r="12" spans="1:3" x14ac:dyDescent="0.25">
      <c r="A12" s="141" t="s">
        <v>302</v>
      </c>
      <c r="B12" s="142">
        <v>2</v>
      </c>
    </row>
    <row r="13" spans="1:3" x14ac:dyDescent="0.25">
      <c r="A13" s="141" t="s">
        <v>303</v>
      </c>
      <c r="B13" s="142">
        <v>0.7</v>
      </c>
      <c r="C13" s="138" t="s">
        <v>305</v>
      </c>
    </row>
    <row r="14" spans="1:3" ht="16.5" thickBot="1" x14ac:dyDescent="0.3">
      <c r="A14" s="143" t="s">
        <v>304</v>
      </c>
      <c r="B14" s="144">
        <v>0.5</v>
      </c>
      <c r="C14" s="138" t="s">
        <v>305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254</v>
      </c>
    </row>
    <row r="5" spans="1:16" x14ac:dyDescent="0.25">
      <c r="A5" s="2" t="s">
        <v>255</v>
      </c>
    </row>
    <row r="6" spans="1:16" x14ac:dyDescent="0.25">
      <c r="A6" s="2" t="s">
        <v>256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275</v>
      </c>
    </row>
    <row r="3" spans="1:16" x14ac:dyDescent="0.25">
      <c r="A3" s="2" t="s">
        <v>276</v>
      </c>
      <c r="N3" s="11"/>
      <c r="O3" s="11"/>
      <c r="P3" s="11"/>
    </row>
    <row r="4" spans="1:16" x14ac:dyDescent="0.25">
      <c r="A4" s="2" t="s">
        <v>277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165</v>
      </c>
    </row>
    <row r="2" spans="1:4" s="6" customFormat="1" x14ac:dyDescent="0.25">
      <c r="A2" s="4" t="s">
        <v>161</v>
      </c>
      <c r="B2" s="73" t="s">
        <v>117</v>
      </c>
      <c r="C2" s="5" t="s">
        <v>273</v>
      </c>
      <c r="D2" s="25" t="s">
        <v>274</v>
      </c>
    </row>
    <row r="3" spans="1:4" x14ac:dyDescent="0.25">
      <c r="A3" s="26" t="s">
        <v>125</v>
      </c>
      <c r="B3" s="105"/>
      <c r="C3" s="7"/>
      <c r="D3" s="29"/>
    </row>
    <row r="4" spans="1:4" x14ac:dyDescent="0.25">
      <c r="A4" s="26" t="s">
        <v>126</v>
      </c>
      <c r="B4" s="105"/>
      <c r="C4" s="7"/>
      <c r="D4" s="29"/>
    </row>
    <row r="5" spans="1:4" x14ac:dyDescent="0.25">
      <c r="A5" s="26" t="s">
        <v>127</v>
      </c>
      <c r="B5" s="105"/>
      <c r="C5" s="7"/>
      <c r="D5" s="29"/>
    </row>
    <row r="6" spans="1:4" x14ac:dyDescent="0.25">
      <c r="A6" s="26" t="s">
        <v>128</v>
      </c>
      <c r="B6" s="105"/>
      <c r="C6" s="7"/>
      <c r="D6" s="29"/>
    </row>
    <row r="7" spans="1:4" x14ac:dyDescent="0.25">
      <c r="A7" s="26" t="s">
        <v>129</v>
      </c>
      <c r="B7" s="105"/>
      <c r="C7" s="7"/>
      <c r="D7" s="29"/>
    </row>
    <row r="8" spans="1:4" x14ac:dyDescent="0.25">
      <c r="A8" s="26" t="s">
        <v>130</v>
      </c>
      <c r="B8" s="105"/>
      <c r="C8" s="7"/>
      <c r="D8" s="29"/>
    </row>
    <row r="9" spans="1:4" x14ac:dyDescent="0.25">
      <c r="A9" s="26" t="s">
        <v>131</v>
      </c>
      <c r="B9" s="105"/>
      <c r="C9" s="7"/>
      <c r="D9" s="29"/>
    </row>
    <row r="10" spans="1:4" x14ac:dyDescent="0.25">
      <c r="A10" s="26" t="s">
        <v>132</v>
      </c>
      <c r="B10" s="105"/>
      <c r="C10" s="7"/>
      <c r="D10" s="29"/>
    </row>
    <row r="11" spans="1:4" ht="16.5" thickBot="1" x14ac:dyDescent="0.3">
      <c r="A11" s="27" t="s">
        <v>133</v>
      </c>
      <c r="B11" s="106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278</v>
      </c>
    </row>
    <row r="2" spans="1:4" x14ac:dyDescent="0.25">
      <c r="A2" s="4" t="s">
        <v>161</v>
      </c>
      <c r="B2" s="73" t="s">
        <v>275</v>
      </c>
      <c r="C2" s="5" t="s">
        <v>276</v>
      </c>
      <c r="D2" s="25" t="s">
        <v>277</v>
      </c>
    </row>
    <row r="3" spans="1:4" x14ac:dyDescent="0.25">
      <c r="A3" s="26" t="s">
        <v>125</v>
      </c>
      <c r="B3" s="107"/>
      <c r="C3" s="7"/>
      <c r="D3" s="29"/>
    </row>
    <row r="4" spans="1:4" x14ac:dyDescent="0.25">
      <c r="A4" s="26" t="s">
        <v>126</v>
      </c>
      <c r="B4" s="107"/>
      <c r="C4" s="7"/>
      <c r="D4" s="29"/>
    </row>
    <row r="5" spans="1:4" x14ac:dyDescent="0.25">
      <c r="A5" s="26" t="s">
        <v>127</v>
      </c>
      <c r="B5" s="107"/>
      <c r="C5" s="7"/>
      <c r="D5" s="29"/>
    </row>
    <row r="6" spans="1:4" x14ac:dyDescent="0.25">
      <c r="A6" s="26" t="s">
        <v>128</v>
      </c>
      <c r="B6" s="107"/>
      <c r="C6" s="7"/>
      <c r="D6" s="29"/>
    </row>
    <row r="7" spans="1:4" x14ac:dyDescent="0.25">
      <c r="A7" s="26" t="s">
        <v>129</v>
      </c>
      <c r="B7" s="107"/>
      <c r="C7" s="7"/>
      <c r="D7" s="29"/>
    </row>
    <row r="8" spans="1:4" x14ac:dyDescent="0.25">
      <c r="A8" s="26" t="s">
        <v>130</v>
      </c>
      <c r="B8" s="107"/>
      <c r="C8" s="7"/>
      <c r="D8" s="29"/>
    </row>
    <row r="9" spans="1:4" x14ac:dyDescent="0.25">
      <c r="A9" s="26" t="s">
        <v>131</v>
      </c>
      <c r="B9" s="107"/>
      <c r="C9" s="7"/>
      <c r="D9" s="29"/>
    </row>
    <row r="10" spans="1:4" x14ac:dyDescent="0.25">
      <c r="A10" s="26" t="s">
        <v>132</v>
      </c>
      <c r="B10" s="107"/>
      <c r="C10" s="7"/>
      <c r="D10" s="29"/>
    </row>
    <row r="11" spans="1:4" ht="16.5" thickBot="1" x14ac:dyDescent="0.3">
      <c r="A11" s="27" t="s">
        <v>133</v>
      </c>
      <c r="B11" s="108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117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273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274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279</v>
      </c>
    </row>
    <row r="2" spans="1:4" x14ac:dyDescent="0.25">
      <c r="A2" s="4" t="s">
        <v>171</v>
      </c>
      <c r="B2" s="5" t="s">
        <v>275</v>
      </c>
      <c r="C2" s="5" t="s">
        <v>276</v>
      </c>
      <c r="D2" s="25" t="s">
        <v>277</v>
      </c>
    </row>
    <row r="3" spans="1:4" x14ac:dyDescent="0.25">
      <c r="A3" s="26" t="s">
        <v>117</v>
      </c>
      <c r="B3" s="30"/>
      <c r="C3" s="30"/>
      <c r="D3" s="125"/>
    </row>
    <row r="4" spans="1:4" x14ac:dyDescent="0.25">
      <c r="A4" s="26" t="s">
        <v>273</v>
      </c>
      <c r="B4" s="7">
        <v>1</v>
      </c>
      <c r="C4" s="7">
        <v>1</v>
      </c>
      <c r="D4" s="125"/>
    </row>
    <row r="5" spans="1:4" ht="16.5" thickBot="1" x14ac:dyDescent="0.3">
      <c r="A5" s="27" t="s">
        <v>274</v>
      </c>
      <c r="B5" s="126"/>
      <c r="C5" s="126"/>
      <c r="D5" s="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258</v>
      </c>
      <c r="BA8" s="30" t="s">
        <v>76</v>
      </c>
    </row>
    <row r="9" spans="1:53" x14ac:dyDescent="0.25">
      <c r="A9" s="26" t="s">
        <v>258</v>
      </c>
      <c r="B9" s="41" t="s">
        <v>259</v>
      </c>
      <c r="D9" s="56" t="s">
        <v>260</v>
      </c>
      <c r="E9" s="59" t="s">
        <v>259</v>
      </c>
      <c r="F9" s="52" t="s">
        <v>52</v>
      </c>
      <c r="G9" s="52" t="s">
        <v>261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262</v>
      </c>
      <c r="BA9" s="1" t="s">
        <v>74</v>
      </c>
    </row>
    <row r="10" spans="1:53" x14ac:dyDescent="0.25">
      <c r="A10" s="26" t="s">
        <v>263</v>
      </c>
      <c r="B10" s="41" t="s">
        <v>84</v>
      </c>
      <c r="D10" s="56" t="s">
        <v>264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259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286</v>
      </c>
    </row>
    <row r="2" spans="1:2" s="6" customFormat="1" x14ac:dyDescent="0.25">
      <c r="A2" s="4" t="s">
        <v>169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280</v>
      </c>
    </row>
    <row r="2" spans="1:4" x14ac:dyDescent="0.25">
      <c r="A2" s="4" t="s">
        <v>169</v>
      </c>
      <c r="B2" s="5" t="s">
        <v>117</v>
      </c>
      <c r="C2" s="5" t="s">
        <v>273</v>
      </c>
      <c r="D2" s="25" t="s">
        <v>274</v>
      </c>
    </row>
    <row r="3" spans="1:4" x14ac:dyDescent="0.25">
      <c r="A3" s="26" t="s">
        <v>119</v>
      </c>
      <c r="B3" s="7"/>
      <c r="C3" s="7">
        <v>1</v>
      </c>
      <c r="D3" s="29">
        <v>2</v>
      </c>
    </row>
    <row r="4" spans="1:4" ht="16.5" thickBot="1" x14ac:dyDescent="0.3">
      <c r="A4" s="27" t="s">
        <v>120</v>
      </c>
      <c r="B4" s="8">
        <v>1</v>
      </c>
      <c r="C4" s="126"/>
      <c r="D4" s="12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170</v>
      </c>
    </row>
    <row r="2" spans="1:2" x14ac:dyDescent="0.25">
      <c r="A2" s="4" t="s">
        <v>171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287</v>
      </c>
    </row>
    <row r="2" spans="1:10" s="6" customFormat="1" x14ac:dyDescent="0.25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281</v>
      </c>
    </row>
    <row r="2" spans="1:4" x14ac:dyDescent="0.25">
      <c r="A2" s="4" t="s">
        <v>169</v>
      </c>
      <c r="B2" s="73" t="s">
        <v>275</v>
      </c>
      <c r="C2" s="5" t="s">
        <v>276</v>
      </c>
      <c r="D2" s="25" t="s">
        <v>277</v>
      </c>
    </row>
    <row r="3" spans="1:4" x14ac:dyDescent="0.25">
      <c r="A3" s="26" t="s">
        <v>119</v>
      </c>
      <c r="B3" s="105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6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172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173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177</v>
      </c>
    </row>
    <row r="2" spans="1:4" s="6" customFormat="1" x14ac:dyDescent="0.25">
      <c r="A2" s="4" t="s">
        <v>158</v>
      </c>
      <c r="B2" s="73" t="s">
        <v>117</v>
      </c>
      <c r="C2" s="5" t="s">
        <v>273</v>
      </c>
      <c r="D2" s="25" t="s">
        <v>274</v>
      </c>
    </row>
    <row r="3" spans="1:4" s="6" customFormat="1" ht="16.5" thickBot="1" x14ac:dyDescent="0.3">
      <c r="A3" s="27" t="s">
        <v>109</v>
      </c>
      <c r="B3" s="106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282</v>
      </c>
    </row>
    <row r="2" spans="1:4" x14ac:dyDescent="0.25">
      <c r="A2" s="4" t="s">
        <v>169</v>
      </c>
      <c r="B2" s="73" t="s">
        <v>117</v>
      </c>
      <c r="C2" s="5" t="s">
        <v>273</v>
      </c>
      <c r="D2" s="25" t="s">
        <v>274</v>
      </c>
    </row>
    <row r="3" spans="1:4" x14ac:dyDescent="0.25">
      <c r="A3" s="26" t="s">
        <v>119</v>
      </c>
      <c r="B3" s="105"/>
      <c r="C3" s="7">
        <v>1</v>
      </c>
      <c r="D3" s="29">
        <v>2</v>
      </c>
    </row>
    <row r="4" spans="1:4" ht="16.5" thickBot="1" x14ac:dyDescent="0.3">
      <c r="A4" s="27" t="s">
        <v>120</v>
      </c>
      <c r="B4" s="106">
        <v>1</v>
      </c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283</v>
      </c>
    </row>
    <row r="2" spans="1:4" x14ac:dyDescent="0.25">
      <c r="A2" s="4" t="s">
        <v>169</v>
      </c>
      <c r="B2" s="73" t="s">
        <v>275</v>
      </c>
      <c r="C2" s="5" t="s">
        <v>276</v>
      </c>
      <c r="D2" s="25" t="s">
        <v>277</v>
      </c>
    </row>
    <row r="3" spans="1:4" x14ac:dyDescent="0.25">
      <c r="A3" s="26" t="s">
        <v>119</v>
      </c>
      <c r="B3" s="105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6"/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284</v>
      </c>
    </row>
    <row r="2" spans="1:4" x14ac:dyDescent="0.25">
      <c r="A2" s="4" t="s">
        <v>171</v>
      </c>
      <c r="B2" s="5" t="s">
        <v>275</v>
      </c>
      <c r="C2" s="5" t="s">
        <v>276</v>
      </c>
      <c r="D2" s="25" t="s">
        <v>277</v>
      </c>
    </row>
    <row r="3" spans="1:4" x14ac:dyDescent="0.25">
      <c r="A3" s="26" t="s">
        <v>117</v>
      </c>
      <c r="B3" s="30"/>
      <c r="C3" s="30"/>
      <c r="D3" s="32"/>
    </row>
    <row r="4" spans="1:4" x14ac:dyDescent="0.25">
      <c r="A4" s="26" t="s">
        <v>273</v>
      </c>
      <c r="B4" s="7">
        <v>1</v>
      </c>
      <c r="C4" s="7">
        <v>1</v>
      </c>
      <c r="D4" s="29"/>
    </row>
    <row r="5" spans="1:4" ht="16.5" thickBot="1" x14ac:dyDescent="0.3">
      <c r="A5" s="27" t="s">
        <v>274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289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265</v>
      </c>
    </row>
    <row r="2" spans="1:4" x14ac:dyDescent="0.25">
      <c r="A2" s="109" t="s">
        <v>230</v>
      </c>
      <c r="B2" s="100" t="s">
        <v>46</v>
      </c>
    </row>
    <row r="3" spans="1:4" x14ac:dyDescent="0.25">
      <c r="A3" s="101" t="s">
        <v>89</v>
      </c>
      <c r="B3" s="102">
        <v>650</v>
      </c>
    </row>
    <row r="4" spans="1:4" x14ac:dyDescent="0.25">
      <c r="A4" s="101" t="s">
        <v>90</v>
      </c>
      <c r="B4" s="102">
        <v>550</v>
      </c>
      <c r="D4" s="10"/>
    </row>
    <row r="5" spans="1:4" x14ac:dyDescent="0.25">
      <c r="A5" s="101" t="s">
        <v>91</v>
      </c>
      <c r="B5" s="102">
        <v>550</v>
      </c>
    </row>
    <row r="6" spans="1:4" x14ac:dyDescent="0.25">
      <c r="A6" s="119" t="s">
        <v>92</v>
      </c>
      <c r="B6" s="120">
        <v>450</v>
      </c>
    </row>
    <row r="7" spans="1:4" x14ac:dyDescent="0.25">
      <c r="A7" s="121" t="s">
        <v>109</v>
      </c>
      <c r="B7" s="122">
        <v>650</v>
      </c>
    </row>
    <row r="8" spans="1:4" x14ac:dyDescent="0.25">
      <c r="A8" s="101" t="s">
        <v>111</v>
      </c>
      <c r="B8" s="102">
        <v>550</v>
      </c>
    </row>
    <row r="9" spans="1:4" x14ac:dyDescent="0.25">
      <c r="A9" s="119" t="s">
        <v>112</v>
      </c>
      <c r="B9" s="120">
        <v>600</v>
      </c>
    </row>
    <row r="10" spans="1:4" x14ac:dyDescent="0.25">
      <c r="A10" s="101" t="s">
        <v>114</v>
      </c>
      <c r="B10" s="102">
        <v>650</v>
      </c>
    </row>
    <row r="11" spans="1:4" x14ac:dyDescent="0.25">
      <c r="A11" s="119" t="s">
        <v>115</v>
      </c>
      <c r="B11" s="120">
        <v>650</v>
      </c>
    </row>
    <row r="12" spans="1:4" x14ac:dyDescent="0.25">
      <c r="A12" s="101" t="s">
        <v>117</v>
      </c>
      <c r="B12" s="102">
        <v>350</v>
      </c>
    </row>
    <row r="13" spans="1:4" x14ac:dyDescent="0.25">
      <c r="A13" s="101" t="s">
        <v>273</v>
      </c>
      <c r="B13" s="102">
        <v>500</v>
      </c>
    </row>
    <row r="14" spans="1:4" x14ac:dyDescent="0.25">
      <c r="A14" s="119" t="s">
        <v>274</v>
      </c>
      <c r="B14" s="120">
        <v>500</v>
      </c>
    </row>
    <row r="15" spans="1:4" x14ac:dyDescent="0.25">
      <c r="A15" s="101" t="s">
        <v>119</v>
      </c>
      <c r="B15" s="102">
        <v>500</v>
      </c>
    </row>
    <row r="16" spans="1:4" x14ac:dyDescent="0.25">
      <c r="A16" s="119" t="s">
        <v>120</v>
      </c>
      <c r="B16" s="120">
        <v>250</v>
      </c>
    </row>
    <row r="17" spans="1:2" x14ac:dyDescent="0.25">
      <c r="A17" s="101" t="s">
        <v>275</v>
      </c>
      <c r="B17" s="102">
        <v>500</v>
      </c>
    </row>
    <row r="18" spans="1:2" x14ac:dyDescent="0.25">
      <c r="A18" s="101" t="s">
        <v>276</v>
      </c>
      <c r="B18" s="102">
        <v>500</v>
      </c>
    </row>
    <row r="19" spans="1:2" x14ac:dyDescent="0.25">
      <c r="A19" s="119" t="s">
        <v>277</v>
      </c>
      <c r="B19" s="120">
        <v>500</v>
      </c>
    </row>
    <row r="20" spans="1:2" x14ac:dyDescent="0.25">
      <c r="A20" s="101" t="s">
        <v>125</v>
      </c>
      <c r="B20" s="102">
        <v>600</v>
      </c>
    </row>
    <row r="21" spans="1:2" x14ac:dyDescent="0.25">
      <c r="A21" s="101" t="s">
        <v>126</v>
      </c>
      <c r="B21" s="102">
        <v>600</v>
      </c>
    </row>
    <row r="22" spans="1:2" x14ac:dyDescent="0.25">
      <c r="A22" s="101" t="s">
        <v>127</v>
      </c>
      <c r="B22" s="102">
        <v>600</v>
      </c>
    </row>
    <row r="23" spans="1:2" x14ac:dyDescent="0.25">
      <c r="A23" s="101" t="s">
        <v>128</v>
      </c>
      <c r="B23" s="102">
        <v>600</v>
      </c>
    </row>
    <row r="24" spans="1:2" x14ac:dyDescent="0.25">
      <c r="A24" s="101" t="s">
        <v>129</v>
      </c>
      <c r="B24" s="102">
        <v>550</v>
      </c>
    </row>
    <row r="25" spans="1:2" x14ac:dyDescent="0.25">
      <c r="A25" s="101" t="s">
        <v>130</v>
      </c>
      <c r="B25" s="102">
        <v>550</v>
      </c>
    </row>
    <row r="26" spans="1:2" x14ac:dyDescent="0.25">
      <c r="A26" s="101" t="s">
        <v>131</v>
      </c>
      <c r="B26" s="102">
        <v>550</v>
      </c>
    </row>
    <row r="27" spans="1:2" x14ac:dyDescent="0.25">
      <c r="A27" s="101" t="s">
        <v>132</v>
      </c>
      <c r="B27" s="102">
        <v>550</v>
      </c>
    </row>
    <row r="28" spans="1:2" ht="16.5" thickBot="1" x14ac:dyDescent="0.3">
      <c r="A28" s="110" t="s">
        <v>133</v>
      </c>
      <c r="B28" s="111">
        <v>500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5" sqref="A5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272</v>
      </c>
      <c r="E1" s="1" t="s">
        <v>266</v>
      </c>
      <c r="H1" s="1" t="s">
        <v>267</v>
      </c>
      <c r="O1" s="1" t="s">
        <v>268</v>
      </c>
      <c r="Q1" s="1">
        <v>0.01</v>
      </c>
    </row>
    <row r="2" spans="1:55" s="6" customFormat="1" x14ac:dyDescent="0.25">
      <c r="A2" s="4" t="s">
        <v>230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  <c r="BC2" s="1"/>
    </row>
    <row r="3" spans="1:55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25">
      <c r="A6" s="70" t="s">
        <v>92</v>
      </c>
      <c r="B6" s="123">
        <v>20</v>
      </c>
      <c r="C6" s="123">
        <v>19.724654089867183</v>
      </c>
      <c r="D6" s="123">
        <v>19.565347714583421</v>
      </c>
      <c r="E6" s="123">
        <v>19.45309894824571</v>
      </c>
      <c r="F6" s="123">
        <v>19.366475714512596</v>
      </c>
      <c r="G6" s="123">
        <v>19.29598579090657</v>
      </c>
      <c r="H6" s="123">
        <v>19.236587614095988</v>
      </c>
      <c r="I6" s="123">
        <v>19.185282386505289</v>
      </c>
      <c r="J6" s="123">
        <v>19.14014155962774</v>
      </c>
      <c r="K6" s="123">
        <v>19.099851720428717</v>
      </c>
      <c r="L6" s="123">
        <v>19.063478193082773</v>
      </c>
      <c r="M6" s="123">
        <v>19.030332252431219</v>
      </c>
      <c r="N6" s="123">
        <v>18.999891837835946</v>
      </c>
      <c r="O6" s="123">
        <v>18.971751827873344</v>
      </c>
      <c r="P6" s="123">
        <v>18.945591568023726</v>
      </c>
      <c r="Q6" s="123">
        <v>18.92115293451192</v>
      </c>
      <c r="R6" s="123">
        <v>18.898225082424748</v>
      </c>
      <c r="S6" s="123">
        <v>18.876633574737408</v>
      </c>
      <c r="T6" s="123">
        <v>18.856232464552253</v>
      </c>
      <c r="U6" s="123">
        <v>18.836898417660557</v>
      </c>
      <c r="V6" s="123">
        <v>18.818526275591836</v>
      </c>
      <c r="W6" s="123">
        <v>18.8010256554142</v>
      </c>
      <c r="X6" s="123">
        <v>18.784318308654296</v>
      </c>
      <c r="Y6" s="123">
        <v>18.768336044722442</v>
      </c>
      <c r="Z6" s="123">
        <v>18.75301908004031</v>
      </c>
      <c r="AA6" s="123">
        <v>18.738314712310245</v>
      </c>
      <c r="AB6" s="123">
        <v>18.724176246023287</v>
      </c>
      <c r="AC6" s="123">
        <v>18.710562114180359</v>
      </c>
      <c r="AD6" s="123">
        <v>18.697435154762537</v>
      </c>
      <c r="AE6" s="123">
        <v>18.684762010358615</v>
      </c>
      <c r="AF6" s="123">
        <v>18.672512626632653</v>
      </c>
      <c r="AG6" s="123">
        <v>18.660659830736151</v>
      </c>
      <c r="AH6" s="123">
        <v>18.649178974852152</v>
      </c>
      <c r="AI6" s="123">
        <v>18.638047633163993</v>
      </c>
      <c r="AJ6" s="123">
        <v>18.627245342924191</v>
      </c>
      <c r="AK6" s="123">
        <v>18.616753382143422</v>
      </c>
      <c r="AL6" s="123">
        <v>18.606554577858702</v>
      </c>
      <c r="AM6" s="123">
        <v>18.59663314007085</v>
      </c>
      <c r="AN6" s="123">
        <v>18.586974517336788</v>
      </c>
      <c r="AO6" s="123">
        <v>18.577565270716047</v>
      </c>
      <c r="AP6" s="123">
        <v>18.568392963342752</v>
      </c>
      <c r="AQ6" s="123">
        <v>18.559446063356276</v>
      </c>
      <c r="AR6" s="123">
        <v>18.550713858298163</v>
      </c>
      <c r="AS6" s="123">
        <v>18.54218637938818</v>
      </c>
      <c r="AT6" s="123">
        <v>18.533854334343193</v>
      </c>
      <c r="AU6" s="123">
        <v>18.525709047608249</v>
      </c>
      <c r="AV6" s="123">
        <v>18.517742407040306</v>
      </c>
      <c r="AW6" s="123">
        <v>18.509946816226808</v>
      </c>
      <c r="AX6" s="123">
        <v>18.502315151739563</v>
      </c>
      <c r="AY6" s="123">
        <v>18.494840724723719</v>
      </c>
      <c r="AZ6" s="123">
        <v>18.48751724630511</v>
      </c>
      <c r="BA6" s="124">
        <v>18.480338796369434</v>
      </c>
      <c r="BB6" s="83"/>
    </row>
    <row r="7" spans="1:55" ht="16.5" thickBot="1" x14ac:dyDescent="0.3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273</v>
      </c>
      <c r="Q2" s="80" t="s">
        <v>274</v>
      </c>
      <c r="R2" s="5" t="s">
        <v>275</v>
      </c>
      <c r="S2" s="5" t="s">
        <v>276</v>
      </c>
      <c r="T2" s="80" t="s">
        <v>277</v>
      </c>
      <c r="U2" s="25" t="s">
        <v>109</v>
      </c>
    </row>
    <row r="3" spans="1:21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/>
      <c r="Q3" s="77"/>
      <c r="R3" s="7"/>
      <c r="S3" s="7"/>
      <c r="T3" s="77"/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/>
      <c r="Q4" s="77"/>
      <c r="R4" s="7"/>
      <c r="S4" s="7"/>
      <c r="T4" s="77"/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/>
      <c r="Q5" s="77"/>
      <c r="R5" s="7"/>
      <c r="S5" s="7"/>
      <c r="T5" s="77"/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5">
        <v>0</v>
      </c>
      <c r="P8" s="7"/>
      <c r="Q8" s="77"/>
      <c r="R8" s="7"/>
      <c r="S8" s="7"/>
      <c r="T8" s="77"/>
      <c r="U8" s="29">
        <v>0</v>
      </c>
    </row>
    <row r="9" spans="1:21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/>
      <c r="Q9" s="77"/>
      <c r="R9" s="7"/>
      <c r="S9" s="7"/>
      <c r="T9" s="77"/>
      <c r="U9" s="29">
        <v>0</v>
      </c>
    </row>
    <row r="10" spans="1:21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5">
        <v>0</v>
      </c>
      <c r="P10" s="7"/>
      <c r="Q10" s="77"/>
      <c r="R10" s="7"/>
      <c r="S10" s="7"/>
      <c r="T10" s="77"/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5">
        <v>0</v>
      </c>
      <c r="P11" s="7"/>
      <c r="Q11" s="77"/>
      <c r="R11" s="7"/>
      <c r="S11" s="7"/>
      <c r="T11" s="77"/>
      <c r="U11" s="29">
        <v>0</v>
      </c>
    </row>
    <row r="12" spans="1:21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/>
      <c r="Q12" s="77"/>
      <c r="R12" s="7"/>
      <c r="S12" s="7"/>
      <c r="T12" s="77"/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/>
      <c r="Q13" s="77"/>
      <c r="R13" s="7"/>
      <c r="S13" s="7"/>
      <c r="T13" s="77"/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/>
      <c r="Q14" s="77"/>
      <c r="R14" s="7"/>
      <c r="S14" s="7"/>
      <c r="T14" s="77"/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/>
      <c r="Q15" s="77"/>
      <c r="R15" s="7"/>
      <c r="S15" s="7"/>
      <c r="T15" s="77"/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3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/>
      <c r="Q17" s="77"/>
      <c r="R17" s="7"/>
      <c r="S17" s="7"/>
      <c r="T17" s="77"/>
      <c r="U17" s="29">
        <v>0</v>
      </c>
    </row>
    <row r="18" spans="1:21" x14ac:dyDescent="0.25">
      <c r="A18" s="26" t="s">
        <v>273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7"/>
      <c r="S18" s="7"/>
      <c r="T18" s="77"/>
      <c r="U18" s="29"/>
    </row>
    <row r="19" spans="1:21" x14ac:dyDescent="0.25">
      <c r="A19" s="70" t="s">
        <v>274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78"/>
      <c r="S19" s="78"/>
      <c r="T19" s="79"/>
      <c r="U19" s="81"/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/>
      <c r="Q20" s="77"/>
      <c r="R20" s="7"/>
      <c r="S20" s="7"/>
      <c r="T20" s="77"/>
      <c r="U20" s="29">
        <v>42857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/>
      <c r="Q22" s="77"/>
      <c r="R22" s="7"/>
      <c r="S22" s="7"/>
      <c r="T22" s="77"/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269</v>
      </c>
    </row>
    <row r="2" spans="1:62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273</v>
      </c>
      <c r="Q2" s="80" t="s">
        <v>274</v>
      </c>
      <c r="R2" s="25" t="s">
        <v>109</v>
      </c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</row>
    <row r="3" spans="1:62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5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5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5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3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3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5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5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5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5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5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5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5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5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3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6" t="s">
        <v>117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5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6" t="s">
        <v>273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70" t="s">
        <v>274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5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5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5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3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5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5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5" thickBot="1" x14ac:dyDescent="0.3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6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5">
      <c r="A24" s="10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5">
      <c r="A25" s="10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10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5">
      <c r="A27" s="10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10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5">
      <c r="A29" s="10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5">
      <c r="A30" s="10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5">
      <c r="A31" s="10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10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5">
      <c r="A33" s="10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5">
      <c r="A34" s="10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5">
      <c r="A35" s="10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5">
      <c r="A36" s="10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5">
      <c r="A37" s="10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5">
      <c r="A38" s="10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10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5">
      <c r="A40" s="10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5">
      <c r="A41" s="10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5">
      <c r="A42" s="10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5">
      <c r="A43" s="10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5">
      <c r="A44" s="10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5">
      <c r="A45" s="10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5">
      <c r="A46" s="10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5">
      <c r="A47" s="10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10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5">
      <c r="A49" s="10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5">
      <c r="A50" s="10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5">
      <c r="A51" s="10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5">
      <c r="A52" s="10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5">
      <c r="A53" s="10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5">
      <c r="A54" s="10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5">
      <c r="A55" s="10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5">
      <c r="A56" s="10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5">
      <c r="A57" s="10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5">
      <c r="A58" s="10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5">
      <c r="A59" s="10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5">
      <c r="A60" s="10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5">
      <c r="A61" s="10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10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5">
      <c r="A63" s="10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231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171</v>
      </c>
      <c r="B2" s="25" t="s">
        <v>46</v>
      </c>
    </row>
    <row r="3" spans="1:2" x14ac:dyDescent="0.25">
      <c r="A3" s="26" t="s">
        <v>117</v>
      </c>
      <c r="B3" s="35">
        <v>0</v>
      </c>
    </row>
    <row r="4" spans="1:2" x14ac:dyDescent="0.25">
      <c r="A4" s="26" t="s">
        <v>273</v>
      </c>
      <c r="B4" s="35">
        <v>0</v>
      </c>
    </row>
    <row r="5" spans="1:2" ht="16.5" thickBot="1" x14ac:dyDescent="0.3">
      <c r="A5" s="27" t="s">
        <v>274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5">
      <c r="A2" s="4" t="s">
        <v>169</v>
      </c>
      <c r="B2" s="73" t="s">
        <v>121</v>
      </c>
      <c r="C2" s="5" t="s">
        <v>122</v>
      </c>
      <c r="D2" s="5" t="s">
        <v>254</v>
      </c>
      <c r="E2" s="5" t="s">
        <v>255</v>
      </c>
      <c r="F2" s="25" t="s">
        <v>256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53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5">
      <c r="A2" s="4" t="s">
        <v>285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275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276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277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3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5">
      <c r="A2" s="4" t="s">
        <v>285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275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276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277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249</v>
      </c>
      <c r="L1" s="1">
        <v>0.7</v>
      </c>
    </row>
    <row r="2" spans="1:53" s="6" customFormat="1" x14ac:dyDescent="0.25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2" sqref="A2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230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250</v>
      </c>
      <c r="F9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231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0.2</v>
      </c>
    </row>
    <row r="4" spans="1:3" x14ac:dyDescent="0.25">
      <c r="A4" s="26" t="s">
        <v>120</v>
      </c>
      <c r="B4" s="84" t="s">
        <v>121</v>
      </c>
      <c r="C4" s="29">
        <v>0.2</v>
      </c>
    </row>
    <row r="5" spans="1:3" x14ac:dyDescent="0.25">
      <c r="A5" s="26" t="s">
        <v>119</v>
      </c>
      <c r="B5" s="84" t="s">
        <v>122</v>
      </c>
      <c r="C5" s="29">
        <v>0.3</v>
      </c>
    </row>
    <row r="6" spans="1:3" x14ac:dyDescent="0.25">
      <c r="A6" s="26" t="s">
        <v>120</v>
      </c>
      <c r="B6" s="84" t="s">
        <v>122</v>
      </c>
      <c r="C6" s="29">
        <v>0.3</v>
      </c>
    </row>
    <row r="7" spans="1:3" x14ac:dyDescent="0.25">
      <c r="A7" s="26" t="s">
        <v>119</v>
      </c>
      <c r="B7" s="84" t="s">
        <v>254</v>
      </c>
      <c r="C7" s="29">
        <v>0.5</v>
      </c>
    </row>
    <row r="8" spans="1:3" x14ac:dyDescent="0.25">
      <c r="A8" s="26" t="s">
        <v>120</v>
      </c>
      <c r="B8" s="84" t="s">
        <v>254</v>
      </c>
      <c r="C8" s="29">
        <v>0.5</v>
      </c>
    </row>
    <row r="9" spans="1:3" x14ac:dyDescent="0.25">
      <c r="A9" s="26" t="s">
        <v>119</v>
      </c>
      <c r="B9" s="84" t="s">
        <v>255</v>
      </c>
      <c r="C9" s="29">
        <v>1</v>
      </c>
    </row>
    <row r="10" spans="1:3" x14ac:dyDescent="0.25">
      <c r="A10" s="26" t="s">
        <v>120</v>
      </c>
      <c r="B10" s="84" t="s">
        <v>255</v>
      </c>
      <c r="C10" s="29">
        <v>1</v>
      </c>
    </row>
    <row r="11" spans="1:3" x14ac:dyDescent="0.25">
      <c r="A11" s="26" t="s">
        <v>119</v>
      </c>
      <c r="B11" s="84" t="s">
        <v>256</v>
      </c>
      <c r="C11" s="29">
        <v>0.7</v>
      </c>
    </row>
    <row r="12" spans="1:3" ht="16.5" thickBot="1" x14ac:dyDescent="0.3">
      <c r="A12" s="27" t="s">
        <v>120</v>
      </c>
      <c r="B12" s="87" t="s">
        <v>256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273</v>
      </c>
      <c r="Q2" s="80" t="s">
        <v>274</v>
      </c>
      <c r="R2" s="5" t="s">
        <v>275</v>
      </c>
      <c r="S2" s="5" t="s">
        <v>276</v>
      </c>
      <c r="T2" s="80" t="s">
        <v>277</v>
      </c>
      <c r="U2" s="25" t="s">
        <v>109</v>
      </c>
    </row>
    <row r="3" spans="1:21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5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5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5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3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>
        <v>0</v>
      </c>
      <c r="Q17" s="77">
        <v>0</v>
      </c>
      <c r="R17" s="114">
        <v>0</v>
      </c>
      <c r="S17" s="115">
        <v>0</v>
      </c>
      <c r="T17" s="112">
        <v>0</v>
      </c>
      <c r="U17" s="29">
        <v>1E-4</v>
      </c>
    </row>
    <row r="18" spans="1:21" x14ac:dyDescent="0.25">
      <c r="A18" s="26" t="s">
        <v>273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5">
        <v>0</v>
      </c>
      <c r="P18" s="7">
        <v>0</v>
      </c>
      <c r="Q18" s="77">
        <v>0</v>
      </c>
      <c r="R18" s="105">
        <v>1E-4</v>
      </c>
      <c r="S18" s="7">
        <v>1E-4</v>
      </c>
      <c r="T18" s="77">
        <v>0</v>
      </c>
      <c r="U18" s="29">
        <v>0</v>
      </c>
    </row>
    <row r="19" spans="1:21" x14ac:dyDescent="0.25">
      <c r="A19" s="70" t="s">
        <v>274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3">
        <v>0</v>
      </c>
      <c r="P19" s="78">
        <v>0</v>
      </c>
      <c r="Q19" s="79">
        <v>0</v>
      </c>
      <c r="R19" s="113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>
        <v>1E-4</v>
      </c>
      <c r="Q22" s="77">
        <v>1E-4</v>
      </c>
      <c r="R22" s="7">
        <v>1E-4</v>
      </c>
      <c r="S22" s="115">
        <v>1E-4</v>
      </c>
      <c r="T22" s="77">
        <v>1E-4</v>
      </c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230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0" t="s">
        <v>109</v>
      </c>
      <c r="B7" s="91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232</v>
      </c>
    </row>
    <row r="2" spans="1:3" x14ac:dyDescent="0.25">
      <c r="A2" s="3" t="s">
        <v>230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10"/>
  <sheetViews>
    <sheetView workbookViewId="0">
      <selection activeCell="M33" sqref="M33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312</v>
      </c>
    </row>
    <row r="3" spans="1:1" x14ac:dyDescent="0.25">
      <c r="A3" s="2" t="s">
        <v>313</v>
      </c>
    </row>
    <row r="4" spans="1:1" x14ac:dyDescent="0.25">
      <c r="A4" s="2" t="s">
        <v>314</v>
      </c>
    </row>
    <row r="5" spans="1:1" x14ac:dyDescent="0.25">
      <c r="A5" s="2" t="s">
        <v>315</v>
      </c>
    </row>
    <row r="6" spans="1:1" x14ac:dyDescent="0.25">
      <c r="A6" s="2" t="s">
        <v>316</v>
      </c>
    </row>
    <row r="7" spans="1:1" x14ac:dyDescent="0.25">
      <c r="A7" s="2" t="s">
        <v>317</v>
      </c>
    </row>
    <row r="8" spans="1:1" x14ac:dyDescent="0.25">
      <c r="A8" s="2" t="s">
        <v>318</v>
      </c>
    </row>
    <row r="9" spans="1:1" x14ac:dyDescent="0.25">
      <c r="A9" s="2" t="s">
        <v>319</v>
      </c>
    </row>
    <row r="10" spans="1:1" x14ac:dyDescent="0.25">
      <c r="A10" s="2" t="s">
        <v>320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4"/>
  <sheetViews>
    <sheetView workbookViewId="0">
      <selection activeCell="A7" sqref="A7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x14ac:dyDescent="0.25">
      <c r="A3" s="26" t="s">
        <v>111</v>
      </c>
      <c r="B3" s="34">
        <v>0</v>
      </c>
      <c r="C3" s="34">
        <v>7143</v>
      </c>
      <c r="D3" s="34">
        <v>14286</v>
      </c>
      <c r="E3" s="43">
        <v>50000</v>
      </c>
    </row>
    <row r="4" spans="1:5" ht="16.5" thickBot="1" x14ac:dyDescent="0.3">
      <c r="A4" s="27" t="s">
        <v>112</v>
      </c>
      <c r="B4" s="36">
        <v>0</v>
      </c>
      <c r="C4" s="36">
        <v>7143</v>
      </c>
      <c r="D4" s="36">
        <v>14286</v>
      </c>
      <c r="E4" s="37">
        <v>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25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273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274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235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254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254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255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255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256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256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236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254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255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256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239</v>
      </c>
    </row>
    <row r="3" spans="1:2" ht="16.5" thickBot="1" x14ac:dyDescent="0.3">
      <c r="A3" s="27" t="s">
        <v>240</v>
      </c>
      <c r="B3" s="37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273</v>
      </c>
      <c r="Q2" s="80" t="s">
        <v>274</v>
      </c>
      <c r="R2" s="5" t="s">
        <v>275</v>
      </c>
      <c r="S2" s="5" t="s">
        <v>276</v>
      </c>
      <c r="T2" s="80" t="s">
        <v>277</v>
      </c>
      <c r="U2" s="25" t="s">
        <v>109</v>
      </c>
    </row>
    <row r="3" spans="1:21" x14ac:dyDescent="0.25">
      <c r="A3" s="26" t="s">
        <v>89</v>
      </c>
      <c r="B3" s="7">
        <v>1.4259999999999999</v>
      </c>
      <c r="C3" s="7" t="s">
        <v>241</v>
      </c>
      <c r="D3" s="7" t="s">
        <v>241</v>
      </c>
      <c r="E3" s="7" t="s">
        <v>241</v>
      </c>
      <c r="F3" s="7" t="s">
        <v>241</v>
      </c>
      <c r="G3" s="7" t="s">
        <v>241</v>
      </c>
      <c r="H3" s="7" t="s">
        <v>241</v>
      </c>
      <c r="I3" s="7" t="s">
        <v>241</v>
      </c>
      <c r="J3" s="77" t="s">
        <v>241</v>
      </c>
      <c r="K3" s="7" t="s">
        <v>241</v>
      </c>
      <c r="L3" s="77" t="s">
        <v>241</v>
      </c>
      <c r="M3" s="7" t="s">
        <v>241</v>
      </c>
      <c r="N3" s="77"/>
      <c r="O3" s="105" t="s">
        <v>241</v>
      </c>
      <c r="P3" s="7"/>
      <c r="Q3" s="77"/>
      <c r="R3" s="7"/>
      <c r="S3" s="7"/>
      <c r="T3" s="77"/>
      <c r="U3" s="29" t="s">
        <v>241</v>
      </c>
    </row>
    <row r="4" spans="1:21" x14ac:dyDescent="0.25">
      <c r="A4" s="26" t="s">
        <v>90</v>
      </c>
      <c r="B4" s="7" t="s">
        <v>241</v>
      </c>
      <c r="C4" s="7" t="s">
        <v>241</v>
      </c>
      <c r="D4" s="7" t="s">
        <v>241</v>
      </c>
      <c r="E4" s="7" t="s">
        <v>241</v>
      </c>
      <c r="F4" s="7">
        <v>1.6847000000000001</v>
      </c>
      <c r="G4" s="7" t="s">
        <v>241</v>
      </c>
      <c r="H4" s="7" t="s">
        <v>241</v>
      </c>
      <c r="I4" s="7" t="s">
        <v>241</v>
      </c>
      <c r="J4" s="77" t="s">
        <v>241</v>
      </c>
      <c r="K4" s="7" t="s">
        <v>241</v>
      </c>
      <c r="L4" s="77" t="s">
        <v>241</v>
      </c>
      <c r="M4" s="7" t="s">
        <v>241</v>
      </c>
      <c r="N4" s="77"/>
      <c r="O4" s="105" t="s">
        <v>241</v>
      </c>
      <c r="P4" s="7"/>
      <c r="Q4" s="77"/>
      <c r="R4" s="7"/>
      <c r="S4" s="7"/>
      <c r="T4" s="77"/>
      <c r="U4" s="29" t="s">
        <v>241</v>
      </c>
    </row>
    <row r="5" spans="1:21" x14ac:dyDescent="0.25">
      <c r="A5" s="26" t="s">
        <v>91</v>
      </c>
      <c r="B5" s="7" t="s">
        <v>241</v>
      </c>
      <c r="C5" s="7" t="s">
        <v>241</v>
      </c>
      <c r="D5" s="7" t="s">
        <v>241</v>
      </c>
      <c r="E5" s="7" t="s">
        <v>241</v>
      </c>
      <c r="F5" s="7" t="s">
        <v>241</v>
      </c>
      <c r="G5" s="7">
        <v>1.2563</v>
      </c>
      <c r="H5" s="7" t="s">
        <v>241</v>
      </c>
      <c r="I5" s="7" t="s">
        <v>241</v>
      </c>
      <c r="J5" s="77" t="s">
        <v>241</v>
      </c>
      <c r="K5" s="7" t="s">
        <v>241</v>
      </c>
      <c r="L5" s="77" t="s">
        <v>241</v>
      </c>
      <c r="M5" s="7" t="s">
        <v>241</v>
      </c>
      <c r="N5" s="77"/>
      <c r="O5" s="105" t="s">
        <v>241</v>
      </c>
      <c r="P5" s="7"/>
      <c r="Q5" s="77"/>
      <c r="R5" s="7"/>
      <c r="S5" s="7"/>
      <c r="T5" s="77"/>
      <c r="U5" s="29" t="s">
        <v>241</v>
      </c>
    </row>
    <row r="6" spans="1:21" x14ac:dyDescent="0.25">
      <c r="A6" s="70" t="s">
        <v>92</v>
      </c>
      <c r="B6" s="78" t="s">
        <v>241</v>
      </c>
      <c r="C6" s="78" t="s">
        <v>241</v>
      </c>
      <c r="D6" s="78" t="s">
        <v>241</v>
      </c>
      <c r="E6" s="78" t="s">
        <v>241</v>
      </c>
      <c r="F6" s="78" t="s">
        <v>241</v>
      </c>
      <c r="G6" s="78" t="s">
        <v>241</v>
      </c>
      <c r="H6" s="78" t="s">
        <v>241</v>
      </c>
      <c r="I6" s="78" t="s">
        <v>241</v>
      </c>
      <c r="J6" s="79">
        <v>2.5074000000000001</v>
      </c>
      <c r="K6" s="78" t="s">
        <v>241</v>
      </c>
      <c r="L6" s="79" t="s">
        <v>241</v>
      </c>
      <c r="M6" s="78" t="s">
        <v>241</v>
      </c>
      <c r="N6" s="79"/>
      <c r="O6" s="113" t="s">
        <v>241</v>
      </c>
      <c r="P6" s="78"/>
      <c r="Q6" s="79"/>
      <c r="R6" s="78"/>
      <c r="S6" s="78"/>
      <c r="T6" s="79"/>
      <c r="U6" s="81" t="s">
        <v>241</v>
      </c>
    </row>
    <row r="7" spans="1:21" x14ac:dyDescent="0.25">
      <c r="A7" s="90" t="s">
        <v>109</v>
      </c>
      <c r="B7" s="92" t="s">
        <v>241</v>
      </c>
      <c r="C7" s="92" t="s">
        <v>241</v>
      </c>
      <c r="D7" s="92"/>
      <c r="E7" s="92" t="s">
        <v>241</v>
      </c>
      <c r="F7" s="92" t="s">
        <v>241</v>
      </c>
      <c r="G7" s="92" t="s">
        <v>241</v>
      </c>
      <c r="H7" s="92" t="s">
        <v>241</v>
      </c>
      <c r="I7" s="92">
        <f>2*F4</f>
        <v>3.3694000000000002</v>
      </c>
      <c r="J7" s="79" t="s">
        <v>241</v>
      </c>
      <c r="K7" s="93" t="s">
        <v>241</v>
      </c>
      <c r="L7" s="96" t="s">
        <v>241</v>
      </c>
      <c r="M7" s="92"/>
      <c r="N7" s="95"/>
      <c r="O7" s="117" t="s">
        <v>241</v>
      </c>
      <c r="P7" s="92"/>
      <c r="Q7" s="95"/>
      <c r="R7" s="92"/>
      <c r="S7" s="92"/>
      <c r="T7" s="95"/>
      <c r="U7" s="94" t="s">
        <v>241</v>
      </c>
    </row>
    <row r="8" spans="1:21" x14ac:dyDescent="0.25">
      <c r="A8" s="26" t="s">
        <v>125</v>
      </c>
      <c r="B8" s="118" t="s">
        <v>241</v>
      </c>
      <c r="C8" s="118">
        <v>4.0752409775985399</v>
      </c>
      <c r="D8" s="7" t="s">
        <v>241</v>
      </c>
      <c r="E8" s="7" t="s">
        <v>241</v>
      </c>
      <c r="F8" s="7" t="s">
        <v>241</v>
      </c>
      <c r="G8" s="7" t="s">
        <v>241</v>
      </c>
      <c r="H8" s="7" t="s">
        <v>241</v>
      </c>
      <c r="I8" s="7" t="s">
        <v>241</v>
      </c>
      <c r="J8" s="77" t="s">
        <v>241</v>
      </c>
      <c r="K8" s="118">
        <v>4.1717000000000004</v>
      </c>
      <c r="L8" s="77" t="s">
        <v>241</v>
      </c>
      <c r="M8" s="7" t="s">
        <v>241</v>
      </c>
      <c r="N8" s="77"/>
      <c r="O8" s="105"/>
      <c r="P8" s="7"/>
      <c r="Q8" s="77"/>
      <c r="R8" s="7"/>
      <c r="S8" s="7"/>
      <c r="T8" s="77"/>
      <c r="U8" s="29"/>
    </row>
    <row r="9" spans="1:21" x14ac:dyDescent="0.25">
      <c r="A9" s="26" t="s">
        <v>126</v>
      </c>
      <c r="B9" s="118">
        <v>4.0752409775985399</v>
      </c>
      <c r="C9" s="118" t="s">
        <v>241</v>
      </c>
      <c r="D9" s="7">
        <v>8.2970000000000006</v>
      </c>
      <c r="E9" s="7" t="s">
        <v>241</v>
      </c>
      <c r="F9" s="7">
        <v>1.8142</v>
      </c>
      <c r="G9" s="7" t="s">
        <v>241</v>
      </c>
      <c r="H9" s="7" t="s">
        <v>241</v>
      </c>
      <c r="I9" s="7" t="s">
        <v>241</v>
      </c>
      <c r="J9" s="77" t="s">
        <v>241</v>
      </c>
      <c r="K9" s="7" t="s">
        <v>241</v>
      </c>
      <c r="L9" s="77" t="s">
        <v>241</v>
      </c>
      <c r="M9" s="7" t="s">
        <v>241</v>
      </c>
      <c r="N9" s="77"/>
      <c r="O9" s="105"/>
      <c r="P9" s="7"/>
      <c r="Q9" s="77"/>
      <c r="R9" s="7"/>
      <c r="S9" s="7"/>
      <c r="T9" s="77"/>
      <c r="U9" s="29"/>
    </row>
    <row r="10" spans="1:21" x14ac:dyDescent="0.25">
      <c r="A10" s="26" t="s">
        <v>127</v>
      </c>
      <c r="B10" s="7" t="s">
        <v>241</v>
      </c>
      <c r="C10" s="7">
        <v>8.2970000000000006</v>
      </c>
      <c r="D10" s="7" t="s">
        <v>241</v>
      </c>
      <c r="E10" s="7">
        <v>8.3129999999999988</v>
      </c>
      <c r="F10" s="7" t="s">
        <v>241</v>
      </c>
      <c r="G10" s="7" t="s">
        <v>241</v>
      </c>
      <c r="H10" s="7" t="s">
        <v>241</v>
      </c>
      <c r="I10" s="7" t="s">
        <v>241</v>
      </c>
      <c r="J10" s="77" t="s">
        <v>241</v>
      </c>
      <c r="K10" s="7" t="s">
        <v>241</v>
      </c>
      <c r="L10" s="77" t="s">
        <v>241</v>
      </c>
      <c r="M10" s="7">
        <v>1.4</v>
      </c>
      <c r="N10" s="77"/>
      <c r="O10" s="105"/>
      <c r="P10" s="7"/>
      <c r="Q10" s="77"/>
      <c r="R10" s="7"/>
      <c r="S10" s="7"/>
      <c r="T10" s="77"/>
      <c r="U10" s="29"/>
    </row>
    <row r="11" spans="1:21" x14ac:dyDescent="0.25">
      <c r="A11" s="26" t="s">
        <v>128</v>
      </c>
      <c r="B11" s="7" t="s">
        <v>241</v>
      </c>
      <c r="C11" s="7" t="s">
        <v>241</v>
      </c>
      <c r="D11" s="7">
        <v>8.3129999999999988</v>
      </c>
      <c r="E11" s="7" t="s">
        <v>241</v>
      </c>
      <c r="F11" s="7" t="s">
        <v>241</v>
      </c>
      <c r="G11" s="7">
        <v>1.2533000000000001</v>
      </c>
      <c r="H11" s="7" t="s">
        <v>241</v>
      </c>
      <c r="I11" s="7" t="s">
        <v>241</v>
      </c>
      <c r="J11" s="77" t="s">
        <v>241</v>
      </c>
      <c r="K11" s="7" t="s">
        <v>241</v>
      </c>
      <c r="L11" s="77">
        <v>1.3163</v>
      </c>
      <c r="M11" s="7" t="s">
        <v>241</v>
      </c>
      <c r="N11" s="77"/>
      <c r="O11" s="105"/>
      <c r="P11" s="7"/>
      <c r="Q11" s="77"/>
      <c r="R11" s="7"/>
      <c r="S11" s="7"/>
      <c r="T11" s="77"/>
      <c r="U11" s="29"/>
    </row>
    <row r="12" spans="1:21" x14ac:dyDescent="0.25">
      <c r="A12" s="26" t="s">
        <v>129</v>
      </c>
      <c r="B12" s="7" t="s">
        <v>241</v>
      </c>
      <c r="C12" s="118">
        <v>1.8142</v>
      </c>
      <c r="D12" s="7" t="s">
        <v>241</v>
      </c>
      <c r="E12" s="7" t="s">
        <v>241</v>
      </c>
      <c r="F12" s="7" t="s">
        <v>241</v>
      </c>
      <c r="G12" s="7" t="s">
        <v>241</v>
      </c>
      <c r="H12" s="7" t="s">
        <v>241</v>
      </c>
      <c r="I12" s="7">
        <v>1.4431</v>
      </c>
      <c r="J12" s="77" t="s">
        <v>241</v>
      </c>
      <c r="K12" s="7" t="s">
        <v>241</v>
      </c>
      <c r="L12" s="77" t="s">
        <v>241</v>
      </c>
      <c r="M12" s="7" t="s">
        <v>241</v>
      </c>
      <c r="N12" s="77"/>
      <c r="O12" s="105"/>
      <c r="P12" s="7"/>
      <c r="Q12" s="77"/>
      <c r="R12" s="7"/>
      <c r="S12" s="7"/>
      <c r="T12" s="77"/>
      <c r="U12" s="29"/>
    </row>
    <row r="13" spans="1:21" x14ac:dyDescent="0.25">
      <c r="A13" s="26" t="s">
        <v>130</v>
      </c>
      <c r="B13" s="7" t="s">
        <v>241</v>
      </c>
      <c r="C13" s="7" t="s">
        <v>241</v>
      </c>
      <c r="D13" s="7" t="s">
        <v>241</v>
      </c>
      <c r="E13" s="7">
        <v>1.2533000000000001</v>
      </c>
      <c r="F13" s="7" t="s">
        <v>241</v>
      </c>
      <c r="G13" s="7" t="s">
        <v>241</v>
      </c>
      <c r="H13" s="7">
        <v>1.153</v>
      </c>
      <c r="I13" s="7" t="s">
        <v>241</v>
      </c>
      <c r="J13" s="77" t="s">
        <v>241</v>
      </c>
      <c r="K13" s="7" t="s">
        <v>241</v>
      </c>
      <c r="L13" s="77" t="s">
        <v>241</v>
      </c>
      <c r="M13" s="7" t="s">
        <v>241</v>
      </c>
      <c r="N13" s="77"/>
      <c r="O13" s="105"/>
      <c r="P13" s="7"/>
      <c r="Q13" s="77"/>
      <c r="R13" s="7"/>
      <c r="S13" s="7"/>
      <c r="T13" s="77"/>
      <c r="U13" s="29"/>
    </row>
    <row r="14" spans="1:21" x14ac:dyDescent="0.25">
      <c r="A14" s="26" t="s">
        <v>131</v>
      </c>
      <c r="B14" s="7" t="s">
        <v>241</v>
      </c>
      <c r="C14" s="7" t="s">
        <v>241</v>
      </c>
      <c r="D14" s="7" t="s">
        <v>241</v>
      </c>
      <c r="E14" s="7" t="s">
        <v>241</v>
      </c>
      <c r="F14" s="7" t="s">
        <v>241</v>
      </c>
      <c r="G14" s="7">
        <v>1.153</v>
      </c>
      <c r="H14" s="7" t="s">
        <v>241</v>
      </c>
      <c r="I14" s="7">
        <v>6.0780000000000003</v>
      </c>
      <c r="J14" s="77">
        <v>2.4449000000000001</v>
      </c>
      <c r="K14" s="7" t="s">
        <v>241</v>
      </c>
      <c r="L14" s="77" t="s">
        <v>241</v>
      </c>
      <c r="M14" s="7" t="s">
        <v>241</v>
      </c>
      <c r="N14" s="77"/>
      <c r="O14" s="105"/>
      <c r="P14" s="7"/>
      <c r="Q14" s="77"/>
      <c r="R14" s="7"/>
      <c r="S14" s="7"/>
      <c r="T14" s="77"/>
      <c r="U14" s="29"/>
    </row>
    <row r="15" spans="1:21" x14ac:dyDescent="0.25">
      <c r="A15" s="26" t="s">
        <v>132</v>
      </c>
      <c r="B15" s="7" t="s">
        <v>241</v>
      </c>
      <c r="C15" s="7" t="s">
        <v>241</v>
      </c>
      <c r="D15" s="7" t="s">
        <v>241</v>
      </c>
      <c r="E15" s="7" t="s">
        <v>241</v>
      </c>
      <c r="F15" s="7">
        <v>1.4431</v>
      </c>
      <c r="G15" s="7" t="s">
        <v>241</v>
      </c>
      <c r="H15" s="7">
        <v>6.0780000000000003</v>
      </c>
      <c r="I15" s="7" t="s">
        <v>241</v>
      </c>
      <c r="J15" s="77" t="s">
        <v>241</v>
      </c>
      <c r="K15" s="7" t="s">
        <v>241</v>
      </c>
      <c r="L15" s="77" t="s">
        <v>241</v>
      </c>
      <c r="M15" s="7"/>
      <c r="N15" s="77"/>
      <c r="O15" s="105"/>
      <c r="P15" s="7"/>
      <c r="Q15" s="77"/>
      <c r="R15" s="7"/>
      <c r="S15" s="7"/>
      <c r="T15" s="77"/>
      <c r="U15" s="29"/>
    </row>
    <row r="16" spans="1:21" x14ac:dyDescent="0.25">
      <c r="A16" s="26" t="s">
        <v>133</v>
      </c>
      <c r="B16" s="7" t="s">
        <v>241</v>
      </c>
      <c r="C16" s="7" t="s">
        <v>241</v>
      </c>
      <c r="D16" s="7" t="s">
        <v>241</v>
      </c>
      <c r="E16" s="7" t="s">
        <v>241</v>
      </c>
      <c r="F16" s="7" t="s">
        <v>241</v>
      </c>
      <c r="G16" s="7" t="s">
        <v>241</v>
      </c>
      <c r="H16" s="7">
        <v>2.4449000000000001</v>
      </c>
      <c r="I16" s="7" t="s">
        <v>241</v>
      </c>
      <c r="J16" s="77" t="s">
        <v>241</v>
      </c>
      <c r="K16" s="7" t="s">
        <v>241</v>
      </c>
      <c r="L16" s="77" t="s">
        <v>241</v>
      </c>
      <c r="M16" s="7" t="s">
        <v>241</v>
      </c>
      <c r="N16" s="77">
        <v>2.5</v>
      </c>
      <c r="O16" s="105"/>
      <c r="P16" s="7"/>
      <c r="Q16" s="77"/>
      <c r="R16" s="7"/>
      <c r="S16" s="7"/>
      <c r="T16" s="77"/>
      <c r="U16" s="29"/>
    </row>
    <row r="17" spans="1:21" x14ac:dyDescent="0.25">
      <c r="A17" s="47" t="s">
        <v>117</v>
      </c>
      <c r="B17" s="115"/>
      <c r="C17" s="115"/>
      <c r="D17" s="115"/>
      <c r="E17" s="115"/>
      <c r="F17" s="115"/>
      <c r="G17" s="115"/>
      <c r="H17" s="115"/>
      <c r="I17" s="115"/>
      <c r="J17" s="112"/>
      <c r="K17" s="115"/>
      <c r="L17" s="112"/>
      <c r="M17" s="115"/>
      <c r="N17" s="112"/>
      <c r="O17" s="114"/>
      <c r="P17" s="115"/>
      <c r="Q17" s="112"/>
      <c r="R17" s="115"/>
      <c r="S17" s="115"/>
      <c r="T17" s="112"/>
      <c r="U17" s="116">
        <v>9</v>
      </c>
    </row>
    <row r="18" spans="1:21" x14ac:dyDescent="0.25">
      <c r="A18" s="26" t="s">
        <v>273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25">
      <c r="A19" s="70" t="s">
        <v>274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25">
      <c r="A20" s="26" t="s">
        <v>114</v>
      </c>
      <c r="B20" s="7" t="s">
        <v>241</v>
      </c>
      <c r="C20" s="7" t="s">
        <v>241</v>
      </c>
      <c r="D20" s="7" t="s">
        <v>241</v>
      </c>
      <c r="E20" s="7" t="s">
        <v>241</v>
      </c>
      <c r="F20" s="7" t="s">
        <v>241</v>
      </c>
      <c r="G20" s="7" t="s">
        <v>241</v>
      </c>
      <c r="H20" s="7" t="s">
        <v>241</v>
      </c>
      <c r="I20" s="7" t="s">
        <v>241</v>
      </c>
      <c r="J20" s="77" t="s">
        <v>241</v>
      </c>
      <c r="K20" s="7" t="s">
        <v>241</v>
      </c>
      <c r="L20" s="77" t="s">
        <v>241</v>
      </c>
      <c r="M20" s="7" t="s">
        <v>241</v>
      </c>
      <c r="N20" s="77"/>
      <c r="O20" s="105" t="s">
        <v>241</v>
      </c>
      <c r="P20" s="7"/>
      <c r="Q20" s="77"/>
      <c r="R20" s="7"/>
      <c r="S20" s="7"/>
      <c r="T20" s="77"/>
      <c r="U20" s="29">
        <v>2.6</v>
      </c>
    </row>
    <row r="21" spans="1:21" x14ac:dyDescent="0.25">
      <c r="A21" s="70" t="s">
        <v>115</v>
      </c>
      <c r="B21" s="78" t="s">
        <v>241</v>
      </c>
      <c r="C21" s="78" t="s">
        <v>241</v>
      </c>
      <c r="D21" s="78" t="s">
        <v>241</v>
      </c>
      <c r="E21" s="78" t="s">
        <v>241</v>
      </c>
      <c r="F21" s="78" t="s">
        <v>241</v>
      </c>
      <c r="G21" s="78" t="s">
        <v>241</v>
      </c>
      <c r="H21" s="78" t="s">
        <v>241</v>
      </c>
      <c r="I21" s="78" t="s">
        <v>241</v>
      </c>
      <c r="J21" s="79" t="s">
        <v>241</v>
      </c>
      <c r="K21" s="78" t="s">
        <v>241</v>
      </c>
      <c r="L21" s="79" t="s">
        <v>241</v>
      </c>
      <c r="M21" s="78" t="s">
        <v>241</v>
      </c>
      <c r="N21" s="79"/>
      <c r="O21" s="113" t="s">
        <v>241</v>
      </c>
      <c r="P21" s="78"/>
      <c r="Q21" s="79"/>
      <c r="R21" s="78"/>
      <c r="S21" s="78"/>
      <c r="T21" s="79"/>
      <c r="U21" s="81">
        <v>2.6</v>
      </c>
    </row>
    <row r="22" spans="1:21" x14ac:dyDescent="0.25">
      <c r="A22" s="26" t="s">
        <v>119</v>
      </c>
      <c r="B22" s="7" t="s">
        <v>241</v>
      </c>
      <c r="C22" s="7" t="s">
        <v>241</v>
      </c>
      <c r="D22" s="7"/>
      <c r="E22" s="7" t="s">
        <v>241</v>
      </c>
      <c r="F22" s="7" t="s">
        <v>241</v>
      </c>
      <c r="G22" s="7" t="s">
        <v>241</v>
      </c>
      <c r="H22" s="7" t="s">
        <v>241</v>
      </c>
      <c r="I22" s="7"/>
      <c r="J22" s="77" t="s">
        <v>241</v>
      </c>
      <c r="K22" s="7" t="s">
        <v>241</v>
      </c>
      <c r="L22" s="77" t="s">
        <v>241</v>
      </c>
      <c r="M22" s="7" t="s">
        <v>241</v>
      </c>
      <c r="N22" s="77"/>
      <c r="O22" s="105" t="s">
        <v>241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5" thickBot="1" x14ac:dyDescent="0.3">
      <c r="A23" s="27" t="s">
        <v>120</v>
      </c>
      <c r="B23" s="8" t="s">
        <v>241</v>
      </c>
      <c r="C23" s="8" t="s">
        <v>241</v>
      </c>
      <c r="D23" s="8"/>
      <c r="E23" s="8" t="s">
        <v>241</v>
      </c>
      <c r="F23" s="8" t="s">
        <v>241</v>
      </c>
      <c r="G23" s="8" t="s">
        <v>241</v>
      </c>
      <c r="H23" s="8" t="s">
        <v>241</v>
      </c>
      <c r="I23" s="8" t="s">
        <v>241</v>
      </c>
      <c r="J23" s="82"/>
      <c r="K23" s="8" t="s">
        <v>241</v>
      </c>
      <c r="L23" s="82" t="s">
        <v>241</v>
      </c>
      <c r="M23" s="8" t="s">
        <v>241</v>
      </c>
      <c r="N23" s="82"/>
      <c r="O23" s="106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x14ac:dyDescent="0.25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237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0.95</v>
      </c>
    </row>
    <row r="4" spans="1:3" x14ac:dyDescent="0.25">
      <c r="A4" s="26" t="s">
        <v>120</v>
      </c>
      <c r="B4" s="84" t="s">
        <v>121</v>
      </c>
      <c r="C4" s="29">
        <v>0.95</v>
      </c>
    </row>
    <row r="5" spans="1:3" x14ac:dyDescent="0.25">
      <c r="A5" s="26" t="s">
        <v>119</v>
      </c>
      <c r="B5" s="84" t="s">
        <v>122</v>
      </c>
      <c r="C5" s="29">
        <v>0.95</v>
      </c>
    </row>
    <row r="6" spans="1:3" x14ac:dyDescent="0.25">
      <c r="A6" s="26" t="s">
        <v>120</v>
      </c>
      <c r="B6" s="84" t="s">
        <v>122</v>
      </c>
      <c r="C6" s="29">
        <v>0.95</v>
      </c>
    </row>
    <row r="7" spans="1:3" x14ac:dyDescent="0.25">
      <c r="A7" s="26" t="s">
        <v>119</v>
      </c>
      <c r="B7" s="84" t="s">
        <v>254</v>
      </c>
      <c r="C7" s="29">
        <v>0.5</v>
      </c>
    </row>
    <row r="8" spans="1:3" x14ac:dyDescent="0.25">
      <c r="A8" s="26" t="s">
        <v>120</v>
      </c>
      <c r="B8" s="84" t="s">
        <v>254</v>
      </c>
      <c r="C8" s="29">
        <v>0.5</v>
      </c>
    </row>
    <row r="9" spans="1:3" x14ac:dyDescent="0.25">
      <c r="A9" s="26" t="s">
        <v>119</v>
      </c>
      <c r="B9" s="84" t="s">
        <v>255</v>
      </c>
      <c r="C9" s="29">
        <v>0.5</v>
      </c>
    </row>
    <row r="10" spans="1:3" x14ac:dyDescent="0.25">
      <c r="A10" s="26" t="s">
        <v>120</v>
      </c>
      <c r="B10" s="84" t="s">
        <v>255</v>
      </c>
      <c r="C10" s="29">
        <v>0.5</v>
      </c>
    </row>
    <row r="11" spans="1:3" x14ac:dyDescent="0.25">
      <c r="A11" s="26" t="s">
        <v>119</v>
      </c>
      <c r="B11" s="84" t="s">
        <v>256</v>
      </c>
      <c r="C11" s="29">
        <v>0.5</v>
      </c>
    </row>
    <row r="12" spans="1:3" ht="16.5" thickBot="1" x14ac:dyDescent="0.3">
      <c r="A12" s="27" t="s">
        <v>120</v>
      </c>
      <c r="B12" s="87" t="s">
        <v>256</v>
      </c>
      <c r="C12" s="9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257</v>
      </c>
    </row>
    <row r="2" spans="1:3" x14ac:dyDescent="0.25">
      <c r="A2" s="4" t="s">
        <v>169</v>
      </c>
      <c r="B2" s="86" t="s">
        <v>233</v>
      </c>
      <c r="C2" s="25" t="s">
        <v>238</v>
      </c>
    </row>
    <row r="3" spans="1:3" x14ac:dyDescent="0.25">
      <c r="A3" s="26" t="s">
        <v>119</v>
      </c>
      <c r="B3" s="84" t="s">
        <v>121</v>
      </c>
      <c r="C3" s="29">
        <v>0</v>
      </c>
    </row>
    <row r="4" spans="1:3" x14ac:dyDescent="0.25">
      <c r="A4" s="26" t="s">
        <v>120</v>
      </c>
      <c r="B4" s="84" t="s">
        <v>121</v>
      </c>
      <c r="C4" s="29">
        <v>0</v>
      </c>
    </row>
    <row r="5" spans="1:3" x14ac:dyDescent="0.25">
      <c r="A5" s="26" t="s">
        <v>119</v>
      </c>
      <c r="B5" s="84" t="s">
        <v>122</v>
      </c>
      <c r="C5" s="29">
        <v>0</v>
      </c>
    </row>
    <row r="6" spans="1:3" x14ac:dyDescent="0.25">
      <c r="A6" s="26" t="s">
        <v>120</v>
      </c>
      <c r="B6" s="84" t="s">
        <v>122</v>
      </c>
      <c r="C6" s="29">
        <v>0</v>
      </c>
    </row>
    <row r="7" spans="1:3" x14ac:dyDescent="0.25">
      <c r="A7" s="26" t="s">
        <v>119</v>
      </c>
      <c r="B7" s="84" t="s">
        <v>254</v>
      </c>
      <c r="C7" s="29">
        <v>0.99</v>
      </c>
    </row>
    <row r="8" spans="1:3" x14ac:dyDescent="0.25">
      <c r="A8" s="26" t="s">
        <v>120</v>
      </c>
      <c r="B8" s="84" t="s">
        <v>254</v>
      </c>
      <c r="C8" s="29">
        <v>0.99</v>
      </c>
    </row>
    <row r="9" spans="1:3" x14ac:dyDescent="0.25">
      <c r="A9" s="26" t="s">
        <v>119</v>
      </c>
      <c r="B9" s="84" t="s">
        <v>255</v>
      </c>
      <c r="C9" s="29">
        <v>0.99</v>
      </c>
    </row>
    <row r="10" spans="1:3" x14ac:dyDescent="0.25">
      <c r="A10" s="26" t="s">
        <v>120</v>
      </c>
      <c r="B10" s="84" t="s">
        <v>255</v>
      </c>
      <c r="C10" s="29">
        <v>0.99</v>
      </c>
    </row>
    <row r="11" spans="1:3" x14ac:dyDescent="0.25">
      <c r="A11" s="26" t="s">
        <v>119</v>
      </c>
      <c r="B11" s="84" t="s">
        <v>256</v>
      </c>
      <c r="C11" s="29">
        <v>0.99</v>
      </c>
    </row>
    <row r="12" spans="1:3" ht="16.5" thickBot="1" x14ac:dyDescent="0.3">
      <c r="A12" s="27" t="s">
        <v>120</v>
      </c>
      <c r="B12" s="87" t="s">
        <v>256</v>
      </c>
      <c r="C12" s="89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253</v>
      </c>
    </row>
    <row r="2" spans="1:2" x14ac:dyDescent="0.25">
      <c r="A2" s="4" t="s">
        <v>233</v>
      </c>
      <c r="B2" s="25" t="s">
        <v>46</v>
      </c>
    </row>
    <row r="3" spans="1:2" x14ac:dyDescent="0.25">
      <c r="A3" s="88" t="s">
        <v>121</v>
      </c>
      <c r="B3" s="35">
        <v>0</v>
      </c>
    </row>
    <row r="4" spans="1:2" x14ac:dyDescent="0.25">
      <c r="A4" s="88" t="s">
        <v>122</v>
      </c>
      <c r="B4" s="35">
        <v>0</v>
      </c>
    </row>
    <row r="5" spans="1:2" x14ac:dyDescent="0.25">
      <c r="A5" s="88" t="s">
        <v>254</v>
      </c>
      <c r="B5" s="35">
        <v>1</v>
      </c>
    </row>
    <row r="6" spans="1:2" x14ac:dyDescent="0.25">
      <c r="A6" s="88" t="s">
        <v>255</v>
      </c>
      <c r="B6" s="35">
        <v>1</v>
      </c>
    </row>
    <row r="7" spans="1:2" ht="16.5" thickBot="1" x14ac:dyDescent="0.3">
      <c r="A7" s="27" t="s">
        <v>256</v>
      </c>
      <c r="B7" s="37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251</v>
      </c>
    </row>
    <row r="2" spans="1:2" x14ac:dyDescent="0.25">
      <c r="A2" s="4" t="s">
        <v>169</v>
      </c>
      <c r="B2" s="25" t="s">
        <v>46</v>
      </c>
    </row>
    <row r="3" spans="1:2" x14ac:dyDescent="0.25">
      <c r="A3" s="26" t="s">
        <v>119</v>
      </c>
      <c r="B3" s="29">
        <v>1</v>
      </c>
    </row>
    <row r="4" spans="1:2" ht="16.5" thickBot="1" x14ac:dyDescent="0.3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6.42578125" style="1" customWidth="1"/>
    <col min="2" max="16384" width="9.140625" style="1"/>
  </cols>
  <sheetData>
    <row r="1" spans="1:2" ht="16.5" thickBot="1" x14ac:dyDescent="0.3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25">
      <c r="A2" s="4" t="s">
        <v>285</v>
      </c>
      <c r="B2" s="25" t="s">
        <v>46</v>
      </c>
    </row>
    <row r="3" spans="1:2" x14ac:dyDescent="0.25">
      <c r="A3" s="26" t="s">
        <v>275</v>
      </c>
      <c r="B3" s="29">
        <v>0.04</v>
      </c>
    </row>
    <row r="4" spans="1:2" x14ac:dyDescent="0.25">
      <c r="A4" s="26" t="s">
        <v>276</v>
      </c>
      <c r="B4" s="29">
        <v>0.1</v>
      </c>
    </row>
    <row r="5" spans="1:2" ht="16.5" thickBot="1" x14ac:dyDescent="0.3">
      <c r="A5" s="27" t="s">
        <v>277</v>
      </c>
      <c r="B5" s="9">
        <v>0.5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285</v>
      </c>
      <c r="B2" s="25" t="s">
        <v>46</v>
      </c>
    </row>
    <row r="3" spans="1:2" x14ac:dyDescent="0.25">
      <c r="A3" s="26" t="s">
        <v>275</v>
      </c>
      <c r="B3" s="29">
        <v>0.25</v>
      </c>
    </row>
    <row r="4" spans="1:2" x14ac:dyDescent="0.25">
      <c r="A4" s="26" t="s">
        <v>276</v>
      </c>
      <c r="B4" s="29">
        <v>0.35</v>
      </c>
    </row>
    <row r="5" spans="1:2" ht="16.5" thickBot="1" x14ac:dyDescent="0.3">
      <c r="A5" s="27" t="s">
        <v>277</v>
      </c>
      <c r="B5" s="9">
        <v>3.3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252</v>
      </c>
    </row>
    <row r="2" spans="1:2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242</v>
      </c>
    </row>
    <row r="2" spans="1:3" x14ac:dyDescent="0.25">
      <c r="A2" s="4" t="s">
        <v>45</v>
      </c>
      <c r="B2" s="25" t="s">
        <v>239</v>
      </c>
    </row>
    <row r="3" spans="1:3" x14ac:dyDescent="0.25">
      <c r="A3" s="26" t="s">
        <v>243</v>
      </c>
      <c r="B3" s="35">
        <v>110</v>
      </c>
    </row>
    <row r="4" spans="1:3" x14ac:dyDescent="0.25">
      <c r="A4" s="26" t="s">
        <v>244</v>
      </c>
      <c r="B4" s="41">
        <v>0.03</v>
      </c>
    </row>
    <row r="5" spans="1:3" x14ac:dyDescent="0.25">
      <c r="A5" s="26" t="s">
        <v>270</v>
      </c>
      <c r="B5" s="35">
        <v>10</v>
      </c>
      <c r="C5" s="1" t="s">
        <v>259</v>
      </c>
    </row>
    <row r="6" spans="1:3" ht="16.5" thickBot="1" x14ac:dyDescent="0.3">
      <c r="A6" s="27" t="s">
        <v>271</v>
      </c>
      <c r="B6" s="37">
        <v>150</v>
      </c>
      <c r="C6" s="1" t="s">
        <v>259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245</v>
      </c>
    </row>
    <row r="2" spans="1:2" x14ac:dyDescent="0.25">
      <c r="A2" s="4" t="s">
        <v>45</v>
      </c>
      <c r="B2" s="25" t="s">
        <v>239</v>
      </c>
    </row>
    <row r="3" spans="1:2" x14ac:dyDescent="0.25">
      <c r="A3" s="26" t="s">
        <v>246</v>
      </c>
      <c r="B3" s="41">
        <v>0.08</v>
      </c>
    </row>
    <row r="4" spans="1:2" ht="16.5" thickBot="1" x14ac:dyDescent="0.3">
      <c r="A4" s="27" t="s">
        <v>247</v>
      </c>
      <c r="B4" s="37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273</v>
      </c>
      <c r="N3" s="11"/>
      <c r="O3" s="11"/>
      <c r="P3" s="11"/>
    </row>
    <row r="4" spans="1:16" x14ac:dyDescent="0.25">
      <c r="A4" s="2" t="s">
        <v>274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248</v>
      </c>
      <c r="B2" s="46" t="s">
        <v>238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9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248</v>
      </c>
      <c r="B2" s="46" t="s">
        <v>238</v>
      </c>
    </row>
    <row r="3" spans="1:2" x14ac:dyDescent="0.25">
      <c r="A3" s="47" t="s">
        <v>117</v>
      </c>
      <c r="B3" s="48">
        <v>150000</v>
      </c>
    </row>
    <row r="4" spans="1:2" x14ac:dyDescent="0.25">
      <c r="A4" s="26" t="s">
        <v>273</v>
      </c>
      <c r="B4" s="49">
        <v>150000</v>
      </c>
    </row>
    <row r="5" spans="1:2" ht="16.5" thickBot="1" x14ac:dyDescent="0.3">
      <c r="A5" s="27" t="s">
        <v>274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158</v>
      </c>
      <c r="B2" s="46" t="s">
        <v>238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5" x14ac:dyDescent="0.25"/>
  <sheetData>
    <row r="1" spans="1:11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75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11" ht="15.75" x14ac:dyDescent="0.25">
      <c r="A3" s="26" t="s">
        <v>119</v>
      </c>
      <c r="B3" s="76" t="s">
        <v>121</v>
      </c>
      <c r="C3" s="34">
        <v>0</v>
      </c>
      <c r="D3" s="34">
        <v>68</v>
      </c>
      <c r="E3" s="34">
        <v>70</v>
      </c>
      <c r="F3" s="35">
        <v>72</v>
      </c>
    </row>
    <row r="4" spans="1:11" ht="15.75" x14ac:dyDescent="0.25">
      <c r="A4" s="70" t="s">
        <v>120</v>
      </c>
      <c r="B4" s="128" t="s">
        <v>121</v>
      </c>
      <c r="C4" s="129">
        <v>0</v>
      </c>
      <c r="D4" s="123">
        <v>68</v>
      </c>
      <c r="E4" s="123">
        <v>70</v>
      </c>
      <c r="F4" s="124">
        <v>72</v>
      </c>
    </row>
    <row r="5" spans="1:11" ht="15.75" x14ac:dyDescent="0.25">
      <c r="A5" s="26" t="s">
        <v>119</v>
      </c>
      <c r="B5" s="76" t="s">
        <v>122</v>
      </c>
      <c r="C5" s="34">
        <v>0</v>
      </c>
      <c r="D5" s="34">
        <v>68</v>
      </c>
      <c r="E5" s="34">
        <v>70</v>
      </c>
      <c r="F5" s="35">
        <v>72</v>
      </c>
    </row>
    <row r="6" spans="1:11" ht="15.75" x14ac:dyDescent="0.25">
      <c r="A6" s="70" t="s">
        <v>120</v>
      </c>
      <c r="B6" s="128" t="s">
        <v>122</v>
      </c>
      <c r="C6" s="129">
        <v>0</v>
      </c>
      <c r="D6" s="123">
        <v>68</v>
      </c>
      <c r="E6" s="123">
        <v>70</v>
      </c>
      <c r="F6" s="124">
        <v>72</v>
      </c>
    </row>
    <row r="7" spans="1:11" ht="15.75" x14ac:dyDescent="0.25">
      <c r="A7" s="26" t="s">
        <v>119</v>
      </c>
      <c r="B7" s="76" t="s">
        <v>254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75" x14ac:dyDescent="0.25">
      <c r="A8" s="70" t="s">
        <v>120</v>
      </c>
      <c r="B8" s="128" t="s">
        <v>254</v>
      </c>
      <c r="C8" s="129">
        <v>0</v>
      </c>
      <c r="D8" s="123">
        <v>68</v>
      </c>
      <c r="E8" s="123">
        <v>70</v>
      </c>
      <c r="F8" s="124">
        <v>72</v>
      </c>
      <c r="K8" s="10"/>
    </row>
    <row r="9" spans="1:11" ht="15.75" x14ac:dyDescent="0.25">
      <c r="A9" s="26" t="s">
        <v>119</v>
      </c>
      <c r="B9" s="76" t="s">
        <v>255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75" x14ac:dyDescent="0.25">
      <c r="A10" s="70" t="s">
        <v>120</v>
      </c>
      <c r="B10" s="128" t="s">
        <v>255</v>
      </c>
      <c r="C10" s="129">
        <v>0</v>
      </c>
      <c r="D10" s="123">
        <v>68</v>
      </c>
      <c r="E10" s="123">
        <v>70</v>
      </c>
      <c r="F10" s="124">
        <v>72</v>
      </c>
      <c r="K10" s="10"/>
    </row>
    <row r="11" spans="1:11" ht="15.75" x14ac:dyDescent="0.25">
      <c r="A11" s="26" t="s">
        <v>119</v>
      </c>
      <c r="B11" s="76" t="s">
        <v>256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5" thickBot="1" x14ac:dyDescent="0.3">
      <c r="A12" s="27" t="s">
        <v>120</v>
      </c>
      <c r="B12" s="85" t="s">
        <v>256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4" t="s">
        <v>231</v>
      </c>
      <c r="B2" s="5" t="s">
        <v>151</v>
      </c>
      <c r="C2" s="25" t="s">
        <v>152</v>
      </c>
    </row>
    <row r="3" spans="1:3" ht="15.75" x14ac:dyDescent="0.25">
      <c r="A3" s="26" t="s">
        <v>111</v>
      </c>
      <c r="B3" s="34">
        <v>0</v>
      </c>
      <c r="C3" s="35">
        <v>45</v>
      </c>
    </row>
    <row r="4" spans="1:3" ht="16.5" thickBot="1" x14ac:dyDescent="0.3">
      <c r="A4" s="27" t="s">
        <v>112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4" t="s">
        <v>171</v>
      </c>
      <c r="B2" s="73" t="s">
        <v>141</v>
      </c>
      <c r="C2" s="5" t="s">
        <v>142</v>
      </c>
      <c r="D2" s="5" t="s">
        <v>143</v>
      </c>
      <c r="E2" s="25" t="s">
        <v>144</v>
      </c>
    </row>
    <row r="3" spans="1:5" ht="15.75" x14ac:dyDescent="0.25">
      <c r="A3" s="26" t="s">
        <v>117</v>
      </c>
      <c r="B3" s="34">
        <v>0</v>
      </c>
      <c r="C3" s="34">
        <v>88</v>
      </c>
      <c r="D3" s="34">
        <v>89</v>
      </c>
      <c r="E3" s="35">
        <v>90</v>
      </c>
    </row>
    <row r="4" spans="1:5" ht="15.75" x14ac:dyDescent="0.25">
      <c r="A4" s="26" t="s">
        <v>273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274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4" t="s">
        <v>45</v>
      </c>
      <c r="B2" s="25" t="s">
        <v>239</v>
      </c>
    </row>
    <row r="3" spans="1:2" ht="16.5" thickBot="1" x14ac:dyDescent="0.3">
      <c r="A3" s="27" t="s">
        <v>288</v>
      </c>
      <c r="B3" s="130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25" t="s">
        <v>138</v>
      </c>
    </row>
    <row r="3" spans="1:5" ht="15.75" x14ac:dyDescent="0.25">
      <c r="A3" s="26" t="s">
        <v>125</v>
      </c>
      <c r="B3" s="131" t="s">
        <v>126</v>
      </c>
      <c r="C3" s="132">
        <v>0</v>
      </c>
      <c r="D3" s="132">
        <v>1</v>
      </c>
      <c r="E3" s="125">
        <v>2</v>
      </c>
    </row>
    <row r="4" spans="1:5" ht="15.75" x14ac:dyDescent="0.25">
      <c r="A4" s="26" t="s">
        <v>126</v>
      </c>
      <c r="B4" s="131" t="s">
        <v>127</v>
      </c>
      <c r="C4" s="132">
        <v>0</v>
      </c>
      <c r="D4" s="132">
        <v>1</v>
      </c>
      <c r="E4" s="125">
        <v>2</v>
      </c>
    </row>
    <row r="5" spans="1:5" ht="15.75" x14ac:dyDescent="0.25">
      <c r="A5" s="26" t="s">
        <v>126</v>
      </c>
      <c r="B5" s="131" t="s">
        <v>129</v>
      </c>
      <c r="C5" s="132">
        <v>0</v>
      </c>
      <c r="D5" s="132">
        <v>1</v>
      </c>
      <c r="E5" s="125">
        <v>2</v>
      </c>
    </row>
    <row r="6" spans="1:5" ht="16.5" thickBot="1" x14ac:dyDescent="0.3">
      <c r="A6" s="27" t="s">
        <v>127</v>
      </c>
      <c r="B6" s="133" t="s">
        <v>129</v>
      </c>
      <c r="C6" s="126">
        <v>0</v>
      </c>
      <c r="D6" s="126">
        <v>1</v>
      </c>
      <c r="E6" s="127">
        <v>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0A16-D4D1-450C-881A-205060A78B8B}">
  <sheetPr>
    <tabColor theme="1" tint="0.499984740745262"/>
  </sheetPr>
  <dimension ref="A1:B11"/>
  <sheetViews>
    <sheetView workbookViewId="0">
      <selection activeCell="A2" sqref="A2:A11"/>
    </sheetView>
  </sheetViews>
  <sheetFormatPr defaultRowHeight="15.75" x14ac:dyDescent="0.25"/>
  <cols>
    <col min="1" max="1" width="14.42578125" style="1" customWidth="1"/>
    <col min="2" max="16384" width="9.140625" style="1"/>
  </cols>
  <sheetData>
    <row r="1" spans="1:2" ht="16.5" thickBot="1" x14ac:dyDescent="0.3">
      <c r="A1" s="1" t="s">
        <v>298</v>
      </c>
    </row>
    <row r="2" spans="1:2" x14ac:dyDescent="0.25">
      <c r="A2" s="4" t="s">
        <v>231</v>
      </c>
      <c r="B2" s="147" t="s">
        <v>239</v>
      </c>
    </row>
    <row r="3" spans="1:2" x14ac:dyDescent="0.25">
      <c r="A3" s="145" t="s">
        <v>312</v>
      </c>
      <c r="B3" s="148">
        <v>0</v>
      </c>
    </row>
    <row r="4" spans="1:2" x14ac:dyDescent="0.25">
      <c r="A4" s="145" t="s">
        <v>313</v>
      </c>
      <c r="B4" s="149">
        <v>1</v>
      </c>
    </row>
    <row r="5" spans="1:2" x14ac:dyDescent="0.25">
      <c r="A5" s="145" t="s">
        <v>314</v>
      </c>
      <c r="B5" s="149">
        <v>0</v>
      </c>
    </row>
    <row r="6" spans="1:2" x14ac:dyDescent="0.25">
      <c r="A6" s="145" t="s">
        <v>315</v>
      </c>
      <c r="B6" s="149">
        <v>0</v>
      </c>
    </row>
    <row r="7" spans="1:2" x14ac:dyDescent="0.25">
      <c r="A7" s="145" t="s">
        <v>316</v>
      </c>
      <c r="B7" s="149">
        <v>0</v>
      </c>
    </row>
    <row r="8" spans="1:2" x14ac:dyDescent="0.25">
      <c r="A8" s="145" t="s">
        <v>317</v>
      </c>
      <c r="B8" s="149">
        <v>0</v>
      </c>
    </row>
    <row r="9" spans="1:2" x14ac:dyDescent="0.25">
      <c r="A9" s="145" t="s">
        <v>318</v>
      </c>
      <c r="B9" s="149">
        <v>0</v>
      </c>
    </row>
    <row r="10" spans="1:2" x14ac:dyDescent="0.25">
      <c r="A10" s="145" t="s">
        <v>319</v>
      </c>
      <c r="B10" s="149">
        <v>1</v>
      </c>
    </row>
    <row r="11" spans="1:2" ht="16.5" thickBot="1" x14ac:dyDescent="0.3">
      <c r="A11" s="146" t="s">
        <v>320</v>
      </c>
      <c r="B11" s="150">
        <v>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B482-DAE2-4301-B427-8F96394EDBA4}">
  <sheetPr>
    <tabColor theme="1" tint="0.499984740745262"/>
  </sheetPr>
  <dimension ref="A1:B11"/>
  <sheetViews>
    <sheetView workbookViewId="0">
      <selection activeCell="A2" sqref="A2:B11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297</v>
      </c>
    </row>
    <row r="2" spans="1:2" x14ac:dyDescent="0.25">
      <c r="A2" s="4" t="s">
        <v>231</v>
      </c>
      <c r="B2" s="136" t="s">
        <v>239</v>
      </c>
    </row>
    <row r="3" spans="1:2" x14ac:dyDescent="0.25">
      <c r="A3" s="47" t="s">
        <v>312</v>
      </c>
      <c r="B3" s="151">
        <v>0.72</v>
      </c>
    </row>
    <row r="4" spans="1:2" x14ac:dyDescent="0.25">
      <c r="A4" s="26" t="s">
        <v>313</v>
      </c>
      <c r="B4" s="152">
        <v>0.51</v>
      </c>
    </row>
    <row r="5" spans="1:2" x14ac:dyDescent="0.25">
      <c r="A5" s="26" t="s">
        <v>314</v>
      </c>
      <c r="B5" s="152">
        <v>0.68</v>
      </c>
    </row>
    <row r="6" spans="1:2" x14ac:dyDescent="0.25">
      <c r="A6" s="26" t="s">
        <v>315</v>
      </c>
      <c r="B6" s="152">
        <v>0.68</v>
      </c>
    </row>
    <row r="7" spans="1:2" x14ac:dyDescent="0.25">
      <c r="A7" s="26" t="s">
        <v>316</v>
      </c>
      <c r="B7" s="152">
        <v>0.66</v>
      </c>
    </row>
    <row r="8" spans="1:2" x14ac:dyDescent="0.25">
      <c r="A8" s="26" t="s">
        <v>317</v>
      </c>
      <c r="B8" s="152">
        <v>0.66</v>
      </c>
    </row>
    <row r="9" spans="1:2" x14ac:dyDescent="0.25">
      <c r="A9" s="26" t="s">
        <v>318</v>
      </c>
      <c r="B9" s="152">
        <v>0.66</v>
      </c>
    </row>
    <row r="10" spans="1:2" x14ac:dyDescent="0.25">
      <c r="A10" s="26" t="s">
        <v>319</v>
      </c>
      <c r="B10" s="152">
        <v>0.53</v>
      </c>
    </row>
    <row r="11" spans="1:2" ht="16.5" thickBot="1" x14ac:dyDescent="0.3">
      <c r="A11" s="27" t="s">
        <v>320</v>
      </c>
      <c r="B11" s="89">
        <v>0.53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105</vt:i4>
      </vt:variant>
    </vt:vector>
  </HeadingPairs>
  <TitlesOfParts>
    <vt:vector size="105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SWDProxOrphanWell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Huidae Cho</cp:lastModifiedBy>
  <cp:revision/>
  <dcterms:created xsi:type="dcterms:W3CDTF">2021-03-26T14:51:49Z</dcterms:created>
  <dcterms:modified xsi:type="dcterms:W3CDTF">2023-11-22T18:29:20Z</dcterms:modified>
  <cp:category/>
  <cp:contentStatus/>
</cp:coreProperties>
</file>