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691E1FB4-F57C-4A5F-8F25-EF39928282DF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8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7"/>
  <c r="A1" i="67"/>
  <c r="A1" i="80"/>
  <c r="A1" i="46"/>
  <c r="A1" i="118"/>
  <c r="A1" i="75"/>
  <c r="A1" i="65"/>
  <c r="A1" i="128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<sst xmlns="http://schemas.openxmlformats.org/spreadsheetml/2006/main" count="3372" uniqueCount="313">
  <si>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</si>
  <si>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</si>
  <si>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</si>
  <si>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</si>
  <si>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</si>
  <si>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</si>
  <si>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</si>
  <si>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</si>
  <si>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</si>
  <si>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</si>
  <si>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</si>
  <si>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</si>
  <si>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</si>
  <si>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</si>
  <si>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</si>
  <si>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</si>
  <si>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</si>
  <si>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</si>
  <si>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</si>
  <si>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</si>
  <si>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</si>
  <si>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</si>
  <si>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</si>
  <si>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</si>
  <si>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</si>
  <si>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</si>
  <si>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</si>
  <si>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</si>
  <si>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</si>
  <si>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</si>
  <si>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</si>
  <si>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</si>
  <si>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</si>
  <si>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</si>
  <si>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</si>
  <si>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</si>
  <si>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</si>
  <si>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</si>
  <si>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</si>
  <si>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</si>
  <si>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</si>
  <si>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</si>
  <si>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</si>
  <si>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</si>
  <si>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</si>
  <si>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</si>
  <si>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</si>
  <si>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</si>
  <si>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</si>
  <si>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</si>
  <si>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</si>
  <si>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</si>
  <si>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</si>
  <si>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</si>
  <si>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</si>
  <si>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</si>
  <si>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</si>
  <si>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</si>
  <si>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</si>
  <si>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</si>
  <si>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</si>
  <si>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</si>
  <si>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</si>
  <si>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</si>
  <si>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</si>
  <si>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</si>
  <si>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</si>
  <si>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</si>
  <si>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</si>
  <si>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</si>
  <si>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</si>
  <si>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</si>
  <si>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</si>
  <si>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</si>
  <si>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</si>
  <si>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</si>
  <si>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</si>
  <si>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</si>
  <si>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</si>
  <si>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</si>
  <si>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</si>
  <si>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</si>
  <si>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</si>
  <si>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</si>
  <si>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</si>
  <si>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</si>
  <si>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</si>
  <si>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</si>
  <si>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</si>
  <si>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</si>
  <si>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</si>
  <si>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</si>
  <si>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</si>
  <si>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</si>
  <si>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</si>
  <si>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</si>
  <si>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</si>
  <si>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</si>
  <si>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</si>
  <si>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</si>
  <si>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</si>
  <si>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</si>
  <si>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</si>
  <si>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</si>
  <si>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</si>
  <si>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</si>
  <si>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</si>
  <si>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</si>
  <si>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</si>
  <si>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</si>
  <si>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</si>
  <si>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</si>
  <si>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</si>
  <si>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</si>
  <si>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</si>
  <si>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</si>
  <si>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</si>
  <si>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</si>
  <si>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</si>
  <si>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</si>
  <si>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</si>
  <si>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</si>
  <si>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</si>
  <si>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</si>
  <si>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</si>
  <si>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</si>
  <si>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</si>
  <si>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</si>
  <si>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</si>
  <si>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</si>
  <si>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</si>
  <si>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</si>
  <si>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</si>
  <si>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</si>
  <si>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</si>
  <si>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</si>
  <si>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</si>
  <si>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</si>
  <si>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</si>
  <si>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</si>
  <si>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</si>
  <si>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</si>
  <si>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</si>
  <si>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</si>
  <si>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</si>
  <si>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</si>
  <si>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</si>
  <si>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</si>
  <si>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</si>
  <si>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</si>
  <si>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</si>
  <si>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</si>
  <si>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</si>
  <si>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</si>
  <si>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</si>
  <si>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</si>
  <si>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</si>
  <si>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</si>
  <si>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</si>
  <si>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</si>
  <si>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</si>
  <si>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</si>
  <si>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</si>
  <si>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</si>
  <si>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</si>
  <si>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</si>
  <si>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</si>
  <si>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</si>
  <si>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</si>
  <si>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</si>
  <si>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</si>
  <si>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</si>
  <si>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</si>
  <si>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</si>
  <si>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</si>
  <si>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</si>
  <si>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</si>
  <si>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</si>
  <si>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</si>
  <si>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</si>
  <si>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</si>
  <si>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</si>
  <si>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</si>
  <si>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</si>
  <si>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</si>
  <si>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</si>
  <si>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</si>
  <si>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</si>
  <si>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</si>
  <si>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</si>
  <si>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</si>
  <si>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</si>
  <si>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</si>
  <si>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</si>
  <si>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</si>
  <si>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</si>
  <si>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</si>
  <si>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</si>
  <si>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</si>
  <si>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</si>
  <si>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</si>
  <si>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</si>
  <si>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</si>
  <si>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</si>
  <si>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</si>
  <si>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</si>
  <si>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</si>
  <si>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</si>
  <si>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</si>
  <si>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</si>
  <si>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</si>
  <si>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</si>
  <si>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</si>
  <si>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</si>
  <si>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</si>
  <si>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</si>
  <si>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</si>
  <si>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</si>
  <si>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</si>
  <si>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</si>
  <si>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</si>
  <si>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</si>
  <si>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</si>
  <si>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</si>
  <si>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</si>
  <si>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</si>
  <si>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</si>
  <si>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</si>
  <si>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</si>
  <si>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</si>
  <si>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</si>
  <si>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</si>
  <si>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</si>
  <si>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</si>
  <si>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</si>
  <si>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</si>
  <si>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</si>
  <si>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</si>
  <si>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</si>
  <si>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</si>
  <si>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</si>
  <si>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</si>
  <si>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</si>
  <si>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</si>
  <si>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</si>
  <si>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</si>
  <si>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</si>
  <si>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</si>
  <si>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</si>
  <si>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</si>
  <si>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</si>
  <si>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</si>
  <si>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</si>
  <si>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</si>
  <si>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</si>
  <si>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</si>
  <si>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</si>
  <si>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</si>
  <si>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</si>
  <si>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</si>
  <si>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</si>
  <si>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</si>
  <si>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</si>
  <si>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</si>
  <si>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</si>
  <si>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</si>
  <si>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</si>
  <si>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</si>
  <si>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</si>
  <si>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</si>
  <si>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</si>
  <si>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</si>
  <si>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</si>
  <si>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</si>
  <si>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</si>
  <si>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</si>
  <si>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</si>
  <si>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</si>
  <si>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</si>
  <si>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</si>
  <si>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</si>
  <si>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</si>
  <si>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</si>
  <si>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</si>
  <si>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</si>
  <si>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</si>
  <si>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</si>
  <si>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</si>
  <si>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</si>
  <si>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</si>
  <si>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</si>
  <si>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</si>
  <si>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</si>
  <si>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</si>
  <si>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</si>
  <si>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</si>
  <si>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</si>
  <si>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</si>
  <si>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</si>
  <si>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</si>
  <si>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</si>
  <si>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</si>
  <si>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</si>
  <si>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</si>
  <si>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</si>
  <si>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</si>
  <si>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</si>
  <si>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</si>
  <si>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</si>
  <si>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</si>
  <si>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</si>
  <si>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Treatment Sites to Storage Sites Trucking Arcs [-]</t>
  </si>
  <si>
    <t>Storage Sites to Beneficial Reuse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</si>
</sst>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9" fillId="0" borderId="0" xfId="0" applyFont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32" sqref="A3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C11"/>
  <sheetViews>
    <sheetView workbookViewId="0">
      <selection activeCell="A2" sqref="A2"/>
    </sheetView>
  </sheetViews>
  <sheetFormatPr defaultRowHeight="15" x14ac:dyDescent="0.25"/>
  <sheetData>
    <row r="1" spans="1:3" ht="15.75" x14ac:dyDescent="0.25">
      <c r="A1" s="1" t="s">
        <v>309</v>
      </c>
      <c r="B1" s="1"/>
      <c r="C1" s="1"/>
    </row>
    <row r="2" spans="1:3" ht="15.75" x14ac:dyDescent="0.25">
      <c r="A2" s="13"/>
    </row>
    <row r="3" spans="1:3" ht="15.75" x14ac:dyDescent="0.25">
      <c r="A3" s="13"/>
    </row>
    <row r="4" spans="1:3" ht="15.75" x14ac:dyDescent="0.25">
      <c r="A4" s="13"/>
    </row>
    <row r="5" spans="1:3" ht="15.75" x14ac:dyDescent="0.25">
      <c r="A5" s="13"/>
    </row>
    <row r="6" spans="1:3" ht="15.75" x14ac:dyDescent="0.25">
      <c r="A6" s="13"/>
    </row>
    <row r="7" spans="1:3" ht="15.75" x14ac:dyDescent="0.25">
      <c r="A7" s="13"/>
    </row>
    <row r="8" spans="1:3" ht="15.75" x14ac:dyDescent="0.25">
      <c r="A8" s="13"/>
    </row>
    <row r="9" spans="1:3" ht="15.75" x14ac:dyDescent="0.25">
      <c r="A9" s="13"/>
    </row>
    <row r="10" spans="1:3" ht="15.75" x14ac:dyDescent="0.25">
      <c r="A10" s="13"/>
    </row>
    <row r="11" spans="1:3" ht="15.75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206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2" sqref="A2"/>
    </sheetView>
  </sheetViews>
  <sheetFormatPr defaultRowHeight="15" x14ac:dyDescent="0.25"/>
  <cols>
    <col min="1" max="1" width="23.7109375" customWidth="1"/>
  </cols>
  <sheetData>
    <row r="1" spans="1:4" ht="15.75" x14ac:dyDescent="0.25">
      <c r="A1" s="1" t="s">
        <v>308</v>
      </c>
      <c r="B1" s="1"/>
      <c r="C1" s="1"/>
    </row>
    <row r="2" spans="1:4" ht="15.75" x14ac:dyDescent="0.25">
      <c r="A2" s="13"/>
      <c r="B2" s="13"/>
      <c r="C2" s="13"/>
      <c r="D2" s="13"/>
    </row>
    <row r="3" spans="1:4" ht="15.75" x14ac:dyDescent="0.25">
      <c r="A3" s="12"/>
    </row>
    <row r="4" spans="1:4" ht="15.75" x14ac:dyDescent="0.25">
      <c r="A4" s="12"/>
    </row>
    <row r="5" spans="1:4" ht="15.75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292</v>
      </c>
      <c r="BA8" s="32" t="s">
        <v>76</v>
      </c>
    </row>
    <row r="9" spans="1:53" x14ac:dyDescent="0.25">
      <c r="A9" s="28" t="s">
        <v>292</v>
      </c>
      <c r="B9" s="45" t="s">
        <v>293</v>
      </c>
      <c r="D9" s="67" t="s">
        <v>294</v>
      </c>
      <c r="E9" s="70" t="s">
        <v>293</v>
      </c>
      <c r="F9" s="63" t="s">
        <v>52</v>
      </c>
      <c r="G9" s="63" t="s">
        <v>295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296</v>
      </c>
      <c r="BA9" s="1" t="s">
        <v>74</v>
      </c>
    </row>
    <row r="10" spans="1:53" x14ac:dyDescent="0.25">
      <c r="A10" s="28" t="s">
        <v>297</v>
      </c>
      <c r="B10" s="45" t="s">
        <v>84</v>
      </c>
      <c r="D10" s="67" t="s">
        <v>298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293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8" sqref="A8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204</v>
      </c>
      <c r="B1" s="1"/>
      <c r="C1" s="1"/>
      <c r="D1" s="1"/>
    </row>
    <row r="2" spans="1:4" ht="15.75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>
        <v>1</v>
      </c>
      <c r="C3" s="9"/>
      <c r="D3" s="31"/>
    </row>
    <row r="4" spans="1:4" ht="15.75" x14ac:dyDescent="0.25">
      <c r="A4" s="28" t="s">
        <v>137</v>
      </c>
      <c r="B4" s="9"/>
      <c r="C4" s="9"/>
      <c r="D4" s="31"/>
    </row>
    <row r="5" spans="1:4" ht="15.75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205</v>
      </c>
    </row>
    <row r="2" spans="1:4" ht="15.75" x14ac:dyDescent="0.25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8" sqref="A8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8" customFormat="1" x14ac:dyDescent="0.25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2" sqref="A2"/>
    </sheetView>
  </sheetViews>
  <sheetFormatPr defaultRowHeight="15" x14ac:dyDescent="0.25"/>
  <cols>
    <col min="1" max="1" width="18.7109375" customWidth="1"/>
  </cols>
  <sheetData>
    <row r="1" spans="1:4" ht="15.75" x14ac:dyDescent="0.25">
      <c r="A1" s="1" t="s">
        <v>307</v>
      </c>
      <c r="B1" s="1"/>
    </row>
    <row r="2" spans="1:4" ht="15.75" x14ac:dyDescent="0.25">
      <c r="A2" s="13"/>
      <c r="B2" s="13"/>
      <c r="C2" s="13"/>
      <c r="D2" s="13"/>
    </row>
    <row r="3" spans="1:4" ht="15.75" x14ac:dyDescent="0.25">
      <c r="A3" s="13"/>
      <c r="B3" s="8"/>
      <c r="C3" s="8"/>
      <c r="D3" s="8"/>
    </row>
    <row r="4" spans="1:4" ht="15.75" x14ac:dyDescent="0.25">
      <c r="A4" s="13"/>
      <c r="B4" s="8"/>
      <c r="C4" s="8"/>
      <c r="D4" s="8"/>
    </row>
    <row r="5" spans="1:4" ht="15.75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8" sqref="A8"/>
    </sheetView>
  </sheetViews>
  <sheetFormatPr defaultRowHeight="15" x14ac:dyDescent="0.25"/>
  <cols>
    <col min="1" max="1" width="16.7109375" customWidth="1"/>
  </cols>
  <sheetData>
    <row r="1" spans="1:4" ht="16.5" thickBot="1" x14ac:dyDescent="0.3">
      <c r="A1" s="1" t="s">
        <v>311</v>
      </c>
      <c r="B1" s="1"/>
      <c r="C1" s="1"/>
      <c r="D1" s="1"/>
    </row>
    <row r="2" spans="1:4" ht="15.75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/>
      <c r="C3" s="9"/>
      <c r="D3" s="31"/>
    </row>
    <row r="4" spans="1:4" ht="15.75" x14ac:dyDescent="0.25">
      <c r="A4" s="28" t="s">
        <v>137</v>
      </c>
      <c r="B4" s="9"/>
      <c r="C4" s="9"/>
      <c r="D4" s="31"/>
    </row>
    <row r="5" spans="1:4" ht="15.75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2" sqref="A2"/>
    </sheetView>
  </sheetViews>
  <sheetFormatPr defaultRowHeight="15" x14ac:dyDescent="0.25"/>
  <sheetData>
    <row r="1" spans="1:4" ht="15.75" x14ac:dyDescent="0.25">
      <c r="A1" s="1" t="s">
        <v>310</v>
      </c>
      <c r="B1" s="1"/>
    </row>
    <row r="2" spans="1:4" ht="15.75" x14ac:dyDescent="0.25">
      <c r="A2" s="13"/>
      <c r="B2" s="13"/>
      <c r="C2" s="13"/>
      <c r="D2" s="13"/>
    </row>
    <row r="3" spans="1:4" ht="15.75" x14ac:dyDescent="0.25">
      <c r="A3" s="13"/>
      <c r="B3" s="8"/>
      <c r="C3" s="8"/>
      <c r="D3" s="8"/>
    </row>
    <row r="4" spans="1:4" ht="15.75" x14ac:dyDescent="0.25">
      <c r="A4" s="13"/>
      <c r="B4" s="8"/>
      <c r="C4" s="8"/>
      <c r="D4" s="8"/>
    </row>
    <row r="5" spans="1:4" ht="15.75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2" sqref="A2"/>
    </sheetView>
  </sheetViews>
  <sheetFormatPr defaultRowHeight="15" x14ac:dyDescent="0.25"/>
  <sheetData>
    <row r="1" spans="1:4" ht="15.75" x14ac:dyDescent="0.25">
      <c r="A1" s="1" t="s">
        <v>312</v>
      </c>
      <c r="B1" s="1"/>
      <c r="C1" s="1"/>
    </row>
    <row r="2" spans="1:4" ht="15.75" x14ac:dyDescent="0.25">
      <c r="A2" s="13"/>
      <c r="B2" s="13"/>
      <c r="C2" s="13"/>
      <c r="D2" s="13"/>
    </row>
    <row r="3" spans="1:4" ht="15.75" x14ac:dyDescent="0.25">
      <c r="A3" s="12"/>
    </row>
    <row r="4" spans="1:4" ht="15.75" x14ac:dyDescent="0.25">
      <c r="A4" s="12"/>
    </row>
    <row r="5" spans="1:4" ht="15.75" x14ac:dyDescent="0.25">
      <c r="A5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63" sqref="A6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299</v>
      </c>
    </row>
    <row r="2" spans="1:4" x14ac:dyDescent="0.25">
      <c r="A2" s="124" t="s">
        <v>266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7" t="s">
        <v>102</v>
      </c>
      <c r="B16" s="128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7" t="s">
        <v>121</v>
      </c>
      <c r="B19" s="128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7" t="s">
        <v>127</v>
      </c>
      <c r="B24" s="128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7" t="s">
        <v>130</v>
      </c>
      <c r="B26" s="128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7" t="s">
        <v>134</v>
      </c>
      <c r="B29" s="128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7" t="s">
        <v>139</v>
      </c>
      <c r="B33" s="128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5" t="s">
        <v>172</v>
      </c>
      <c r="B61" s="126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7" sqref="A7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8" sqref="A18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7" sqref="A7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306</v>
      </c>
      <c r="E1" s="1" t="s">
        <v>300</v>
      </c>
      <c r="H1" s="1" t="s">
        <v>301</v>
      </c>
      <c r="O1" s="1" t="s">
        <v>302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58" sqref="A58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58" sqref="A58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303</v>
      </c>
    </row>
    <row r="2" spans="1:44" x14ac:dyDescent="0.25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267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206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203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B2" sqref="B2"/>
    </sheetView>
  </sheetViews>
  <sheetFormatPr defaultRowHeight="15" x14ac:dyDescent="0.25"/>
  <sheetData>
    <row r="1" spans="2:2" ht="15.75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 "Table of Beneficial Reuse Capacity [",VLOOKUP("volume", Units!$A$2:$B$11, 2, FALSE),"/", VLOOKUP("time", Units!$A$2:$B$11, 2, FALSE),"]")</f>
        <v>Table of Beneficial Reuse Capacity [bbl/day]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25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9" sqref="A9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9" sqref="A9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267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6" sqref="A1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203</v>
      </c>
      <c r="B2" s="112" t="s">
        <v>269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21" sqref="A21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267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271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206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272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6" sqref="A1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203</v>
      </c>
      <c r="B2" s="100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7" sqref="A7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ht="15.75" x14ac:dyDescent="0.25">
      <c r="A2" s="6" t="s">
        <v>45</v>
      </c>
      <c r="B2" s="27" t="s">
        <v>276</v>
      </c>
    </row>
    <row r="3" spans="1:2" ht="16.5" thickBot="1" x14ac:dyDescent="0.3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3" activePane="bottomLeft" state="frozen"/>
      <selection activeCell="C5" sqref="C5:E6"/>
      <selection pane="bottomLeft" activeCell="A58" sqref="A58"/>
    </sheetView>
  </sheetViews>
  <sheetFormatPr defaultRowHeight="15" x14ac:dyDescent="0.25"/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  <c r="B1" s="1"/>
      <c r="C1" s="1"/>
      <c r="H1" s="1"/>
    </row>
    <row r="2" spans="1:44" ht="15.75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ht="15.75" x14ac:dyDescent="0.25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5" t="s">
        <v>278</v>
      </c>
      <c r="AE3" s="9" t="s">
        <v>278</v>
      </c>
      <c r="AF3" s="9" t="s">
        <v>278</v>
      </c>
      <c r="AG3" s="9" t="s">
        <v>278</v>
      </c>
      <c r="AH3" s="96" t="s">
        <v>278</v>
      </c>
      <c r="AI3" s="9"/>
      <c r="AJ3" s="9"/>
      <c r="AK3" s="9"/>
      <c r="AL3" s="9"/>
      <c r="AM3" s="95" t="s">
        <v>278</v>
      </c>
      <c r="AN3" s="9"/>
      <c r="AO3" s="96"/>
      <c r="AP3" s="9" t="s">
        <v>278</v>
      </c>
      <c r="AQ3" s="9" t="s">
        <v>278</v>
      </c>
      <c r="AR3" s="31" t="s">
        <v>278</v>
      </c>
    </row>
    <row r="4" spans="1:44" ht="15.75" x14ac:dyDescent="0.25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5" t="s">
        <v>278</v>
      </c>
      <c r="AE4" s="9" t="s">
        <v>278</v>
      </c>
      <c r="AF4" s="9" t="s">
        <v>278</v>
      </c>
      <c r="AG4" s="9" t="s">
        <v>278</v>
      </c>
      <c r="AH4" s="96" t="s">
        <v>278</v>
      </c>
      <c r="AI4" s="9"/>
      <c r="AJ4" s="9"/>
      <c r="AK4" s="9"/>
      <c r="AL4" s="9"/>
      <c r="AM4" s="95" t="s">
        <v>278</v>
      </c>
      <c r="AN4" s="9"/>
      <c r="AO4" s="96"/>
      <c r="AP4" s="9" t="s">
        <v>278</v>
      </c>
      <c r="AQ4" s="9" t="s">
        <v>278</v>
      </c>
      <c r="AR4" s="31" t="s">
        <v>278</v>
      </c>
    </row>
    <row r="5" spans="1:44" ht="15.75" x14ac:dyDescent="0.25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5" t="s">
        <v>278</v>
      </c>
      <c r="AE5" s="9" t="s">
        <v>278</v>
      </c>
      <c r="AF5" s="9" t="s">
        <v>278</v>
      </c>
      <c r="AG5" s="9" t="s">
        <v>278</v>
      </c>
      <c r="AH5" s="96" t="s">
        <v>278</v>
      </c>
      <c r="AI5" s="9"/>
      <c r="AJ5" s="9"/>
      <c r="AK5" s="9"/>
      <c r="AL5" s="9"/>
      <c r="AM5" s="95" t="s">
        <v>278</v>
      </c>
      <c r="AN5" s="9"/>
      <c r="AO5" s="96"/>
      <c r="AP5" s="9" t="s">
        <v>278</v>
      </c>
      <c r="AQ5" s="9" t="s">
        <v>278</v>
      </c>
      <c r="AR5" s="31" t="s">
        <v>278</v>
      </c>
    </row>
    <row r="6" spans="1:44" ht="15.75" x14ac:dyDescent="0.25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5" t="s">
        <v>278</v>
      </c>
      <c r="AE6" s="9" t="s">
        <v>278</v>
      </c>
      <c r="AF6" s="9" t="s">
        <v>278</v>
      </c>
      <c r="AG6" s="9" t="s">
        <v>278</v>
      </c>
      <c r="AH6" s="96" t="s">
        <v>278</v>
      </c>
      <c r="AI6" s="9"/>
      <c r="AJ6" s="9"/>
      <c r="AK6" s="9"/>
      <c r="AL6" s="9"/>
      <c r="AM6" s="95" t="s">
        <v>278</v>
      </c>
      <c r="AN6" s="9"/>
      <c r="AO6" s="96"/>
      <c r="AP6" s="9" t="s">
        <v>278</v>
      </c>
      <c r="AQ6" s="9" t="s">
        <v>278</v>
      </c>
      <c r="AR6" s="31" t="s">
        <v>278</v>
      </c>
    </row>
    <row r="7" spans="1:44" ht="15.75" x14ac:dyDescent="0.25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5" t="s">
        <v>278</v>
      </c>
      <c r="AE7" s="9" t="s">
        <v>278</v>
      </c>
      <c r="AF7" s="9" t="s">
        <v>278</v>
      </c>
      <c r="AG7" s="9" t="s">
        <v>278</v>
      </c>
      <c r="AH7" s="96" t="s">
        <v>278</v>
      </c>
      <c r="AI7" s="9"/>
      <c r="AJ7" s="9"/>
      <c r="AK7" s="9"/>
      <c r="AL7" s="9"/>
      <c r="AM7" s="95" t="s">
        <v>278</v>
      </c>
      <c r="AN7" s="9"/>
      <c r="AO7" s="96"/>
      <c r="AP7" s="9" t="s">
        <v>278</v>
      </c>
      <c r="AQ7" s="9" t="s">
        <v>278</v>
      </c>
      <c r="AR7" s="31" t="s">
        <v>278</v>
      </c>
    </row>
    <row r="8" spans="1:44" ht="15.75" x14ac:dyDescent="0.25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5" t="s">
        <v>278</v>
      </c>
      <c r="AE8" s="9" t="s">
        <v>278</v>
      </c>
      <c r="AF8" s="9" t="s">
        <v>278</v>
      </c>
      <c r="AG8" s="9" t="s">
        <v>278</v>
      </c>
      <c r="AH8" s="96" t="s">
        <v>278</v>
      </c>
      <c r="AI8" s="9"/>
      <c r="AJ8" s="9"/>
      <c r="AK8" s="9"/>
      <c r="AL8" s="9"/>
      <c r="AM8" s="95" t="s">
        <v>278</v>
      </c>
      <c r="AN8" s="9"/>
      <c r="AO8" s="96"/>
      <c r="AP8" s="9" t="s">
        <v>278</v>
      </c>
      <c r="AQ8" s="9" t="s">
        <v>278</v>
      </c>
      <c r="AR8" s="31" t="s">
        <v>278</v>
      </c>
    </row>
    <row r="9" spans="1:44" ht="15.75" x14ac:dyDescent="0.25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5" t="s">
        <v>278</v>
      </c>
      <c r="AE9" s="9" t="s">
        <v>278</v>
      </c>
      <c r="AF9" s="9" t="s">
        <v>278</v>
      </c>
      <c r="AG9" s="9" t="s">
        <v>278</v>
      </c>
      <c r="AH9" s="96" t="s">
        <v>278</v>
      </c>
      <c r="AI9" s="9"/>
      <c r="AJ9" s="9"/>
      <c r="AK9" s="9"/>
      <c r="AL9" s="9"/>
      <c r="AM9" s="95" t="s">
        <v>278</v>
      </c>
      <c r="AN9" s="9"/>
      <c r="AO9" s="96"/>
      <c r="AP9" s="9" t="s">
        <v>278</v>
      </c>
      <c r="AQ9" s="9" t="s">
        <v>278</v>
      </c>
      <c r="AR9" s="31" t="s">
        <v>278</v>
      </c>
    </row>
    <row r="10" spans="1:44" ht="15.75" x14ac:dyDescent="0.25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5" t="s">
        <v>278</v>
      </c>
      <c r="AE10" s="9" t="s">
        <v>278</v>
      </c>
      <c r="AF10" s="9" t="s">
        <v>278</v>
      </c>
      <c r="AG10" s="9" t="s">
        <v>278</v>
      </c>
      <c r="AH10" s="96" t="s">
        <v>278</v>
      </c>
      <c r="AI10" s="9"/>
      <c r="AJ10" s="9"/>
      <c r="AK10" s="9"/>
      <c r="AL10" s="9"/>
      <c r="AM10" s="95" t="s">
        <v>278</v>
      </c>
      <c r="AN10" s="9"/>
      <c r="AO10" s="96"/>
      <c r="AP10" s="9" t="s">
        <v>278</v>
      </c>
      <c r="AQ10" s="9" t="s">
        <v>278</v>
      </c>
      <c r="AR10" s="31" t="s">
        <v>278</v>
      </c>
    </row>
    <row r="11" spans="1:44" ht="15.75" x14ac:dyDescent="0.25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5" t="s">
        <v>278</v>
      </c>
      <c r="AE11" s="9" t="s">
        <v>278</v>
      </c>
      <c r="AF11" s="9" t="s">
        <v>278</v>
      </c>
      <c r="AG11" s="9" t="s">
        <v>278</v>
      </c>
      <c r="AH11" s="96" t="s">
        <v>278</v>
      </c>
      <c r="AI11" s="9"/>
      <c r="AJ11" s="9"/>
      <c r="AK11" s="9"/>
      <c r="AL11" s="9"/>
      <c r="AM11" s="95" t="s">
        <v>278</v>
      </c>
      <c r="AN11" s="9"/>
      <c r="AO11" s="96"/>
      <c r="AP11" s="9" t="s">
        <v>278</v>
      </c>
      <c r="AQ11" s="9" t="s">
        <v>278</v>
      </c>
      <c r="AR11" s="31" t="s">
        <v>278</v>
      </c>
    </row>
    <row r="12" spans="1:44" ht="15.75" x14ac:dyDescent="0.25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5" t="s">
        <v>278</v>
      </c>
      <c r="AE12" s="9" t="s">
        <v>278</v>
      </c>
      <c r="AF12" s="9" t="s">
        <v>278</v>
      </c>
      <c r="AG12" s="9" t="s">
        <v>278</v>
      </c>
      <c r="AH12" s="96" t="s">
        <v>278</v>
      </c>
      <c r="AI12" s="9"/>
      <c r="AJ12" s="9"/>
      <c r="AK12" s="9"/>
      <c r="AL12" s="9"/>
      <c r="AM12" s="95" t="s">
        <v>278</v>
      </c>
      <c r="AN12" s="9"/>
      <c r="AO12" s="96"/>
      <c r="AP12" s="9" t="s">
        <v>278</v>
      </c>
      <c r="AQ12" s="9" t="s">
        <v>278</v>
      </c>
      <c r="AR12" s="31" t="s">
        <v>278</v>
      </c>
    </row>
    <row r="13" spans="1:44" ht="15.75" x14ac:dyDescent="0.25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5" t="s">
        <v>278</v>
      </c>
      <c r="AE13" s="9" t="s">
        <v>278</v>
      </c>
      <c r="AF13" s="9" t="s">
        <v>278</v>
      </c>
      <c r="AG13" s="9" t="s">
        <v>278</v>
      </c>
      <c r="AH13" s="96" t="s">
        <v>278</v>
      </c>
      <c r="AI13" s="9"/>
      <c r="AJ13" s="9"/>
      <c r="AK13" s="9"/>
      <c r="AL13" s="9"/>
      <c r="AM13" s="95" t="s">
        <v>278</v>
      </c>
      <c r="AN13" s="9"/>
      <c r="AO13" s="96"/>
      <c r="AP13" s="9" t="s">
        <v>278</v>
      </c>
      <c r="AQ13" s="9" t="s">
        <v>278</v>
      </c>
      <c r="AR13" s="31" t="s">
        <v>278</v>
      </c>
    </row>
    <row r="14" spans="1:44" ht="15.75" x14ac:dyDescent="0.25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5" t="s">
        <v>278</v>
      </c>
      <c r="AE14" s="9" t="s">
        <v>278</v>
      </c>
      <c r="AF14" s="9" t="s">
        <v>278</v>
      </c>
      <c r="AG14" s="9" t="s">
        <v>278</v>
      </c>
      <c r="AH14" s="96" t="s">
        <v>278</v>
      </c>
      <c r="AI14" s="9"/>
      <c r="AJ14" s="9"/>
      <c r="AK14" s="9"/>
      <c r="AL14" s="9"/>
      <c r="AM14" s="95" t="s">
        <v>278</v>
      </c>
      <c r="AN14" s="9"/>
      <c r="AO14" s="96"/>
      <c r="AP14" s="9" t="s">
        <v>278</v>
      </c>
      <c r="AQ14" s="9" t="s">
        <v>278</v>
      </c>
      <c r="AR14" s="31" t="s">
        <v>278</v>
      </c>
    </row>
    <row r="15" spans="1:44" ht="15.75" x14ac:dyDescent="0.25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5" t="s">
        <v>278</v>
      </c>
      <c r="AE15" s="9" t="s">
        <v>278</v>
      </c>
      <c r="AF15" s="9" t="s">
        <v>278</v>
      </c>
      <c r="AG15" s="9" t="s">
        <v>278</v>
      </c>
      <c r="AH15" s="96" t="s">
        <v>278</v>
      </c>
      <c r="AI15" s="9"/>
      <c r="AJ15" s="9"/>
      <c r="AK15" s="9"/>
      <c r="AL15" s="9"/>
      <c r="AM15" s="95" t="s">
        <v>278</v>
      </c>
      <c r="AN15" s="9"/>
      <c r="AO15" s="96"/>
      <c r="AP15" s="9" t="s">
        <v>278</v>
      </c>
      <c r="AQ15" s="9" t="s">
        <v>278</v>
      </c>
      <c r="AR15" s="31" t="s">
        <v>278</v>
      </c>
    </row>
    <row r="16" spans="1:44" ht="15.75" x14ac:dyDescent="0.25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5" t="s">
        <v>278</v>
      </c>
      <c r="AE16" s="9" t="s">
        <v>278</v>
      </c>
      <c r="AF16" s="9" t="s">
        <v>278</v>
      </c>
      <c r="AG16" s="9" t="s">
        <v>278</v>
      </c>
      <c r="AH16" s="96" t="s">
        <v>278</v>
      </c>
      <c r="AI16" s="9"/>
      <c r="AJ16" s="9"/>
      <c r="AK16" s="9"/>
      <c r="AL16" s="9"/>
      <c r="AM16" s="95" t="s">
        <v>278</v>
      </c>
      <c r="AN16" s="9"/>
      <c r="AO16" s="96"/>
      <c r="AP16" s="9" t="s">
        <v>278</v>
      </c>
      <c r="AQ16" s="9" t="s">
        <v>278</v>
      </c>
      <c r="AR16" s="31" t="s">
        <v>278</v>
      </c>
    </row>
    <row r="17" spans="1:44" ht="15.75" x14ac:dyDescent="0.25">
      <c r="A17" s="58" t="s">
        <v>119</v>
      </c>
      <c r="B17" s="93" t="s">
        <v>278</v>
      </c>
      <c r="C17" s="93" t="s">
        <v>278</v>
      </c>
      <c r="D17" s="93"/>
      <c r="E17" s="93" t="s">
        <v>278</v>
      </c>
      <c r="F17" s="93" t="s">
        <v>278</v>
      </c>
      <c r="G17" s="93" t="s">
        <v>278</v>
      </c>
      <c r="H17" s="93" t="s">
        <v>278</v>
      </c>
      <c r="I17" s="93">
        <f>2*F4</f>
        <v>3.3694000000000002</v>
      </c>
      <c r="J17" s="93" t="s">
        <v>278</v>
      </c>
      <c r="K17" s="93" t="s">
        <v>278</v>
      </c>
      <c r="L17" s="93" t="s">
        <v>278</v>
      </c>
      <c r="M17" s="93" t="s">
        <v>278</v>
      </c>
      <c r="N17" s="93" t="s">
        <v>278</v>
      </c>
      <c r="O17" s="93" t="s">
        <v>278</v>
      </c>
      <c r="P17" s="93" t="s">
        <v>278</v>
      </c>
      <c r="Q17" s="93" t="s">
        <v>278</v>
      </c>
      <c r="R17" s="93" t="s">
        <v>278</v>
      </c>
      <c r="S17" s="93" t="s">
        <v>278</v>
      </c>
      <c r="T17" s="93" t="s">
        <v>278</v>
      </c>
      <c r="U17" s="93" t="s">
        <v>278</v>
      </c>
      <c r="V17" s="93" t="s">
        <v>278</v>
      </c>
      <c r="W17" s="93" t="s">
        <v>278</v>
      </c>
      <c r="X17" s="93" t="s">
        <v>278</v>
      </c>
      <c r="Y17" s="93" t="s">
        <v>278</v>
      </c>
      <c r="Z17" s="105" t="s">
        <v>278</v>
      </c>
      <c r="AA17" s="105" t="s">
        <v>278</v>
      </c>
      <c r="AB17" s="105" t="s">
        <v>278</v>
      </c>
      <c r="AC17" s="105" t="s">
        <v>278</v>
      </c>
      <c r="AD17" s="108" t="s">
        <v>278</v>
      </c>
      <c r="AE17" s="105" t="s">
        <v>278</v>
      </c>
      <c r="AF17" s="105" t="s">
        <v>278</v>
      </c>
      <c r="AG17" s="105" t="s">
        <v>278</v>
      </c>
      <c r="AH17" s="107" t="s">
        <v>278</v>
      </c>
      <c r="AI17" s="93"/>
      <c r="AJ17" s="93"/>
      <c r="AK17" s="93"/>
      <c r="AL17" s="93"/>
      <c r="AM17" s="92" t="s">
        <v>278</v>
      </c>
      <c r="AN17" s="105"/>
      <c r="AO17" s="107"/>
      <c r="AP17" s="105" t="s">
        <v>278</v>
      </c>
      <c r="AQ17" s="105" t="s">
        <v>278</v>
      </c>
      <c r="AR17" s="106" t="s">
        <v>278</v>
      </c>
    </row>
    <row r="18" spans="1:44" ht="15.75" x14ac:dyDescent="0.25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09" t="s">
        <v>278</v>
      </c>
      <c r="AE18" s="32" t="s">
        <v>278</v>
      </c>
      <c r="AF18" s="32" t="s">
        <v>278</v>
      </c>
      <c r="AG18" s="32" t="s">
        <v>278</v>
      </c>
      <c r="AH18" s="89" t="s">
        <v>278</v>
      </c>
      <c r="AI18" s="9"/>
      <c r="AJ18" s="9"/>
      <c r="AK18" s="9"/>
      <c r="AL18" s="9"/>
      <c r="AM18" s="95" t="s">
        <v>278</v>
      </c>
      <c r="AN18" s="32"/>
      <c r="AO18" s="89"/>
      <c r="AP18" s="32" t="s">
        <v>278</v>
      </c>
      <c r="AQ18" s="32" t="s">
        <v>278</v>
      </c>
      <c r="AR18" s="34" t="s">
        <v>278</v>
      </c>
    </row>
    <row r="19" spans="1:44" ht="15.75" x14ac:dyDescent="0.25">
      <c r="A19" s="83" t="s">
        <v>121</v>
      </c>
      <c r="B19" s="98" t="s">
        <v>278</v>
      </c>
      <c r="C19" s="98" t="s">
        <v>278</v>
      </c>
      <c r="D19" s="98" t="s">
        <v>278</v>
      </c>
      <c r="E19" s="98" t="s">
        <v>278</v>
      </c>
      <c r="F19" s="98" t="s">
        <v>278</v>
      </c>
      <c r="G19" s="98" t="s">
        <v>278</v>
      </c>
      <c r="H19" s="98" t="s">
        <v>278</v>
      </c>
      <c r="I19" s="98" t="s">
        <v>278</v>
      </c>
      <c r="J19" s="98" t="s">
        <v>278</v>
      </c>
      <c r="K19" s="98" t="s">
        <v>278</v>
      </c>
      <c r="L19" s="98" t="s">
        <v>278</v>
      </c>
      <c r="M19" s="98" t="s">
        <v>278</v>
      </c>
      <c r="N19" s="98" t="s">
        <v>278</v>
      </c>
      <c r="O19" s="98" t="s">
        <v>278</v>
      </c>
      <c r="P19" s="98" t="s">
        <v>278</v>
      </c>
      <c r="Q19" s="98" t="s">
        <v>278</v>
      </c>
      <c r="R19" s="98"/>
      <c r="S19" s="98" t="s">
        <v>278</v>
      </c>
      <c r="T19" s="98" t="s">
        <v>278</v>
      </c>
      <c r="U19" s="98" t="s">
        <v>278</v>
      </c>
      <c r="V19" s="98" t="s">
        <v>278</v>
      </c>
      <c r="W19" s="98" t="s">
        <v>278</v>
      </c>
      <c r="X19" s="98" t="s">
        <v>278</v>
      </c>
      <c r="Y19" s="98" t="s">
        <v>278</v>
      </c>
      <c r="Z19" s="98" t="s">
        <v>278</v>
      </c>
      <c r="AA19" s="98" t="s">
        <v>278</v>
      </c>
      <c r="AB19" s="98" t="s">
        <v>278</v>
      </c>
      <c r="AC19" s="98" t="s">
        <v>278</v>
      </c>
      <c r="AD19" s="97" t="s">
        <v>278</v>
      </c>
      <c r="AE19" s="98" t="s">
        <v>278</v>
      </c>
      <c r="AF19" s="98" t="s">
        <v>278</v>
      </c>
      <c r="AG19" s="98" t="s">
        <v>278</v>
      </c>
      <c r="AH19" s="99" t="s">
        <v>278</v>
      </c>
      <c r="AI19" s="98"/>
      <c r="AJ19" s="98"/>
      <c r="AK19" s="98"/>
      <c r="AL19" s="98"/>
      <c r="AM19" s="97" t="s">
        <v>278</v>
      </c>
      <c r="AN19" s="98"/>
      <c r="AO19" s="99"/>
      <c r="AP19" s="98" t="s">
        <v>278</v>
      </c>
      <c r="AQ19" s="98" t="s">
        <v>278</v>
      </c>
      <c r="AR19" s="102" t="s">
        <v>278</v>
      </c>
    </row>
    <row r="20" spans="1:44" ht="15.75" x14ac:dyDescent="0.25">
      <c r="A20" s="28" t="s">
        <v>145</v>
      </c>
      <c r="B20" s="129" t="s">
        <v>278</v>
      </c>
      <c r="C20" s="129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0">
        <v>4.1717000000000004</v>
      </c>
      <c r="AE20" s="9" t="s">
        <v>278</v>
      </c>
      <c r="AF20" s="9" t="s">
        <v>278</v>
      </c>
      <c r="AG20" s="9" t="s">
        <v>278</v>
      </c>
      <c r="AH20" s="96" t="s">
        <v>278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ht="15.75" x14ac:dyDescent="0.25">
      <c r="A21" s="28" t="s">
        <v>146</v>
      </c>
      <c r="B21" s="129">
        <v>4.0752409775985399</v>
      </c>
      <c r="C21" s="129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5" t="s">
        <v>278</v>
      </c>
      <c r="AE21" s="9" t="s">
        <v>278</v>
      </c>
      <c r="AF21" s="9" t="s">
        <v>278</v>
      </c>
      <c r="AG21" s="9" t="s">
        <v>278</v>
      </c>
      <c r="AH21" s="96" t="s">
        <v>278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ht="15.75" x14ac:dyDescent="0.25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5" t="s">
        <v>278</v>
      </c>
      <c r="AE22" s="9" t="s">
        <v>278</v>
      </c>
      <c r="AF22" s="9" t="s">
        <v>278</v>
      </c>
      <c r="AG22" s="9" t="s">
        <v>278</v>
      </c>
      <c r="AH22" s="96" t="s">
        <v>278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ht="15.75" x14ac:dyDescent="0.25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5" t="s">
        <v>278</v>
      </c>
      <c r="AE23" s="9">
        <v>1.3163</v>
      </c>
      <c r="AF23" s="9" t="s">
        <v>278</v>
      </c>
      <c r="AG23" s="9" t="s">
        <v>278</v>
      </c>
      <c r="AH23" s="96" t="s">
        <v>278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ht="15.75" x14ac:dyDescent="0.25">
      <c r="A24" s="28" t="s">
        <v>149</v>
      </c>
      <c r="B24" s="9" t="s">
        <v>278</v>
      </c>
      <c r="C24" s="129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5" t="s">
        <v>278</v>
      </c>
      <c r="AE24" s="9" t="s">
        <v>278</v>
      </c>
      <c r="AF24" s="9" t="s">
        <v>278</v>
      </c>
      <c r="AG24" s="9" t="s">
        <v>278</v>
      </c>
      <c r="AH24" s="96" t="s">
        <v>278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ht="15.75" x14ac:dyDescent="0.25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5" t="s">
        <v>278</v>
      </c>
      <c r="AE25" s="9" t="s">
        <v>278</v>
      </c>
      <c r="AF25" s="9" t="s">
        <v>278</v>
      </c>
      <c r="AG25" s="9" t="s">
        <v>278</v>
      </c>
      <c r="AH25" s="96" t="s">
        <v>278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ht="15.75" x14ac:dyDescent="0.25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5" t="s">
        <v>278</v>
      </c>
      <c r="AE26" s="9" t="s">
        <v>278</v>
      </c>
      <c r="AF26" s="9" t="s">
        <v>278</v>
      </c>
      <c r="AG26" s="9" t="s">
        <v>278</v>
      </c>
      <c r="AH26" s="96" t="s">
        <v>278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ht="15.75" x14ac:dyDescent="0.25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5" t="s">
        <v>278</v>
      </c>
      <c r="AE27" s="9" t="s">
        <v>278</v>
      </c>
      <c r="AF27" s="9" t="s">
        <v>278</v>
      </c>
      <c r="AG27" s="9" t="s">
        <v>278</v>
      </c>
      <c r="AH27" s="96" t="s">
        <v>278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ht="15.75" x14ac:dyDescent="0.25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5" t="s">
        <v>278</v>
      </c>
      <c r="AE28" s="9" t="s">
        <v>278</v>
      </c>
      <c r="AF28" s="9" t="s">
        <v>278</v>
      </c>
      <c r="AG28" s="9" t="s">
        <v>278</v>
      </c>
      <c r="AH28" s="96" t="s">
        <v>278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ht="15.75" x14ac:dyDescent="0.25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5" t="s">
        <v>278</v>
      </c>
      <c r="AE29" s="9" t="s">
        <v>278</v>
      </c>
      <c r="AF29" s="9" t="s">
        <v>278</v>
      </c>
      <c r="AG29" s="9" t="s">
        <v>278</v>
      </c>
      <c r="AH29" s="96" t="s">
        <v>278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ht="15.75" x14ac:dyDescent="0.25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5" t="s">
        <v>278</v>
      </c>
      <c r="AE30" s="9" t="s">
        <v>278</v>
      </c>
      <c r="AF30" s="9" t="s">
        <v>278</v>
      </c>
      <c r="AG30" s="9" t="s">
        <v>278</v>
      </c>
      <c r="AH30" s="96" t="s">
        <v>278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ht="15.75" x14ac:dyDescent="0.25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5" t="s">
        <v>278</v>
      </c>
      <c r="AE31" s="9" t="s">
        <v>278</v>
      </c>
      <c r="AF31" s="9" t="s">
        <v>278</v>
      </c>
      <c r="AG31" s="9" t="s">
        <v>278</v>
      </c>
      <c r="AH31" s="96" t="s">
        <v>278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ht="15.75" x14ac:dyDescent="0.25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5" t="s">
        <v>278</v>
      </c>
      <c r="AE32" s="9" t="s">
        <v>278</v>
      </c>
      <c r="AF32" s="9">
        <v>3.0184000000000002</v>
      </c>
      <c r="AG32" s="9" t="s">
        <v>278</v>
      </c>
      <c r="AH32" s="96" t="s">
        <v>278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ht="15.75" x14ac:dyDescent="0.25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5" t="s">
        <v>278</v>
      </c>
      <c r="AE33" s="9" t="s">
        <v>278</v>
      </c>
      <c r="AF33" s="9" t="s">
        <v>278</v>
      </c>
      <c r="AG33" s="9" t="s">
        <v>278</v>
      </c>
      <c r="AH33" s="96" t="s">
        <v>278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ht="15.75" x14ac:dyDescent="0.25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5" t="s">
        <v>278</v>
      </c>
      <c r="AE34" s="9" t="s">
        <v>278</v>
      </c>
      <c r="AF34" s="9" t="s">
        <v>278</v>
      </c>
      <c r="AG34" s="9" t="s">
        <v>278</v>
      </c>
      <c r="AH34" s="96" t="s">
        <v>278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ht="15.75" x14ac:dyDescent="0.25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5" t="s">
        <v>278</v>
      </c>
      <c r="AE35" s="9" t="s">
        <v>278</v>
      </c>
      <c r="AF35" s="9" t="s">
        <v>278</v>
      </c>
      <c r="AG35" s="9" t="s">
        <v>278</v>
      </c>
      <c r="AH35" s="96" t="s">
        <v>278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ht="15.75" x14ac:dyDescent="0.25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5" t="s">
        <v>278</v>
      </c>
      <c r="AE36" s="9" t="s">
        <v>278</v>
      </c>
      <c r="AF36" s="9" t="s">
        <v>278</v>
      </c>
      <c r="AG36" s="9">
        <v>6.4859913942891003</v>
      </c>
      <c r="AH36" s="96" t="s">
        <v>278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ht="15.75" x14ac:dyDescent="0.25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5" t="s">
        <v>278</v>
      </c>
      <c r="AE37" s="9" t="s">
        <v>278</v>
      </c>
      <c r="AF37" s="9" t="s">
        <v>278</v>
      </c>
      <c r="AG37" s="9">
        <v>3.419</v>
      </c>
      <c r="AH37" s="96" t="s">
        <v>278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ht="15.75" x14ac:dyDescent="0.25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5" t="s">
        <v>278</v>
      </c>
      <c r="AE38" s="9" t="s">
        <v>278</v>
      </c>
      <c r="AF38" s="9" t="s">
        <v>278</v>
      </c>
      <c r="AG38" s="9" t="s">
        <v>278</v>
      </c>
      <c r="AH38" s="96" t="s">
        <v>278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ht="15.75" x14ac:dyDescent="0.25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5" t="s">
        <v>278</v>
      </c>
      <c r="AE39" s="9" t="s">
        <v>278</v>
      </c>
      <c r="AF39" s="9" t="s">
        <v>278</v>
      </c>
      <c r="AG39" s="9" t="s">
        <v>278</v>
      </c>
      <c r="AH39" s="96" t="s">
        <v>278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ht="15.75" x14ac:dyDescent="0.25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5" t="s">
        <v>278</v>
      </c>
      <c r="AE40" s="9" t="s">
        <v>278</v>
      </c>
      <c r="AF40" s="9" t="s">
        <v>278</v>
      </c>
      <c r="AG40" s="9" t="s">
        <v>278</v>
      </c>
      <c r="AH40" s="96" t="s">
        <v>278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ht="15.75" x14ac:dyDescent="0.25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5" t="s">
        <v>278</v>
      </c>
      <c r="AE41" s="9" t="s">
        <v>278</v>
      </c>
      <c r="AF41" s="9">
        <v>3.8807999999999998</v>
      </c>
      <c r="AG41" s="9" t="s">
        <v>278</v>
      </c>
      <c r="AH41" s="96" t="s">
        <v>278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ht="15.75" x14ac:dyDescent="0.25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5" t="s">
        <v>278</v>
      </c>
      <c r="AE42" s="9" t="s">
        <v>278</v>
      </c>
      <c r="AF42" s="9" t="s">
        <v>278</v>
      </c>
      <c r="AG42" s="9" t="s">
        <v>278</v>
      </c>
      <c r="AH42" s="96" t="s">
        <v>278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ht="15.75" x14ac:dyDescent="0.25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5" t="s">
        <v>278</v>
      </c>
      <c r="AE43" s="9" t="s">
        <v>278</v>
      </c>
      <c r="AF43" s="9" t="s">
        <v>278</v>
      </c>
      <c r="AG43" s="9" t="s">
        <v>278</v>
      </c>
      <c r="AH43" s="96" t="s">
        <v>278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ht="15.75" x14ac:dyDescent="0.25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5" t="s">
        <v>278</v>
      </c>
      <c r="AE44" s="9" t="s">
        <v>278</v>
      </c>
      <c r="AF44" s="9" t="s">
        <v>278</v>
      </c>
      <c r="AG44" s="9" t="s">
        <v>278</v>
      </c>
      <c r="AH44" s="96" t="s">
        <v>278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ht="15.75" x14ac:dyDescent="0.25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5" t="s">
        <v>278</v>
      </c>
      <c r="AE45" s="9" t="s">
        <v>278</v>
      </c>
      <c r="AF45" s="9" t="s">
        <v>278</v>
      </c>
      <c r="AG45" s="9" t="s">
        <v>278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ht="15.75" x14ac:dyDescent="0.25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5" t="s">
        <v>278</v>
      </c>
      <c r="AE46" s="9" t="s">
        <v>278</v>
      </c>
      <c r="AF46" s="9" t="s">
        <v>278</v>
      </c>
      <c r="AG46" s="9" t="s">
        <v>278</v>
      </c>
      <c r="AH46" s="96" t="s">
        <v>278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ht="15.75" x14ac:dyDescent="0.25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5" t="s">
        <v>278</v>
      </c>
      <c r="AE47" s="9" t="s">
        <v>278</v>
      </c>
      <c r="AF47" s="9" t="s">
        <v>278</v>
      </c>
      <c r="AG47" s="9" t="s">
        <v>278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ht="15.75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ht="15.75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278</v>
      </c>
      <c r="P50" s="98" t="s">
        <v>278</v>
      </c>
      <c r="Q50" s="98" t="s">
        <v>278</v>
      </c>
      <c r="R50" s="98" t="s">
        <v>278</v>
      </c>
      <c r="S50" s="98" t="s">
        <v>278</v>
      </c>
      <c r="T50" s="98" t="s">
        <v>278</v>
      </c>
      <c r="U50" s="98" t="s">
        <v>278</v>
      </c>
      <c r="V50" s="98" t="s">
        <v>278</v>
      </c>
      <c r="W50" s="98" t="s">
        <v>278</v>
      </c>
      <c r="X50" s="98" t="s">
        <v>278</v>
      </c>
      <c r="Y50" s="98" t="s">
        <v>278</v>
      </c>
      <c r="Z50" s="98" t="s">
        <v>278</v>
      </c>
      <c r="AA50" s="98" t="s">
        <v>278</v>
      </c>
      <c r="AB50" s="98" t="s">
        <v>278</v>
      </c>
      <c r="AC50" s="98" t="s">
        <v>278</v>
      </c>
      <c r="AD50" s="97" t="s">
        <v>278</v>
      </c>
      <c r="AE50" s="98" t="s">
        <v>278</v>
      </c>
      <c r="AF50" s="98" t="s">
        <v>278</v>
      </c>
      <c r="AG50" s="98" t="s">
        <v>278</v>
      </c>
      <c r="AH50" s="99" t="s">
        <v>278</v>
      </c>
      <c r="AI50" s="98"/>
      <c r="AJ50" s="98"/>
      <c r="AK50" s="98"/>
      <c r="AL50" s="98"/>
      <c r="AM50" s="97" t="s">
        <v>278</v>
      </c>
      <c r="AN50" s="98"/>
      <c r="AO50" s="99"/>
      <c r="AP50" s="98" t="s">
        <v>278</v>
      </c>
      <c r="AQ50" s="98" t="s">
        <v>278</v>
      </c>
      <c r="AR50" s="102">
        <v>6</v>
      </c>
    </row>
    <row r="51" spans="1:44" ht="15.75" x14ac:dyDescent="0.25">
      <c r="A51" s="58" t="s">
        <v>129</v>
      </c>
      <c r="B51" s="93" t="s">
        <v>278</v>
      </c>
      <c r="C51" s="93" t="s">
        <v>278</v>
      </c>
      <c r="D51" s="93" t="s">
        <v>278</v>
      </c>
      <c r="E51" s="93" t="s">
        <v>278</v>
      </c>
      <c r="F51" s="93" t="s">
        <v>278</v>
      </c>
      <c r="G51" s="93" t="s">
        <v>278</v>
      </c>
      <c r="H51" s="93" t="s">
        <v>278</v>
      </c>
      <c r="I51" s="93" t="s">
        <v>278</v>
      </c>
      <c r="J51" s="93" t="s">
        <v>278</v>
      </c>
      <c r="K51" s="93" t="s">
        <v>278</v>
      </c>
      <c r="L51" s="93" t="s">
        <v>278</v>
      </c>
      <c r="M51" s="93" t="s">
        <v>278</v>
      </c>
      <c r="N51" s="93" t="s">
        <v>278</v>
      </c>
      <c r="O51" s="93" t="s">
        <v>278</v>
      </c>
      <c r="P51" s="93" t="s">
        <v>278</v>
      </c>
      <c r="Q51" s="93" t="s">
        <v>278</v>
      </c>
      <c r="R51" s="93" t="s">
        <v>278</v>
      </c>
      <c r="S51" s="93" t="s">
        <v>278</v>
      </c>
      <c r="T51" s="93" t="s">
        <v>278</v>
      </c>
      <c r="U51" s="93" t="s">
        <v>278</v>
      </c>
      <c r="V51" s="93" t="s">
        <v>278</v>
      </c>
      <c r="W51" s="93" t="s">
        <v>278</v>
      </c>
      <c r="X51" s="93" t="s">
        <v>278</v>
      </c>
      <c r="Y51" s="93" t="s">
        <v>278</v>
      </c>
      <c r="Z51" s="93" t="s">
        <v>278</v>
      </c>
      <c r="AA51" s="93" t="s">
        <v>278</v>
      </c>
      <c r="AB51" s="93" t="s">
        <v>278</v>
      </c>
      <c r="AC51" s="93" t="s">
        <v>278</v>
      </c>
      <c r="AD51" s="92" t="s">
        <v>278</v>
      </c>
      <c r="AE51" s="93" t="s">
        <v>278</v>
      </c>
      <c r="AF51" s="93" t="s">
        <v>278</v>
      </c>
      <c r="AG51" s="93" t="s">
        <v>278</v>
      </c>
      <c r="AH51" s="94" t="s">
        <v>278</v>
      </c>
      <c r="AI51" s="93"/>
      <c r="AJ51" s="93"/>
      <c r="AK51" s="93"/>
      <c r="AL51" s="93"/>
      <c r="AM51" s="92" t="s">
        <v>278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ht="15.75" x14ac:dyDescent="0.25">
      <c r="A52" s="83" t="s">
        <v>130</v>
      </c>
      <c r="B52" s="98" t="s">
        <v>278</v>
      </c>
      <c r="C52" s="98" t="s">
        <v>278</v>
      </c>
      <c r="D52" s="98" t="s">
        <v>278</v>
      </c>
      <c r="E52" s="98" t="s">
        <v>278</v>
      </c>
      <c r="F52" s="98" t="s">
        <v>278</v>
      </c>
      <c r="G52" s="98" t="s">
        <v>278</v>
      </c>
      <c r="H52" s="98" t="s">
        <v>278</v>
      </c>
      <c r="I52" s="98" t="s">
        <v>278</v>
      </c>
      <c r="J52" s="98" t="s">
        <v>278</v>
      </c>
      <c r="K52" s="98" t="s">
        <v>278</v>
      </c>
      <c r="L52" s="98" t="s">
        <v>278</v>
      </c>
      <c r="M52" s="98" t="s">
        <v>278</v>
      </c>
      <c r="N52" s="98" t="s">
        <v>278</v>
      </c>
      <c r="O52" s="98" t="s">
        <v>278</v>
      </c>
      <c r="P52" s="98" t="s">
        <v>278</v>
      </c>
      <c r="Q52" s="98" t="s">
        <v>278</v>
      </c>
      <c r="R52" s="98" t="s">
        <v>278</v>
      </c>
      <c r="S52" s="98" t="s">
        <v>278</v>
      </c>
      <c r="T52" s="98" t="s">
        <v>278</v>
      </c>
      <c r="U52" s="98" t="s">
        <v>278</v>
      </c>
      <c r="V52" s="98" t="s">
        <v>278</v>
      </c>
      <c r="W52" s="98" t="s">
        <v>278</v>
      </c>
      <c r="X52" s="98" t="s">
        <v>278</v>
      </c>
      <c r="Y52" s="98" t="s">
        <v>278</v>
      </c>
      <c r="Z52" s="98" t="s">
        <v>278</v>
      </c>
      <c r="AA52" s="98" t="s">
        <v>278</v>
      </c>
      <c r="AB52" s="98" t="s">
        <v>278</v>
      </c>
      <c r="AC52" s="98" t="s">
        <v>278</v>
      </c>
      <c r="AD52" s="97" t="s">
        <v>278</v>
      </c>
      <c r="AE52" s="98" t="s">
        <v>278</v>
      </c>
      <c r="AF52" s="98" t="s">
        <v>278</v>
      </c>
      <c r="AG52" s="98" t="s">
        <v>278</v>
      </c>
      <c r="AH52" s="99" t="s">
        <v>278</v>
      </c>
      <c r="AI52" s="98"/>
      <c r="AJ52" s="98"/>
      <c r="AK52" s="98"/>
      <c r="AL52" s="98"/>
      <c r="AM52" s="97" t="s">
        <v>278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ht="15.75" x14ac:dyDescent="0.25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5" t="s">
        <v>278</v>
      </c>
      <c r="AE53" s="9" t="s">
        <v>278</v>
      </c>
      <c r="AF53" s="9" t="s">
        <v>278</v>
      </c>
      <c r="AG53" s="9" t="s">
        <v>278</v>
      </c>
      <c r="AH53" s="96" t="s">
        <v>278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ht="15.75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8" sqref="A8"/>
    </sheetView>
  </sheetViews>
  <sheetFormatPr defaultRowHeight="15" x14ac:dyDescent="0.25"/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  <c r="B1" s="1"/>
      <c r="C1" s="1"/>
      <c r="D1" s="1"/>
    </row>
    <row r="2" spans="1:5" ht="15.75" x14ac:dyDescent="0.25">
      <c r="A2" s="6" t="s">
        <v>266</v>
      </c>
      <c r="B2" s="112" t="s">
        <v>266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ht="15.7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ht="15.7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6" sqref="A16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274</v>
      </c>
    </row>
    <row r="2" spans="1:3" ht="15.75" x14ac:dyDescent="0.25">
      <c r="A2" s="6" t="s">
        <v>203</v>
      </c>
      <c r="B2" s="112" t="s">
        <v>269</v>
      </c>
      <c r="C2" s="27" t="s">
        <v>46</v>
      </c>
    </row>
    <row r="3" spans="1:3" ht="15.75" x14ac:dyDescent="0.25">
      <c r="A3" s="28" t="s">
        <v>136</v>
      </c>
      <c r="B3" s="104" t="s">
        <v>140</v>
      </c>
      <c r="C3" s="31">
        <v>0.95</v>
      </c>
    </row>
    <row r="4" spans="1:3" ht="15.75" x14ac:dyDescent="0.25">
      <c r="A4" s="28" t="s">
        <v>137</v>
      </c>
      <c r="B4" s="104" t="s">
        <v>140</v>
      </c>
      <c r="C4" s="31">
        <v>0.95</v>
      </c>
    </row>
    <row r="5" spans="1:3" ht="15.75" x14ac:dyDescent="0.25">
      <c r="A5" s="28" t="s">
        <v>138</v>
      </c>
      <c r="B5" s="104" t="s">
        <v>140</v>
      </c>
      <c r="C5" s="31">
        <v>0.95</v>
      </c>
    </row>
    <row r="6" spans="1:3" ht="15.75" x14ac:dyDescent="0.25">
      <c r="A6" s="28" t="s">
        <v>139</v>
      </c>
      <c r="B6" s="104" t="s">
        <v>140</v>
      </c>
      <c r="C6" s="31">
        <v>0.95</v>
      </c>
    </row>
    <row r="7" spans="1:3" ht="15.75" x14ac:dyDescent="0.25">
      <c r="A7" s="28" t="s">
        <v>136</v>
      </c>
      <c r="B7" s="104" t="s">
        <v>141</v>
      </c>
      <c r="C7" s="31">
        <v>0.95</v>
      </c>
    </row>
    <row r="8" spans="1:3" ht="15.75" x14ac:dyDescent="0.25">
      <c r="A8" s="28" t="s">
        <v>137</v>
      </c>
      <c r="B8" s="104" t="s">
        <v>141</v>
      </c>
      <c r="C8" s="31">
        <v>0.95</v>
      </c>
    </row>
    <row r="9" spans="1:3" ht="15.75" x14ac:dyDescent="0.25">
      <c r="A9" s="28" t="s">
        <v>138</v>
      </c>
      <c r="B9" s="104" t="s">
        <v>141</v>
      </c>
      <c r="C9" s="31">
        <v>0.95</v>
      </c>
    </row>
    <row r="10" spans="1:3" ht="15.75" x14ac:dyDescent="0.25">
      <c r="A10" s="28" t="s">
        <v>139</v>
      </c>
      <c r="B10" s="104" t="s">
        <v>141</v>
      </c>
      <c r="C10" s="31">
        <v>0.95</v>
      </c>
    </row>
    <row r="11" spans="1:3" ht="15.75" x14ac:dyDescent="0.25">
      <c r="A11" s="28" t="s">
        <v>136</v>
      </c>
      <c r="B11" s="104" t="s">
        <v>142</v>
      </c>
      <c r="C11" s="31">
        <v>0.5</v>
      </c>
    </row>
    <row r="12" spans="1:3" ht="15.75" x14ac:dyDescent="0.25">
      <c r="A12" s="28" t="s">
        <v>137</v>
      </c>
      <c r="B12" s="104" t="s">
        <v>142</v>
      </c>
      <c r="C12" s="31">
        <v>0.5</v>
      </c>
    </row>
    <row r="13" spans="1:3" ht="15.75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6" sqref="A16"/>
    </sheetView>
  </sheetViews>
  <sheetFormatPr defaultRowHeight="15" x14ac:dyDescent="0.25"/>
  <sheetData>
    <row r="1" spans="1:3" ht="16.5" thickBot="1" x14ac:dyDescent="0.3">
      <c r="A1" s="1" t="s">
        <v>291</v>
      </c>
    </row>
    <row r="2" spans="1:3" ht="15.75" x14ac:dyDescent="0.25">
      <c r="A2" s="6" t="s">
        <v>203</v>
      </c>
      <c r="B2" s="112" t="s">
        <v>269</v>
      </c>
      <c r="C2" s="27" t="s">
        <v>275</v>
      </c>
    </row>
    <row r="3" spans="1:3" ht="15.75" x14ac:dyDescent="0.25">
      <c r="A3" s="28" t="s">
        <v>136</v>
      </c>
      <c r="B3" s="104" t="s">
        <v>140</v>
      </c>
      <c r="C3" s="31">
        <v>0</v>
      </c>
    </row>
    <row r="4" spans="1:3" ht="15.75" x14ac:dyDescent="0.25">
      <c r="A4" s="28" t="s">
        <v>137</v>
      </c>
      <c r="B4" s="104" t="s">
        <v>140</v>
      </c>
      <c r="C4" s="31">
        <v>0</v>
      </c>
    </row>
    <row r="5" spans="1:3" ht="15.75" x14ac:dyDescent="0.25">
      <c r="A5" s="28" t="s">
        <v>138</v>
      </c>
      <c r="B5" s="104" t="s">
        <v>140</v>
      </c>
      <c r="C5" s="31">
        <v>0</v>
      </c>
    </row>
    <row r="6" spans="1:3" ht="15.75" x14ac:dyDescent="0.25">
      <c r="A6" s="28" t="s">
        <v>139</v>
      </c>
      <c r="B6" s="104" t="s">
        <v>140</v>
      </c>
      <c r="C6" s="31">
        <v>0</v>
      </c>
    </row>
    <row r="7" spans="1:3" ht="15.75" x14ac:dyDescent="0.25">
      <c r="A7" s="28" t="s">
        <v>136</v>
      </c>
      <c r="B7" s="104" t="s">
        <v>141</v>
      </c>
      <c r="C7" s="31">
        <v>0</v>
      </c>
    </row>
    <row r="8" spans="1:3" ht="15.75" x14ac:dyDescent="0.25">
      <c r="A8" s="28" t="s">
        <v>137</v>
      </c>
      <c r="B8" s="104" t="s">
        <v>141</v>
      </c>
      <c r="C8" s="31">
        <v>0</v>
      </c>
    </row>
    <row r="9" spans="1:3" ht="15.75" x14ac:dyDescent="0.25">
      <c r="A9" s="28" t="s">
        <v>138</v>
      </c>
      <c r="B9" s="104" t="s">
        <v>141</v>
      </c>
      <c r="C9" s="31">
        <v>0</v>
      </c>
    </row>
    <row r="10" spans="1:3" ht="15.75" x14ac:dyDescent="0.25">
      <c r="A10" s="28" t="s">
        <v>139</v>
      </c>
      <c r="B10" s="104" t="s">
        <v>141</v>
      </c>
      <c r="C10" s="31">
        <v>0</v>
      </c>
    </row>
    <row r="11" spans="1:3" ht="15.75" x14ac:dyDescent="0.25">
      <c r="A11" s="28" t="s">
        <v>136</v>
      </c>
      <c r="B11" s="104" t="s">
        <v>142</v>
      </c>
      <c r="C11" s="31">
        <v>0.99</v>
      </c>
    </row>
    <row r="12" spans="1:3" ht="15.75" x14ac:dyDescent="0.25">
      <c r="A12" s="28" t="s">
        <v>137</v>
      </c>
      <c r="B12" s="104" t="s">
        <v>142</v>
      </c>
      <c r="C12" s="31">
        <v>0.99</v>
      </c>
    </row>
    <row r="13" spans="1:3" ht="15.75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290</v>
      </c>
    </row>
    <row r="2" spans="1:2" ht="15.75" x14ac:dyDescent="0.25">
      <c r="A2" s="6" t="s">
        <v>269</v>
      </c>
      <c r="B2" s="27" t="s">
        <v>46</v>
      </c>
    </row>
    <row r="3" spans="1:2" ht="15.75" x14ac:dyDescent="0.25">
      <c r="A3" s="117" t="s">
        <v>140</v>
      </c>
      <c r="B3" s="37">
        <v>0</v>
      </c>
    </row>
    <row r="4" spans="1:2" ht="15.75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288</v>
      </c>
    </row>
    <row r="2" spans="1:2" ht="15.75" x14ac:dyDescent="0.25">
      <c r="A2" s="6" t="s">
        <v>203</v>
      </c>
      <c r="B2" s="27" t="s">
        <v>46</v>
      </c>
    </row>
    <row r="3" spans="1:2" ht="15.75" x14ac:dyDescent="0.25">
      <c r="A3" s="28" t="s">
        <v>136</v>
      </c>
      <c r="B3" s="31">
        <v>0</v>
      </c>
    </row>
    <row r="4" spans="1:2" ht="15.75" x14ac:dyDescent="0.25">
      <c r="A4" s="28" t="s">
        <v>137</v>
      </c>
      <c r="B4" s="31">
        <v>1</v>
      </c>
    </row>
    <row r="5" spans="1:2" ht="15.75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23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289</v>
      </c>
    </row>
    <row r="2" spans="1:2" ht="15.75" x14ac:dyDescent="0.25">
      <c r="A2" s="6" t="s">
        <v>191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30" t="s">
        <v>279</v>
      </c>
    </row>
    <row r="2" spans="1:3" ht="15.75" x14ac:dyDescent="0.25">
      <c r="A2" s="6" t="s">
        <v>45</v>
      </c>
      <c r="B2" s="27" t="s">
        <v>276</v>
      </c>
    </row>
    <row r="3" spans="1:3" ht="15.75" x14ac:dyDescent="0.25">
      <c r="A3" s="28" t="s">
        <v>280</v>
      </c>
      <c r="B3" s="37">
        <v>110</v>
      </c>
    </row>
    <row r="4" spans="1:3" ht="15.75" x14ac:dyDescent="0.25">
      <c r="A4" s="28" t="s">
        <v>281</v>
      </c>
      <c r="B4" s="45">
        <v>0.03</v>
      </c>
    </row>
    <row r="5" spans="1:3" ht="15.75" x14ac:dyDescent="0.25">
      <c r="A5" s="28" t="s">
        <v>304</v>
      </c>
      <c r="B5" s="37">
        <v>10</v>
      </c>
      <c r="C5" t="s">
        <v>293</v>
      </c>
    </row>
    <row r="6" spans="1:3" ht="16.5" thickBot="1" x14ac:dyDescent="0.3">
      <c r="A6" s="29" t="s">
        <v>305</v>
      </c>
      <c r="B6" s="39">
        <v>150</v>
      </c>
      <c r="C6" t="s">
        <v>293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282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283</v>
      </c>
      <c r="B3" s="45">
        <v>0.08</v>
      </c>
    </row>
    <row r="4" spans="1:2" ht="16.5" thickBot="1" x14ac:dyDescent="0.3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ht="15.75" x14ac:dyDescent="0.25">
      <c r="A2" s="6" t="s">
        <v>285</v>
      </c>
      <c r="B2" s="57" t="s">
        <v>275</v>
      </c>
    </row>
    <row r="3" spans="1:2" ht="15.75" x14ac:dyDescent="0.25">
      <c r="A3" s="58" t="s">
        <v>89</v>
      </c>
      <c r="B3" s="59">
        <v>142277</v>
      </c>
    </row>
    <row r="4" spans="1:2" ht="15.75" x14ac:dyDescent="0.25">
      <c r="A4" s="28" t="s">
        <v>90</v>
      </c>
      <c r="B4" s="60">
        <v>140998</v>
      </c>
    </row>
    <row r="5" spans="1:2" ht="15.75" x14ac:dyDescent="0.25">
      <c r="A5" s="28" t="s">
        <v>91</v>
      </c>
      <c r="B5" s="60">
        <v>172490.2</v>
      </c>
    </row>
    <row r="6" spans="1:2" ht="15.75" x14ac:dyDescent="0.25">
      <c r="A6" s="28" t="s">
        <v>92</v>
      </c>
      <c r="B6" s="60">
        <v>257547</v>
      </c>
    </row>
    <row r="7" spans="1:2" ht="15.75" x14ac:dyDescent="0.25">
      <c r="A7" s="28" t="s">
        <v>93</v>
      </c>
      <c r="B7" s="60">
        <v>241833.8</v>
      </c>
    </row>
    <row r="8" spans="1:2" ht="15.75" x14ac:dyDescent="0.25">
      <c r="A8" s="28" t="s">
        <v>94</v>
      </c>
      <c r="B8" s="60">
        <v>188503.7</v>
      </c>
    </row>
    <row r="9" spans="1:2" ht="15.75" x14ac:dyDescent="0.25">
      <c r="A9" s="28" t="s">
        <v>95</v>
      </c>
      <c r="B9" s="60">
        <v>146716</v>
      </c>
    </row>
    <row r="10" spans="1:2" ht="15.75" x14ac:dyDescent="0.25">
      <c r="A10" s="28" t="s">
        <v>96</v>
      </c>
      <c r="B10" s="60">
        <v>216563</v>
      </c>
    </row>
    <row r="11" spans="1:2" ht="15.75" x14ac:dyDescent="0.25">
      <c r="A11" s="28" t="s">
        <v>97</v>
      </c>
      <c r="B11" s="60">
        <v>150626</v>
      </c>
    </row>
    <row r="12" spans="1:2" ht="15.75" x14ac:dyDescent="0.25">
      <c r="A12" s="28" t="s">
        <v>98</v>
      </c>
      <c r="B12" s="60">
        <v>247061</v>
      </c>
    </row>
    <row r="13" spans="1:2" ht="15.75" x14ac:dyDescent="0.25">
      <c r="A13" s="28" t="s">
        <v>99</v>
      </c>
      <c r="B13" s="60">
        <v>180968</v>
      </c>
    </row>
    <row r="14" spans="1:2" ht="15.75" x14ac:dyDescent="0.25">
      <c r="A14" s="28" t="s">
        <v>100</v>
      </c>
      <c r="B14" s="60">
        <v>195584</v>
      </c>
    </row>
    <row r="15" spans="1:2" ht="15.75" x14ac:dyDescent="0.25">
      <c r="A15" s="28" t="s">
        <v>101</v>
      </c>
      <c r="B15" s="60">
        <v>148655</v>
      </c>
    </row>
    <row r="16" spans="1:2" ht="15.75" x14ac:dyDescent="0.25">
      <c r="A16" s="83" t="s">
        <v>102</v>
      </c>
      <c r="B16" s="130">
        <v>185369</v>
      </c>
    </row>
    <row r="17" spans="1:2" ht="15.75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ht="15.75" x14ac:dyDescent="0.25">
      <c r="A2" s="6" t="s">
        <v>285</v>
      </c>
      <c r="B2" s="57" t="s">
        <v>275</v>
      </c>
    </row>
    <row r="3" spans="1:2" ht="15.75" x14ac:dyDescent="0.25">
      <c r="A3" s="58" t="s">
        <v>132</v>
      </c>
      <c r="B3" s="59">
        <v>150000</v>
      </c>
    </row>
    <row r="4" spans="1:2" ht="15.75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ht="15.75" x14ac:dyDescent="0.25">
      <c r="A2" s="6" t="s">
        <v>191</v>
      </c>
      <c r="B2" s="57" t="s">
        <v>275</v>
      </c>
    </row>
    <row r="3" spans="1:2" ht="15.75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1</vt:i4>
      </vt:variant>
    </vt:vector>
  </HeadingPairs>
  <TitlesOfParts>
    <vt:vector size="9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2023-09-14T18:59:41Z</dcterms:modified>
  <cp:category/>
  <cp:contentStatus/>
</cp:coreProperties>
</file>