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Project Samid\KIU_Project\"/>
    </mc:Choice>
  </mc:AlternateContent>
  <bookViews>
    <workbookView xWindow="0" yWindow="0" windowWidth="20490" windowHeight="7650"/>
  </bookViews>
  <sheets>
    <sheet name="Akun-akun" sheetId="1" r:id="rId1"/>
    <sheet name="Produksi" sheetId="2" r:id="rId2"/>
    <sheet name="Karyaw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N16" i="2" s="1"/>
  <c r="N14" i="2"/>
  <c r="N13" i="2"/>
  <c r="N11" i="2"/>
  <c r="N10" i="2"/>
  <c r="N9" i="2"/>
  <c r="F14" i="2" l="1"/>
  <c r="F13" i="2"/>
  <c r="F11" i="2"/>
  <c r="F10" i="2"/>
  <c r="F9" i="2"/>
  <c r="F15" i="2" s="1"/>
  <c r="F16" i="2" s="1"/>
</calcChain>
</file>

<file path=xl/sharedStrings.xml><?xml version="1.0" encoding="utf-8"?>
<sst xmlns="http://schemas.openxmlformats.org/spreadsheetml/2006/main" count="193" uniqueCount="100">
  <si>
    <t>1.1.1.1</t>
  </si>
  <si>
    <t>KAS</t>
  </si>
  <si>
    <t>ASET</t>
  </si>
  <si>
    <t>DEBIT</t>
  </si>
  <si>
    <t>1.1.1.2</t>
  </si>
  <si>
    <t>PIUTANG USAHA</t>
  </si>
  <si>
    <t>1.1.2.1</t>
  </si>
  <si>
    <t>PERSEDIAAN BAHAN BAKU</t>
  </si>
  <si>
    <t>1.1.2.3</t>
  </si>
  <si>
    <t>PERSEDIAAN BARANG DALAM PROSES</t>
  </si>
  <si>
    <t>1.1.2.4</t>
  </si>
  <si>
    <t>PERSEDIAAN BARANG JADI</t>
  </si>
  <si>
    <t>1.1.3.1</t>
  </si>
  <si>
    <t>PERLENGKAPAN</t>
  </si>
  <si>
    <t>1.1.3.2</t>
  </si>
  <si>
    <t>PERALATAN</t>
  </si>
  <si>
    <t>1.2.1.1</t>
  </si>
  <si>
    <t>TANAH</t>
  </si>
  <si>
    <t>KREDIT</t>
  </si>
  <si>
    <t>1.2.3.1</t>
  </si>
  <si>
    <t>BANGUNAN</t>
  </si>
  <si>
    <t>1.2.3.2</t>
  </si>
  <si>
    <t>AKM DEP BANGUNAN</t>
  </si>
  <si>
    <t>2.1.1.1</t>
  </si>
  <si>
    <t>HUTANG USAHA</t>
  </si>
  <si>
    <t>KEWAJIBAN</t>
  </si>
  <si>
    <t>2.1.1.2</t>
  </si>
  <si>
    <t>HUTANG GAJI</t>
  </si>
  <si>
    <t>2.1.1.3</t>
  </si>
  <si>
    <t>HUTANG LAIN-LAIN</t>
  </si>
  <si>
    <t>3.1.1.1</t>
  </si>
  <si>
    <t>MODAL</t>
  </si>
  <si>
    <t>3.1.1.2</t>
  </si>
  <si>
    <t>PRIVE</t>
  </si>
  <si>
    <t>3.2.1.1</t>
  </si>
  <si>
    <t>SALDO LABA</t>
  </si>
  <si>
    <t>4.1.1.1</t>
  </si>
  <si>
    <t>PENJUALAN</t>
  </si>
  <si>
    <t>PENDAPATAN</t>
  </si>
  <si>
    <t>5.1.1.1</t>
  </si>
  <si>
    <t>HPP</t>
  </si>
  <si>
    <t>6.1.1.1</t>
  </si>
  <si>
    <t>BIAYA PEMASARAN</t>
  </si>
  <si>
    <t>BEBAN</t>
  </si>
  <si>
    <t>6.1.1.2</t>
  </si>
  <si>
    <t>BIAYA GAJI</t>
  </si>
  <si>
    <t>6.1.1.3</t>
  </si>
  <si>
    <t>BIAYA PENGIRIMAN</t>
  </si>
  <si>
    <t>6.1.1.4</t>
  </si>
  <si>
    <t>BIAYA ADMINISTRASI</t>
  </si>
  <si>
    <t>6.1.2.1</t>
  </si>
  <si>
    <t>BIAYA DEPRESIASI</t>
  </si>
  <si>
    <t>6.2.1.1</t>
  </si>
  <si>
    <t>BIAYA TKL</t>
  </si>
  <si>
    <t>6.2.1.2</t>
  </si>
  <si>
    <t>BIAYA OVERHEAD</t>
  </si>
  <si>
    <t>Jumlah produksi = 1 kodi</t>
  </si>
  <si>
    <t>1 kodi = 20 buah</t>
  </si>
  <si>
    <t>Keterangan</t>
  </si>
  <si>
    <t>Satuan</t>
  </si>
  <si>
    <t>Kuantitas</t>
  </si>
  <si>
    <t>Harga/pcs/yard</t>
  </si>
  <si>
    <t>Total</t>
  </si>
  <si>
    <t>BAHAN BAKU</t>
  </si>
  <si>
    <t>Kain Bludru</t>
  </si>
  <si>
    <t>yard</t>
  </si>
  <si>
    <t>Benang</t>
  </si>
  <si>
    <t>pcs</t>
  </si>
  <si>
    <t>Kain keras</t>
  </si>
  <si>
    <t>BAHAN PEMBANTU</t>
  </si>
  <si>
    <t>Kardus</t>
  </si>
  <si>
    <t>Plastik</t>
  </si>
  <si>
    <t>1 kodi</t>
  </si>
  <si>
    <t>harga per per unit</t>
  </si>
  <si>
    <t>NERACA</t>
  </si>
  <si>
    <t>LABA/RUGI</t>
  </si>
  <si>
    <t>NO</t>
  </si>
  <si>
    <t>KODE_KARYAWAN</t>
  </si>
  <si>
    <t>NAMA_KARYAWAN</t>
  </si>
  <si>
    <t>JABATAN</t>
  </si>
  <si>
    <t>ALAMAT</t>
  </si>
  <si>
    <t>K0001</t>
  </si>
  <si>
    <t>Pemilik</t>
  </si>
  <si>
    <t>K0002</t>
  </si>
  <si>
    <t>Produksi</t>
  </si>
  <si>
    <t>K0003</t>
  </si>
  <si>
    <t>Sukodadi</t>
  </si>
  <si>
    <t>Pondokkelor</t>
  </si>
  <si>
    <t>id_akun</t>
  </si>
  <si>
    <t>nama_akun</t>
  </si>
  <si>
    <t>kategori</t>
  </si>
  <si>
    <t>posisi</t>
  </si>
  <si>
    <t>periode</t>
  </si>
  <si>
    <t>kelompok</t>
  </si>
  <si>
    <t>saldo_awal</t>
  </si>
  <si>
    <t>Produksi Songkok Bagus</t>
  </si>
  <si>
    <t>Produksi Songkok Biasa</t>
  </si>
  <si>
    <t>Sri Mulyanti</t>
  </si>
  <si>
    <t>Rais</t>
  </si>
  <si>
    <t>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</si>
</sst>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_-"/>
    <numFmt numFmtId="166" formatCode="_-[$Rp-421]* #,##0_-;\-[$Rp-421]* #,##0_-;_-[$Rp-421]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2" fillId="0" borderId="1" xfId="0" applyFont="1" applyBorder="1"/>
    <xf numFmtId="41" fontId="0" fillId="0" borderId="0" xfId="0" applyNumberFormat="1"/>
    <xf numFmtId="41" fontId="0" fillId="0" borderId="0" xfId="1" applyNumberFormat="1" applyFont="1"/>
    <xf numFmtId="166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15" sqref="G15"/>
    </sheetView>
  </sheetViews>
  <sheetFormatPr defaultRowHeight="15" x14ac:dyDescent="0.25"/>
  <cols>
    <col min="1" max="1" width="10.28515625" customWidth="1"/>
    <col min="2" max="2" width="35" bestFit="1" customWidth="1"/>
    <col min="3" max="3" width="13.42578125" bestFit="1" customWidth="1"/>
    <col min="4" max="4" width="7.140625" bestFit="1" customWidth="1"/>
    <col min="5" max="5" width="8.5703125" style="6" bestFit="1" customWidth="1"/>
    <col min="6" max="6" width="10.85546875" style="6" bestFit="1" customWidth="1"/>
    <col min="7" max="7" width="15" style="4" bestFit="1" customWidth="1"/>
    <col min="8" max="8" width="15" style="5" bestFit="1" customWidth="1"/>
    <col min="9" max="9" width="12.5703125" bestFit="1" customWidth="1"/>
    <col min="10" max="10" width="10.5703125" bestFit="1" customWidth="1"/>
    <col min="12" max="12" width="14" bestFit="1" customWidth="1"/>
  </cols>
  <sheetData>
    <row r="1" spans="1:12" x14ac:dyDescent="0.25">
      <c r="A1" t="s">
        <v>88</v>
      </c>
      <c r="B1" t="s">
        <v>89</v>
      </c>
      <c r="C1" t="s">
        <v>90</v>
      </c>
      <c r="D1" t="s">
        <v>91</v>
      </c>
      <c r="E1" s="6" t="s">
        <v>92</v>
      </c>
      <c r="F1" t="s">
        <v>93</v>
      </c>
      <c r="G1" s="15" t="s">
        <v>94</v>
      </c>
      <c r="H1" s="15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s="6">
        <v>1</v>
      </c>
      <c r="F2" t="s">
        <v>74</v>
      </c>
      <c r="G2" s="13">
        <v>8900000</v>
      </c>
    </row>
    <row r="3" spans="1:12" x14ac:dyDescent="0.25">
      <c r="A3" t="s">
        <v>4</v>
      </c>
      <c r="B3" t="s">
        <v>5</v>
      </c>
      <c r="C3" t="s">
        <v>2</v>
      </c>
      <c r="D3" t="s">
        <v>3</v>
      </c>
      <c r="E3" s="6">
        <v>1</v>
      </c>
      <c r="F3" t="s">
        <v>74</v>
      </c>
      <c r="G3" s="13"/>
    </row>
    <row r="4" spans="1:12" x14ac:dyDescent="0.25">
      <c r="A4" t="s">
        <v>6</v>
      </c>
      <c r="B4" t="s">
        <v>7</v>
      </c>
      <c r="C4" t="s">
        <v>2</v>
      </c>
      <c r="D4" t="s">
        <v>3</v>
      </c>
      <c r="E4" s="6">
        <v>1</v>
      </c>
      <c r="F4" t="s">
        <v>74</v>
      </c>
      <c r="G4" s="13">
        <v>10975000</v>
      </c>
    </row>
    <row r="5" spans="1:12" x14ac:dyDescent="0.25">
      <c r="A5" t="s">
        <v>8</v>
      </c>
      <c r="B5" t="s">
        <v>9</v>
      </c>
      <c r="C5" t="s">
        <v>2</v>
      </c>
      <c r="D5" t="s">
        <v>3</v>
      </c>
      <c r="E5" s="6">
        <v>1</v>
      </c>
      <c r="F5" t="s">
        <v>74</v>
      </c>
      <c r="G5" s="13"/>
    </row>
    <row r="6" spans="1:12" x14ac:dyDescent="0.25">
      <c r="A6" t="s">
        <v>10</v>
      </c>
      <c r="B6" t="s">
        <v>11</v>
      </c>
      <c r="C6" t="s">
        <v>2</v>
      </c>
      <c r="D6" t="s">
        <v>3</v>
      </c>
      <c r="E6" s="6">
        <v>1</v>
      </c>
      <c r="F6" t="s">
        <v>74</v>
      </c>
      <c r="G6" s="13">
        <v>300000</v>
      </c>
    </row>
    <row r="7" spans="1:12" x14ac:dyDescent="0.25">
      <c r="A7" t="s">
        <v>12</v>
      </c>
      <c r="B7" t="s">
        <v>13</v>
      </c>
      <c r="C7" t="s">
        <v>2</v>
      </c>
      <c r="D7" t="s">
        <v>3</v>
      </c>
      <c r="E7" s="6">
        <v>1</v>
      </c>
      <c r="F7" t="s">
        <v>74</v>
      </c>
      <c r="G7" s="13">
        <v>325000</v>
      </c>
    </row>
    <row r="8" spans="1:12" x14ac:dyDescent="0.25">
      <c r="A8" t="s">
        <v>14</v>
      </c>
      <c r="B8" t="s">
        <v>15</v>
      </c>
      <c r="C8" t="s">
        <v>2</v>
      </c>
      <c r="D8" t="s">
        <v>3</v>
      </c>
      <c r="E8" s="6">
        <v>1</v>
      </c>
      <c r="F8" t="s">
        <v>74</v>
      </c>
      <c r="G8" s="13">
        <v>10500000</v>
      </c>
    </row>
    <row r="9" spans="1:12" x14ac:dyDescent="0.25">
      <c r="A9" t="s">
        <v>16</v>
      </c>
      <c r="B9" t="s">
        <v>17</v>
      </c>
      <c r="C9" t="s">
        <v>2</v>
      </c>
      <c r="D9" t="s">
        <v>3</v>
      </c>
      <c r="E9" s="6">
        <v>1</v>
      </c>
      <c r="F9" t="s">
        <v>74</v>
      </c>
      <c r="G9" s="13">
        <v>120000000</v>
      </c>
    </row>
    <row r="10" spans="1:12" x14ac:dyDescent="0.25">
      <c r="A10" t="s">
        <v>19</v>
      </c>
      <c r="B10" t="s">
        <v>20</v>
      </c>
      <c r="C10" t="s">
        <v>2</v>
      </c>
      <c r="D10" t="s">
        <v>3</v>
      </c>
      <c r="E10" s="6">
        <v>1</v>
      </c>
      <c r="F10" t="s">
        <v>74</v>
      </c>
      <c r="G10" s="13">
        <v>100000000</v>
      </c>
    </row>
    <row r="11" spans="1:12" x14ac:dyDescent="0.25">
      <c r="A11" t="s">
        <v>21</v>
      </c>
      <c r="B11" t="s">
        <v>22</v>
      </c>
      <c r="C11" t="s">
        <v>2</v>
      </c>
      <c r="D11" t="s">
        <v>18</v>
      </c>
      <c r="E11" s="6">
        <v>1</v>
      </c>
      <c r="F11" t="s">
        <v>74</v>
      </c>
      <c r="G11" s="14">
        <v>1000000</v>
      </c>
      <c r="I11" s="13"/>
      <c r="L11" s="4"/>
    </row>
    <row r="12" spans="1:12" x14ac:dyDescent="0.25">
      <c r="A12" t="s">
        <v>23</v>
      </c>
      <c r="B12" t="s">
        <v>24</v>
      </c>
      <c r="C12" t="s">
        <v>25</v>
      </c>
      <c r="D12" t="s">
        <v>18</v>
      </c>
      <c r="E12" s="6">
        <v>1</v>
      </c>
      <c r="F12" t="s">
        <v>74</v>
      </c>
      <c r="G12" s="13"/>
      <c r="L12" s="4"/>
    </row>
    <row r="13" spans="1:12" x14ac:dyDescent="0.25">
      <c r="A13" t="s">
        <v>26</v>
      </c>
      <c r="B13" t="s">
        <v>27</v>
      </c>
      <c r="C13" t="s">
        <v>25</v>
      </c>
      <c r="D13" t="s">
        <v>18</v>
      </c>
      <c r="E13" s="6">
        <v>1</v>
      </c>
      <c r="F13" t="s">
        <v>74</v>
      </c>
      <c r="G13" s="13"/>
    </row>
    <row r="14" spans="1:12" x14ac:dyDescent="0.25">
      <c r="A14" t="s">
        <v>28</v>
      </c>
      <c r="B14" t="s">
        <v>29</v>
      </c>
      <c r="C14" t="s">
        <v>25</v>
      </c>
      <c r="D14" t="s">
        <v>18</v>
      </c>
      <c r="E14" s="6">
        <v>1</v>
      </c>
      <c r="F14" t="s">
        <v>74</v>
      </c>
      <c r="G14" s="13"/>
    </row>
    <row r="15" spans="1:12" x14ac:dyDescent="0.25">
      <c r="A15" t="s">
        <v>30</v>
      </c>
      <c r="B15" t="s">
        <v>31</v>
      </c>
      <c r="C15" t="s">
        <v>31</v>
      </c>
      <c r="D15" t="s">
        <v>18</v>
      </c>
      <c r="E15" s="6">
        <v>1</v>
      </c>
      <c r="F15" t="s">
        <v>74</v>
      </c>
      <c r="G15" s="14">
        <v>250000000</v>
      </c>
      <c r="I15" s="13"/>
    </row>
    <row r="16" spans="1:12" x14ac:dyDescent="0.25">
      <c r="A16" t="s">
        <v>32</v>
      </c>
      <c r="B16" t="s">
        <v>33</v>
      </c>
      <c r="C16" t="s">
        <v>31</v>
      </c>
      <c r="D16" t="s">
        <v>18</v>
      </c>
      <c r="E16" s="6">
        <v>1</v>
      </c>
      <c r="F16" t="s">
        <v>74</v>
      </c>
    </row>
    <row r="17" spans="1:10" x14ac:dyDescent="0.25">
      <c r="A17" t="s">
        <v>34</v>
      </c>
      <c r="B17" t="s">
        <v>35</v>
      </c>
      <c r="C17" t="s">
        <v>31</v>
      </c>
      <c r="D17" t="s">
        <v>18</v>
      </c>
      <c r="E17" s="6">
        <v>1</v>
      </c>
      <c r="F17" t="s">
        <v>74</v>
      </c>
    </row>
    <row r="18" spans="1:10" x14ac:dyDescent="0.25">
      <c r="A18" t="s">
        <v>36</v>
      </c>
      <c r="B18" t="s">
        <v>37</v>
      </c>
      <c r="C18" t="s">
        <v>38</v>
      </c>
      <c r="D18" t="s">
        <v>18</v>
      </c>
      <c r="E18" s="6">
        <v>1</v>
      </c>
      <c r="F18" t="s">
        <v>75</v>
      </c>
    </row>
    <row r="19" spans="1:10" x14ac:dyDescent="0.25">
      <c r="A19" t="s">
        <v>39</v>
      </c>
      <c r="B19" t="s">
        <v>40</v>
      </c>
      <c r="C19" t="s">
        <v>40</v>
      </c>
      <c r="D19" t="s">
        <v>3</v>
      </c>
      <c r="E19" s="6">
        <v>1</v>
      </c>
      <c r="F19" t="s">
        <v>75</v>
      </c>
    </row>
    <row r="20" spans="1:10" x14ac:dyDescent="0.25">
      <c r="A20" t="s">
        <v>41</v>
      </c>
      <c r="B20" t="s">
        <v>42</v>
      </c>
      <c r="C20" t="s">
        <v>43</v>
      </c>
      <c r="D20" t="s">
        <v>3</v>
      </c>
      <c r="E20" s="6">
        <v>1</v>
      </c>
      <c r="F20" t="s">
        <v>75</v>
      </c>
    </row>
    <row r="21" spans="1:10" x14ac:dyDescent="0.25">
      <c r="A21" t="s">
        <v>44</v>
      </c>
      <c r="B21" t="s">
        <v>45</v>
      </c>
      <c r="C21" t="s">
        <v>43</v>
      </c>
      <c r="D21" t="s">
        <v>3</v>
      </c>
      <c r="E21" s="6">
        <v>1</v>
      </c>
      <c r="F21" t="s">
        <v>75</v>
      </c>
    </row>
    <row r="22" spans="1:10" x14ac:dyDescent="0.25">
      <c r="A22" t="s">
        <v>46</v>
      </c>
      <c r="B22" t="s">
        <v>47</v>
      </c>
      <c r="C22" t="s">
        <v>43</v>
      </c>
      <c r="D22" t="s">
        <v>3</v>
      </c>
      <c r="E22" s="6">
        <v>1</v>
      </c>
      <c r="F22" t="s">
        <v>75</v>
      </c>
    </row>
    <row r="23" spans="1:10" x14ac:dyDescent="0.25">
      <c r="A23" t="s">
        <v>48</v>
      </c>
      <c r="B23" t="s">
        <v>49</v>
      </c>
      <c r="C23" t="s">
        <v>43</v>
      </c>
      <c r="D23" t="s">
        <v>3</v>
      </c>
      <c r="E23" s="6">
        <v>1</v>
      </c>
      <c r="F23" t="s">
        <v>75</v>
      </c>
    </row>
    <row r="24" spans="1:10" x14ac:dyDescent="0.25">
      <c r="A24" t="s">
        <v>50</v>
      </c>
      <c r="B24" t="s">
        <v>51</v>
      </c>
      <c r="C24" t="s">
        <v>43</v>
      </c>
      <c r="D24" t="s">
        <v>3</v>
      </c>
      <c r="E24" s="6">
        <v>1</v>
      </c>
      <c r="F24" t="s">
        <v>75</v>
      </c>
    </row>
    <row r="25" spans="1:10" x14ac:dyDescent="0.25">
      <c r="A25" t="s">
        <v>52</v>
      </c>
      <c r="B25" t="s">
        <v>53</v>
      </c>
      <c r="C25" t="s">
        <v>43</v>
      </c>
      <c r="D25" t="s">
        <v>3</v>
      </c>
      <c r="E25" s="6">
        <v>1</v>
      </c>
      <c r="F25" t="s">
        <v>75</v>
      </c>
    </row>
    <row r="26" spans="1:10" x14ac:dyDescent="0.25">
      <c r="A26" t="s">
        <v>54</v>
      </c>
      <c r="B26" t="s">
        <v>55</v>
      </c>
      <c r="C26" t="s">
        <v>43</v>
      </c>
      <c r="D26" t="s">
        <v>3</v>
      </c>
      <c r="E26" s="6">
        <v>1</v>
      </c>
      <c r="F26" t="s">
        <v>75</v>
      </c>
    </row>
    <row r="29" spans="1:10" x14ac:dyDescent="0.25">
      <c r="J29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workbookViewId="0">
      <selection activeCell="G19" sqref="G19"/>
    </sheetView>
  </sheetViews>
  <sheetFormatPr defaultRowHeight="15" x14ac:dyDescent="0.25"/>
  <cols>
    <col min="1" max="1" width="4.28515625" customWidth="1"/>
    <col min="2" max="2" width="20" customWidth="1"/>
    <col min="5" max="5" width="16.85546875" bestFit="1" customWidth="1"/>
    <col min="6" max="7" width="11.5703125" bestFit="1" customWidth="1"/>
    <col min="10" max="10" width="20" customWidth="1"/>
    <col min="13" max="13" width="16.85546875" bestFit="1" customWidth="1"/>
    <col min="14" max="14" width="11.5703125" bestFit="1" customWidth="1"/>
  </cols>
  <sheetData>
    <row r="1" spans="2:14" x14ac:dyDescent="0.25">
      <c r="B1" s="7" t="s">
        <v>95</v>
      </c>
      <c r="C1" s="6"/>
      <c r="D1" s="6"/>
      <c r="J1" s="7" t="s">
        <v>96</v>
      </c>
    </row>
    <row r="2" spans="2:14" x14ac:dyDescent="0.25">
      <c r="C2" s="6"/>
      <c r="D2" s="6"/>
    </row>
    <row r="3" spans="2:14" x14ac:dyDescent="0.25">
      <c r="B3" t="s">
        <v>56</v>
      </c>
      <c r="C3" s="6"/>
      <c r="D3" s="6"/>
      <c r="J3" t="s">
        <v>56</v>
      </c>
      <c r="K3" s="6"/>
      <c r="L3" s="6"/>
    </row>
    <row r="4" spans="2:14" x14ac:dyDescent="0.25">
      <c r="B4" t="s">
        <v>57</v>
      </c>
      <c r="C4" s="6"/>
      <c r="D4" s="6"/>
      <c r="J4" t="s">
        <v>57</v>
      </c>
      <c r="K4" s="6"/>
      <c r="L4" s="6"/>
    </row>
    <row r="5" spans="2:14" x14ac:dyDescent="0.25">
      <c r="C5" s="6"/>
      <c r="D5" s="6"/>
      <c r="K5" s="6"/>
      <c r="L5" s="6"/>
    </row>
    <row r="6" spans="2:14" x14ac:dyDescent="0.25">
      <c r="C6" s="6"/>
      <c r="D6" s="6"/>
      <c r="K6" s="6"/>
      <c r="L6" s="6"/>
    </row>
    <row r="7" spans="2:14" x14ac:dyDescent="0.25">
      <c r="B7" s="8" t="s">
        <v>58</v>
      </c>
      <c r="C7" s="8" t="s">
        <v>59</v>
      </c>
      <c r="D7" s="8" t="s">
        <v>60</v>
      </c>
      <c r="E7" s="8" t="s">
        <v>61</v>
      </c>
      <c r="F7" s="8" t="s">
        <v>62</v>
      </c>
      <c r="J7" s="8" t="s">
        <v>58</v>
      </c>
      <c r="K7" s="8" t="s">
        <v>59</v>
      </c>
      <c r="L7" s="8" t="s">
        <v>60</v>
      </c>
      <c r="M7" s="8" t="s">
        <v>61</v>
      </c>
      <c r="N7" s="8" t="s">
        <v>62</v>
      </c>
    </row>
    <row r="8" spans="2:14" x14ac:dyDescent="0.25">
      <c r="B8" s="9" t="s">
        <v>63</v>
      </c>
      <c r="C8" s="10"/>
      <c r="D8" s="10"/>
      <c r="E8" s="9"/>
      <c r="F8" s="9"/>
      <c r="J8" s="9" t="s">
        <v>63</v>
      </c>
      <c r="K8" s="10"/>
      <c r="L8" s="10"/>
      <c r="M8" s="9"/>
      <c r="N8" s="9"/>
    </row>
    <row r="9" spans="2:14" x14ac:dyDescent="0.25">
      <c r="B9" s="9" t="s">
        <v>64</v>
      </c>
      <c r="C9" s="10" t="s">
        <v>65</v>
      </c>
      <c r="D9" s="10">
        <v>2.5</v>
      </c>
      <c r="E9" s="11">
        <v>150000</v>
      </c>
      <c r="F9" s="11">
        <f>E9*D9</f>
        <v>375000</v>
      </c>
      <c r="J9" s="9" t="s">
        <v>64</v>
      </c>
      <c r="K9" s="10" t="s">
        <v>65</v>
      </c>
      <c r="L9" s="10">
        <v>2.5</v>
      </c>
      <c r="M9" s="11">
        <v>100000</v>
      </c>
      <c r="N9" s="11">
        <f>M9*L9</f>
        <v>250000</v>
      </c>
    </row>
    <row r="10" spans="2:14" x14ac:dyDescent="0.25">
      <c r="B10" s="9" t="s">
        <v>66</v>
      </c>
      <c r="C10" s="10" t="s">
        <v>67</v>
      </c>
      <c r="D10" s="10">
        <v>4</v>
      </c>
      <c r="E10" s="11">
        <v>1500</v>
      </c>
      <c r="F10" s="11">
        <f t="shared" ref="F10:F14" si="0">E10*D10</f>
        <v>6000</v>
      </c>
      <c r="G10" s="3"/>
      <c r="J10" s="9" t="s">
        <v>66</v>
      </c>
      <c r="K10" s="10" t="s">
        <v>67</v>
      </c>
      <c r="L10" s="10">
        <v>4</v>
      </c>
      <c r="M10" s="11">
        <v>1500</v>
      </c>
      <c r="N10" s="11">
        <f t="shared" ref="N10:N11" si="1">M10*L10</f>
        <v>6000</v>
      </c>
    </row>
    <row r="11" spans="2:14" x14ac:dyDescent="0.25">
      <c r="B11" s="9" t="s">
        <v>68</v>
      </c>
      <c r="C11" s="10" t="s">
        <v>67</v>
      </c>
      <c r="D11" s="10">
        <v>20</v>
      </c>
      <c r="E11" s="11">
        <v>5000</v>
      </c>
      <c r="F11" s="11">
        <f t="shared" si="0"/>
        <v>100000</v>
      </c>
      <c r="G11" s="3"/>
      <c r="J11" s="9" t="s">
        <v>68</v>
      </c>
      <c r="K11" s="10" t="s">
        <v>67</v>
      </c>
      <c r="L11" s="10">
        <v>20</v>
      </c>
      <c r="M11" s="11">
        <v>5000</v>
      </c>
      <c r="N11" s="11">
        <f t="shared" si="1"/>
        <v>100000</v>
      </c>
    </row>
    <row r="12" spans="2:14" x14ac:dyDescent="0.25">
      <c r="B12" s="9" t="s">
        <v>69</v>
      </c>
      <c r="C12" s="10"/>
      <c r="D12" s="10"/>
      <c r="E12" s="11"/>
      <c r="F12" s="11"/>
      <c r="J12" s="9" t="s">
        <v>69</v>
      </c>
      <c r="K12" s="10"/>
      <c r="L12" s="10"/>
      <c r="M12" s="11"/>
      <c r="N12" s="11"/>
    </row>
    <row r="13" spans="2:14" x14ac:dyDescent="0.25">
      <c r="B13" s="9" t="s">
        <v>70</v>
      </c>
      <c r="C13" s="10" t="s">
        <v>67</v>
      </c>
      <c r="D13" s="10">
        <v>20</v>
      </c>
      <c r="E13" s="11">
        <v>2000</v>
      </c>
      <c r="F13" s="11">
        <f t="shared" si="0"/>
        <v>40000</v>
      </c>
      <c r="G13" s="3"/>
      <c r="J13" s="9" t="s">
        <v>70</v>
      </c>
      <c r="K13" s="10" t="s">
        <v>67</v>
      </c>
      <c r="L13" s="10">
        <v>20</v>
      </c>
      <c r="M13" s="11">
        <v>2000</v>
      </c>
      <c r="N13" s="11">
        <f t="shared" ref="N13:N14" si="2">M13*L13</f>
        <v>40000</v>
      </c>
    </row>
    <row r="14" spans="2:14" x14ac:dyDescent="0.25">
      <c r="B14" s="9" t="s">
        <v>71</v>
      </c>
      <c r="C14" s="10" t="s">
        <v>67</v>
      </c>
      <c r="D14" s="10">
        <v>20</v>
      </c>
      <c r="E14" s="11">
        <v>200</v>
      </c>
      <c r="F14" s="11">
        <f t="shared" si="0"/>
        <v>4000</v>
      </c>
      <c r="G14" s="3"/>
      <c r="J14" s="9" t="s">
        <v>71</v>
      </c>
      <c r="K14" s="10" t="s">
        <v>67</v>
      </c>
      <c r="L14" s="10">
        <v>20</v>
      </c>
      <c r="M14" s="11">
        <v>200</v>
      </c>
      <c r="N14" s="11">
        <f t="shared" si="2"/>
        <v>4000</v>
      </c>
    </row>
    <row r="15" spans="2:14" x14ac:dyDescent="0.25">
      <c r="C15" s="6"/>
      <c r="D15" s="6"/>
      <c r="E15" s="2" t="s">
        <v>72</v>
      </c>
      <c r="F15" s="2">
        <f>SUM(F9:F14)</f>
        <v>525000</v>
      </c>
      <c r="G15" s="3"/>
      <c r="K15" s="6"/>
      <c r="L15" s="6"/>
      <c r="M15" s="2" t="s">
        <v>72</v>
      </c>
      <c r="N15" s="2">
        <f>SUM(N9:N14)</f>
        <v>400000</v>
      </c>
    </row>
    <row r="16" spans="2:14" x14ac:dyDescent="0.25">
      <c r="C16" s="6"/>
      <c r="D16" s="6"/>
      <c r="E16" t="s">
        <v>73</v>
      </c>
      <c r="F16" s="3">
        <f>F15/20</f>
        <v>26250</v>
      </c>
      <c r="G16" s="3"/>
      <c r="K16" s="6"/>
      <c r="L16" s="6"/>
      <c r="M16" t="s">
        <v>73</v>
      </c>
      <c r="N16" s="3">
        <f>N15/20</f>
        <v>20000</v>
      </c>
    </row>
    <row r="17" spans="3:14" x14ac:dyDescent="0.25">
      <c r="C17" s="6"/>
      <c r="D17" s="6"/>
    </row>
    <row r="18" spans="3:14" x14ac:dyDescent="0.25">
      <c r="C18" s="6"/>
      <c r="D18" s="6"/>
    </row>
    <row r="19" spans="3:14" x14ac:dyDescent="0.25">
      <c r="C19" s="6"/>
      <c r="D19" s="6"/>
      <c r="F19" s="2"/>
      <c r="H19" s="3"/>
      <c r="K19" s="6"/>
      <c r="L19" s="6"/>
      <c r="N19" s="2"/>
    </row>
    <row r="20" spans="3:14" x14ac:dyDescent="0.25">
      <c r="C20" s="6"/>
      <c r="D20" s="6"/>
    </row>
    <row r="21" spans="3:14" x14ac:dyDescent="0.25">
      <c r="C21" s="6"/>
      <c r="D21" s="6"/>
      <c r="F21" s="3"/>
      <c r="N21" s="3"/>
    </row>
    <row r="22" spans="3:14" x14ac:dyDescent="0.25">
      <c r="C22" s="6"/>
      <c r="D22" s="6"/>
      <c r="G22" s="1"/>
    </row>
    <row r="23" spans="3:14" x14ac:dyDescent="0.25">
      <c r="C23" s="6"/>
      <c r="D23" s="6"/>
    </row>
    <row r="24" spans="3:14" x14ac:dyDescent="0.25">
      <c r="C24" s="6"/>
      <c r="D2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5" sqref="D5"/>
    </sheetView>
  </sheetViews>
  <sheetFormatPr defaultRowHeight="15" x14ac:dyDescent="0.25"/>
  <cols>
    <col min="2" max="2" width="3.85546875" bestFit="1" customWidth="1"/>
    <col min="3" max="3" width="17.85546875" bestFit="1" customWidth="1"/>
    <col min="4" max="4" width="18.85546875" bestFit="1" customWidth="1"/>
    <col min="6" max="6" width="12.28515625" bestFit="1" customWidth="1"/>
  </cols>
  <sheetData>
    <row r="2" spans="2:6" x14ac:dyDescent="0.25">
      <c r="B2" s="12" t="s">
        <v>76</v>
      </c>
      <c r="C2" s="12" t="s">
        <v>77</v>
      </c>
      <c r="D2" s="12" t="s">
        <v>78</v>
      </c>
      <c r="E2" s="12" t="s">
        <v>79</v>
      </c>
      <c r="F2" s="12" t="s">
        <v>80</v>
      </c>
    </row>
    <row r="3" spans="2:6" x14ac:dyDescent="0.25">
      <c r="B3" s="9">
        <v>1</v>
      </c>
      <c r="C3" s="9" t="s">
        <v>81</v>
      </c>
      <c r="D3" s="9" t="s">
        <v>97</v>
      </c>
      <c r="E3" s="9" t="s">
        <v>82</v>
      </c>
      <c r="F3" s="9" t="s">
        <v>86</v>
      </c>
    </row>
    <row r="4" spans="2:6" x14ac:dyDescent="0.25">
      <c r="B4" s="9">
        <v>2</v>
      </c>
      <c r="C4" s="9" t="s">
        <v>83</v>
      </c>
      <c r="D4" s="9" t="s">
        <v>98</v>
      </c>
      <c r="E4" s="9" t="s">
        <v>84</v>
      </c>
      <c r="F4" s="9" t="s">
        <v>86</v>
      </c>
    </row>
    <row r="5" spans="2:6" x14ac:dyDescent="0.25">
      <c r="B5" s="9">
        <v>3</v>
      </c>
      <c r="C5" s="9" t="s">
        <v>85</v>
      </c>
      <c r="D5" s="9" t="s">
        <v>99</v>
      </c>
      <c r="E5" s="9" t="s">
        <v>84</v>
      </c>
      <c r="F5" s="9" t="s">
        <v>87</v>
      </c>
    </row>
    <row r="6" spans="2:6" x14ac:dyDescent="0.25">
      <c r="B6" s="9"/>
      <c r="C6" s="9"/>
      <c r="D6" s="9"/>
      <c r="E6" s="9"/>
      <c r="F6" s="9"/>
    </row>
    <row r="7" spans="2:6" x14ac:dyDescent="0.25">
      <c r="B7" s="9"/>
      <c r="C7" s="9"/>
      <c r="D7" s="9"/>
      <c r="E7" s="9"/>
      <c r="F7" s="9"/>
    </row>
    <row r="8" spans="2:6" x14ac:dyDescent="0.25">
      <c r="B8" s="9"/>
      <c r="C8" s="9"/>
      <c r="D8" s="9"/>
      <c r="E8" s="9"/>
      <c r="F8" s="9"/>
    </row>
    <row r="9" spans="2:6" x14ac:dyDescent="0.25">
      <c r="B9" s="9"/>
      <c r="C9" s="9"/>
      <c r="D9" s="9"/>
      <c r="E9" s="9"/>
      <c r="F9" s="9"/>
    </row>
    <row r="10" spans="2:6" x14ac:dyDescent="0.25">
      <c r="B10" s="9"/>
      <c r="C10" s="9"/>
      <c r="D10" s="9"/>
      <c r="E10" s="9"/>
      <c r="F10" s="9"/>
    </row>
    <row r="11" spans="2:6" x14ac:dyDescent="0.25">
      <c r="B11" s="9"/>
      <c r="C11" s="9"/>
      <c r="D11" s="9"/>
      <c r="E11" s="9"/>
      <c r="F11" s="9"/>
    </row>
    <row r="12" spans="2:6" x14ac:dyDescent="0.25">
      <c r="B12" s="9"/>
      <c r="C12" s="9"/>
      <c r="D12" s="9"/>
      <c r="E12" s="9"/>
      <c r="F12" s="9"/>
    </row>
    <row r="13" spans="2:6" x14ac:dyDescent="0.25">
      <c r="B13" s="9"/>
      <c r="C13" s="9"/>
      <c r="D13" s="9"/>
      <c r="E13" s="9"/>
      <c r="F13" s="9"/>
    </row>
    <row r="14" spans="2:6" x14ac:dyDescent="0.25">
      <c r="B14" s="9"/>
      <c r="C14" s="9"/>
      <c r="D14" s="9"/>
      <c r="E14" s="9"/>
      <c r="F14" s="9"/>
    </row>
    <row r="15" spans="2:6" x14ac:dyDescent="0.25">
      <c r="B15" s="9"/>
      <c r="C15" s="9"/>
      <c r="D15" s="9"/>
      <c r="E15" s="9"/>
      <c r="F15" s="9"/>
    </row>
    <row r="16" spans="2:6" x14ac:dyDescent="0.25">
      <c r="B16" s="9"/>
      <c r="C16" s="9"/>
      <c r="D16" s="9"/>
      <c r="E16" s="9"/>
      <c r="F16" s="9"/>
    </row>
    <row r="17" spans="2:6" x14ac:dyDescent="0.25">
      <c r="B17" s="9"/>
      <c r="C17" s="9"/>
      <c r="D17" s="9"/>
      <c r="E17" s="9"/>
      <c r="F17" s="9"/>
    </row>
    <row r="18" spans="2:6" x14ac:dyDescent="0.25">
      <c r="B18" s="9"/>
      <c r="C18" s="9"/>
      <c r="D18" s="9"/>
      <c r="E18" s="9"/>
      <c r="F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Akun-akun</vt:lpstr>
      <vt:lpstr>Produksi</vt:lpstr>
      <vt:lpstr>Karyawan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RIZQIATUN NUR KARIMAH</dc:creator>
  <cp:lastModifiedBy>Ryzen</cp:lastModifiedBy>
  <dcterms:created xsi:type="dcterms:W3CDTF">2021-03-31T14:17:08Z</dcterms:created>
  <dcterms:modified xsi:type="dcterms:W3CDTF">2021-06-26T20:38:49Z</dcterms:modified>
</cp:coreProperties>
</file>