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Uni Kassel\Backup_07092023\Pipeline_Extended Clean\12_ContextualBanditTraining\1_Training\20_clust\"/>
    </mc:Choice>
  </mc:AlternateContent>
  <xr:revisionPtr revIDLastSave="0" documentId="13_ncr:1_{08F678BD-F220-4AD0-B78E-BC240AA0FF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L2" i="1"/>
  <c r="AL3" i="1"/>
  <c r="AJ2" i="1" l="1"/>
  <c r="AJ3" i="1" s="1"/>
</calcChain>
</file>

<file path=xl/sharedStrings.xml><?xml version="1.0" encoding="utf-8"?>
<sst xmlns="http://schemas.openxmlformats.org/spreadsheetml/2006/main" count="87" uniqueCount="80">
  <si>
    <t>number</t>
  </si>
  <si>
    <t>opened_by</t>
  </si>
  <si>
    <t>short_description</t>
  </si>
  <si>
    <t>priority</t>
  </si>
  <si>
    <t>assignment_group</t>
  </si>
  <si>
    <t>assigned_to</t>
  </si>
  <si>
    <t>u_main_category_reporting</t>
  </si>
  <si>
    <t>u_subcategory_1_reporting</t>
  </si>
  <si>
    <t>u_subcategory_2_reporting</t>
  </si>
  <si>
    <t>u_first_assignment_group</t>
  </si>
  <si>
    <t>u_country</t>
  </si>
  <si>
    <t>sys_updated_on</t>
  </si>
  <si>
    <t>sys_updated_by</t>
  </si>
  <si>
    <t>u_resolved</t>
  </si>
  <si>
    <t>closed_at</t>
  </si>
  <si>
    <t>u_assignment_group_history</t>
  </si>
  <si>
    <t>u_assignee_history</t>
  </si>
  <si>
    <t>business_duration</t>
  </si>
  <si>
    <t>u_reassignment_count_assigne</t>
  </si>
  <si>
    <t>reassignment_count</t>
  </si>
  <si>
    <t>isEnglish</t>
  </si>
  <si>
    <t>problem</t>
  </si>
  <si>
    <t>solution</t>
  </si>
  <si>
    <t>solution_sorted</t>
  </si>
  <si>
    <t>clean_problem</t>
  </si>
  <si>
    <t>clean_problem_with_time</t>
  </si>
  <si>
    <t>solution_sorted.1</t>
  </si>
  <si>
    <t>clean_solution</t>
  </si>
  <si>
    <t>clean_solution_with_time</t>
  </si>
  <si>
    <t>merged_clusters</t>
  </si>
  <si>
    <t>setCounter</t>
  </si>
  <si>
    <t>SetSize</t>
  </si>
  <si>
    <t>markupTFormat</t>
  </si>
  <si>
    <t>clusterCat</t>
  </si>
  <si>
    <t>contextString</t>
  </si>
  <si>
    <t>positiveRewards</t>
  </si>
  <si>
    <t>3 - Standard</t>
  </si>
  <si>
    <t>Global-IT-Service Desk</t>
  </si>
  <si>
    <t>system</t>
  </si>
  <si>
    <t>All</t>
  </si>
  <si>
    <t>Global-IT-Service Desk, Global-IT-Service Desk</t>
  </si>
  <si>
    <t>Global-XX-2-DW E-Mail and Collaboration</t>
  </si>
  <si>
    <t>Global-IT-Service Desk, Global-XX-2-DW E-Mail and Collaboration, Global-XX-2-DW E-Mail and Collaboration</t>
  </si>
  <si>
    <t>Email &amp; Collaboration</t>
  </si>
  <si>
    <t>Outlook Email &amp; Calendar - Mail Exchange</t>
  </si>
  <si>
    <t>[name_136]</t>
  </si>
  <si>
    <t>Network</t>
  </si>
  <si>
    <t>GB</t>
  </si>
  <si>
    <t>4 - Low</t>
  </si>
  <si>
    <t>[name_1460]</t>
  </si>
  <si>
    <t>WLAN</t>
  </si>
  <si>
    <t>[name_238]</t>
  </si>
  <si>
    <t>PE</t>
  </si>
  <si>
    <t>[name_238], [name_7062]</t>
  </si>
  <si>
    <t>[name_1987]</t>
  </si>
  <si>
    <t>INC000001871507</t>
  </si>
  <si>
    <t>Change e-mail address for shared mailbox</t>
  </si>
  <si>
    <t xml:space="preserve">Change e-mail address for shared mailbox
2021-02-24 16:29:53 - [name_1460] (Work notes)
Hi [name_7836]  
We request to create a new IT shop request "Request a shared mailbox " with correct email address  
To delete this email address please create a IT shop request  "Delete a shared mailbox " 
Regards 
[name_7826]
</t>
  </si>
  <si>
    <t xml:space="preserve">2021-02-24 16:20:37 - [name_238] (Additional comments)
Dear colleagues, 
Recently, [name_17813]] requested to create a shared mailbox for local IT dept. The e-mail address was requested as [e-mail_6976] but at the end it was generated as [e-mail_6977] [name_8279] requires to modify the address. 
The current address: [e-mail_6978] 
As should be: [e-mail_6976] 
Please let us know in case you need further information. 
Best regards, 
2021-02-24 16:29:53 - [name_1460] (Close notes (Customer visible))
Hi [name_7836]  
Unfortunately we cannot change email address for the shared mailbox . We request to create a new IT shop request "Request a shared mailbox "  with correct email address  
To delete this email address please create a IT shop request  "Delete a shared mailbox " 
Regards 
[name_7826]
</t>
  </si>
  <si>
    <t xml:space="preserve">2021-02-24 16:20:37 - [name_238] (Additional comments)
Dear colleagues, 
Recently, [name_17813]] requested to create a shared mailbox for local IT dept. The e-mail address was requested as [e-mail_6976] but at the end it was generated as [e-mail_6977] [name_8279] requires to modify the address. 
The current address: [e-mail_6978] 
As should be: [e-mail_6976] 
Please let us know in case you need further information. 
Best regards, 
2021-02-24 16:29:53 - [name_1460] (Close notes (Customer visible))
Hi [name_7836]  
Unfortunately we cannot change email address for the shared mailbox . We request to create a new IT shop request "Request a shared mailbox "  with correct email address  
To delete this email address please create a IT shop request  "Delete a shared mailbox " 
Regards 
[name_7826]
</t>
  </si>
  <si>
    <t>Change e-mail address for shared mailbox
 We request to create a new IT shop request "Request a shared mailbox " with correct email address</t>
  </si>
  <si>
    <t>Change e-mail address for shared mailbox
2021-02-24 162953 - name_1460 Work notes
We request to create a new IT shop request "Request a shared mailbox " with correct email address</t>
  </si>
  <si>
    <t>Recently name_17813 requested to create a shared mailbox for local IT dept. The e-mail address was requested as e-mail_6976 but at the end it was generated as e-mail_6977 name_8279 requires to modify the address.
 The current address e-mail_6978
 As should be e-mail_6976
 Please let us know in case you need further information.
 Best regards
 ______________________________
 Unfortunately we cannot change email address for the shared mailbox . We request to create a new IT shop request "Request a shared mailbox "  with correct email address</t>
  </si>
  <si>
    <t>2021-02-24 162037 - name_238 Additional comments
Recently name_17813 requested to create a shared mailbox for local IT dept. The e-mail address was requested as e-mail_6976 but at the end it was generated as e-mail_6977 name_8279 requires to modify the address.
The current address e-mail_6978
As should be e-mail_6976
Please let us know in case you need further information.
Best regards
2021-02-24 162953 - name_1460 Close notes Customer visible
Unfortunately we cannot change email address for the shared mailbox . We request to create a new IT shop request "Request a shared mailbox "  with correct email address</t>
  </si>
  <si>
    <t>{'system': ['e - mail', 'it', 'email', 'mailbox'], 'faultdescription': [], 'source': [], 'servicerequest': ['a', 'to create a new', 'change'], 'other': []}</t>
  </si>
  <si>
    <t xml:space="preserve"> |system e -- mail -- email mailbox |faultdescription |source |servicerequest -- to create a new change |other
</t>
  </si>
  <si>
    <t>INC000001936811</t>
  </si>
  <si>
    <t>WiFi connection on laptop - MS teams calls keep dropping signal. I have Superfast Internet with no WiFi problems.</t>
  </si>
  <si>
    <t xml:space="preserve">WiFi connection on laptop - MS teams calls keep dropping signal. I have Superfast Internet with no WiFi problems.
2021-05-12 12:18:19 - [name_1987] (Additional comments)
Additional Location Information: 
Affected Device: laptop
Issue description: My laptop continues to lose WiFi connection. No other device in the house has this problem. I have a feast Internet connection with no issues. I think it may be an issue with my laptop. I have tried all the usual tricks, eg reset router, test connection with no problems. I use my laptop for remote training and access to MS teams workshops. At present I am unable to do this.
nan
</t>
  </si>
  <si>
    <t xml:space="preserve">2021-05-19 09:14:22 - [name_136] (Additional comments)
Please reopen this ticket when you will have  time to check it , for now I need close this inc
2021-05-17 14:00:50 - [name_136] (Additional comments)
@[name_1987] Please let me know when you will have time
2021-05-13 14:24:45 - [name_136] (Additional comments)
@[name_1987] Like we talked, let me know tomorrow when you will LAN adapter, and then we will check it
2021-05-12 15:50:31 - [name_136] (Additional comments)
@[name_1987] Dear [name_8868], please let me know when I can check your issue
2021-05-19 09:14:42 - [name_136] (Close notes (Customer visible))
Please reopen this ticket when you will have time to check it , for now I need close this inc
</t>
  </si>
  <si>
    <t xml:space="preserve">2021-05-12 15:50:31 - [name_136] (Additional comments)
@[name_1987] Dear [name_8868], please let me know when I can check your issue
2021-05-13 14:24:45 - [name_136] (Additional comments)
@[name_1987] Like we talked, let me know tomorrow when you will LAN adapter, and then we will check it
2021-05-17 14:00:50 - [name_136] (Additional comments)
@[name_1987] Please let me know when you will have time
2021-05-19 09:14:22 - [name_136] (Additional comments)
Please reopen this ticket when you will have  time to check it , for now I need close this inc
2021-05-19 09:14:42 - [name_136] (Close notes (Customer visible))
Please reopen this ticket when you will have time to check it , for now I need close this inc
</t>
  </si>
  <si>
    <t>WiFi connection on laptop - MS teams calls keep dropping signal. I have Superfast Internet with no WiFi problems.
 My laptop continues to lose WiFi connection. No other device in the house has this problem. I have a feast Internet connection with no issues. I think it may be an issue with my laptop. I have tried all the usual tricks eg reset router test connection with no problems. I use my laptop for remote training and access to MS teams workshops. At present I am unable to do this.</t>
  </si>
  <si>
    <t>WiFi connection on laptop - MS teams calls keep dropping signal. I have Superfast Internet with no WiFi problems.
2021-05-12 121819 - name_1987 Additional comments
My laptop continues to lose WiFi connection. No other device in the house has this problem. I have a feast Internet connection with no issues. I think it may be an issue with my laptop. I have tried all the usual tricks eg reset router test connection with no problems. I use my laptop for remote training and access to MS teams workshops. At present I am unable to do this.</t>
  </si>
  <si>
    <t>name_8868 please let know when I can check your issue
 ______________________________
 @name_1987 Like talked let know tomorrow when you will LAN adapter and then will check it
 ______________________________
 @name_1987 Please let know when you will have time
 ______________________________
 Please reopen this ticket when you will have  time to check it  for now I need close this inc
 ______________________________
 Please reopen this ticket when you will have time to check it  for now I need close this inc</t>
  </si>
  <si>
    <t>2021-05-12 155031 - name_136 Additional comments
name_8868 please let know when I can check your issue
2021-05-13 142445 - name_136 Additional comments
@name_1987 Like talked let know tomorrow when you will LAN adapter and then will check it
2021-05-17 140050 - name_136 Additional comments
@name_1987 Please let know when you will have time
2021-05-19 091422 - name_136 Additional comments
Please reopen this ticket when you will have  time to check it  for now I need close this inc
2021-05-19 091442 - name_136 Close notes Customer visible
Please reopen this ticket when you will have time to check it  for now I need close this inc</t>
  </si>
  <si>
    <t>{'system': ['router', 'wifi'], 'faultdescription': ['am unable to do', 'dropping signal', 'problems'], 'source': [], 'servicerequest': [], 'other': []}</t>
  </si>
  <si>
    <t xml:space="preserve"> |system router wifi |faultdescription an unable to do dropping signal problems |source |servicerequest |other
</t>
  </si>
  <si>
    <t>len(Context)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</si>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</sst>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0B18B-1253-4A02-89F9-05EC49D86E23}" name="Table1" displayName="Table1" ref="A1:AM3" totalsRowShown="0" headerRowDxfId="5" headerRowBorderDxfId="4" tableBorderDxfId="3">
  <autoFilter ref="A1:AM3" xr:uid="{FF20B18B-1253-4A02-89F9-05EC49D86E23}"/>
  <sortState xmlns:xlrd2="http://schemas.microsoft.com/office/spreadsheetml/2017/richdata2" ref="A2:AM3">
    <sortCondition descending="1" ref="AI1:AI3"/>
  </sortState>
  <tableColumns count="39">
    <tableColumn id="1" xr3:uid="{52861402-CCA3-4E79-A90C-3A783C76F561}" name="number"/>
    <tableColumn id="2" xr3:uid="{4013162F-992F-402C-B251-97C27517EECA}" name="opened_by"/>
    <tableColumn id="3" xr3:uid="{F0E6B238-C4F1-4D2C-AA77-6660DC482008}" name="short_description"/>
    <tableColumn id="4" xr3:uid="{06347502-230B-4521-BC5B-BB59FB13528E}" name="priority"/>
    <tableColumn id="5" xr3:uid="{4E65CAAF-4BD3-4D17-A905-F1043F7DD8E8}" name="assignment_group"/>
    <tableColumn id="6" xr3:uid="{F6A69209-706A-4419-ACAA-A542D43F637B}" name="assigned_to"/>
    <tableColumn id="7" xr3:uid="{7020EC41-74E7-49E9-B9B3-A9783C9E70DA}" name="u_main_category_reporting"/>
    <tableColumn id="8" xr3:uid="{76CC0CAE-F743-4C39-B9E5-701E995CB5D5}" name="u_subcategory_1_reporting"/>
    <tableColumn id="9" xr3:uid="{C81F829A-9E50-4832-9B19-627214E64346}" name="u_subcategory_2_reporting"/>
    <tableColumn id="13" xr3:uid="{D6BDE2C4-F71A-4971-AD2A-1436FE81E1F2}" name="u_first_assignment_group"/>
    <tableColumn id="14" xr3:uid="{1B64B24B-1A68-4FA8-8BF9-C32E2EA51C43}" name="u_country"/>
    <tableColumn id="15" xr3:uid="{D78799B3-6879-404A-8D5A-1C5029AF8B9B}" name="sys_updated_on"/>
    <tableColumn id="16" xr3:uid="{D9811493-E07A-457A-9869-C607B0C23F00}" name="sys_updated_by"/>
    <tableColumn id="17" xr3:uid="{43E3E857-9EF3-46EE-B71C-6816CA328CBB}" name="u_resolved"/>
    <tableColumn id="18" xr3:uid="{B6C069A8-D4E0-45E7-A6B6-3F29D20F9D7E}" name="closed_at" dataDxfId="2"/>
    <tableColumn id="19" xr3:uid="{3AA24F48-F02E-4514-834E-47D9C4F343C8}" name="u_assignment_group_history"/>
    <tableColumn id="23" xr3:uid="{E7EDF33A-DEFA-40F9-858E-FE5DDCDDC4E8}" name="u_assignee_history"/>
    <tableColumn id="26" xr3:uid="{5D454539-508F-47AD-8D2E-17B0596DD735}" name="business_duration"/>
    <tableColumn id="27" xr3:uid="{8FEA791E-7EC8-46BC-B5E0-297409535D79}" name="u_reassignment_count_assigne"/>
    <tableColumn id="28" xr3:uid="{36B511F3-717D-425A-9753-EA8F602CD3A9}" name="reassignment_count"/>
    <tableColumn id="30" xr3:uid="{FE5A74D9-3C0C-4737-9050-FDBB5CD4C345}" name="isEnglish"/>
    <tableColumn id="33" xr3:uid="{0FDF6FBA-9CFD-432C-8407-395BB4783158}" name="problem"/>
    <tableColumn id="34" xr3:uid="{43AAE6F8-FCAB-4967-8ED3-95046AB2B205}" name="solution"/>
    <tableColumn id="35" xr3:uid="{DB3105D9-7E90-48CF-BDFE-46293BA4AFF0}" name="solution_sorted"/>
    <tableColumn id="36" xr3:uid="{6AC35BB2-3970-4435-9C84-28053697F422}" name="clean_problem"/>
    <tableColumn id="37" xr3:uid="{52100F32-1265-4F5C-88DD-641692C91F50}" name="clean_problem_with_time"/>
    <tableColumn id="38" xr3:uid="{D69D4EAB-DE04-48B2-8C7B-F8C56F93503A}" name="solution_sorted.1"/>
    <tableColumn id="39" xr3:uid="{F591A1A6-2944-4A63-B463-EC08B9E791F9}" name="clean_solution"/>
    <tableColumn id="40" xr3:uid="{A35F0BC9-1090-4234-8C7E-F2F59714322C}" name="clean_solution_with_time"/>
    <tableColumn id="41" xr3:uid="{7B3B23D7-26FD-4440-8172-B3BEB5D23B7D}" name="merged_clusters"/>
    <tableColumn id="42" xr3:uid="{B2281FEC-391D-41BC-9BA2-D552E9895FAB}" name="setCounter"/>
    <tableColumn id="43" xr3:uid="{91B83249-18CF-4629-97F8-DE11FC4A467B}" name="SetSize"/>
    <tableColumn id="44" xr3:uid="{AF525C25-A997-433E-99C6-54C15C35E274}" name="markupTFormat"/>
    <tableColumn id="46" xr3:uid="{9022784C-82E7-43D6-AE8B-0D1E7B971886}" name="clusterCat"/>
    <tableColumn id="51" xr3:uid="{7440BE94-0CB8-40B9-9168-B1B46CB4505E}" name="Column2" dataDxfId="1">
      <calculatedColumnFormula>COUNTIF(Table1[clusterCat],Table1[[#This Row],[clusterCat]])</calculatedColumnFormula>
    </tableColumn>
    <tableColumn id="10" xr3:uid="{085058E9-D031-45E1-8924-7426B19D31DA}" name="Column3"/>
    <tableColumn id="47" xr3:uid="{8150F3CD-C4AE-4E1E-985B-D64D413F7332}" name="contextString"/>
    <tableColumn id="49" xr3:uid="{FD6001BB-B458-4824-992A-CB8C1CDED02B}" name="len(Context)" dataDxfId="0">
      <calculatedColumnFormula>LEN(Table1[[#This Row],[contextString]])</calculatedColumnFormula>
    </tableColumn>
    <tableColumn id="48" xr3:uid="{BE189B98-46D2-4F68-BDF3-DFBC9CA5E515}" name="positiveRewar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"/>
  <sheetViews>
    <sheetView tabSelected="1" workbookViewId="0">
      <selection activeCell="A3" sqref="A3"/>
    </sheetView>
  </sheetViews>
  <sheetFormatPr defaultRowHeight="14.5" x14ac:dyDescent="0.35"/>
  <cols>
    <col min="1" max="1" width="10.1796875" customWidth="1"/>
    <col min="2" max="2" width="13.1796875" customWidth="1"/>
    <col min="3" max="3" width="18.7265625" customWidth="1"/>
    <col min="4" max="4" width="9.7265625" customWidth="1"/>
    <col min="5" max="5" width="19.453125" customWidth="1"/>
    <col min="6" max="6" width="13.7265625" customWidth="1"/>
    <col min="7" max="7" width="27.54296875" customWidth="1"/>
    <col min="8" max="9" width="27.26953125" customWidth="1"/>
    <col min="10" max="10" width="26.1796875" customWidth="1"/>
    <col min="11" max="11" width="12" customWidth="1"/>
    <col min="12" max="12" width="17.54296875" customWidth="1"/>
    <col min="13" max="13" width="17.453125" customWidth="1"/>
    <col min="14" max="14" width="13" customWidth="1"/>
    <col min="15" max="15" width="11.54296875" customWidth="1"/>
    <col min="16" max="16" width="28.7265625" customWidth="1"/>
    <col min="17" max="17" width="13.54296875" customWidth="1"/>
    <col min="18" max="18" width="20.1796875" customWidth="1"/>
    <col min="19" max="19" width="10" customWidth="1"/>
    <col min="20" max="20" width="16" customWidth="1"/>
    <col min="21" max="21" width="30.81640625" customWidth="1"/>
    <col min="22" max="22" width="16.1796875" customWidth="1"/>
    <col min="23" max="23" width="10.81640625" customWidth="1"/>
    <col min="24" max="24" width="16.453125" customWidth="1"/>
    <col min="25" max="25" width="17.54296875" customWidth="1"/>
    <col min="26" max="26" width="10.7265625" customWidth="1"/>
    <col min="27" max="27" width="10.453125" customWidth="1"/>
    <col min="28" max="28" width="17.1796875" customWidth="1"/>
    <col min="29" max="29" width="16.453125" customWidth="1"/>
    <col min="30" max="30" width="26.54296875" customWidth="1"/>
    <col min="31" max="31" width="18.7265625" customWidth="1"/>
    <col min="32" max="32" width="16.1796875" customWidth="1"/>
    <col min="33" max="33" width="26.26953125" customWidth="1"/>
    <col min="34" max="34" width="17.81640625" customWidth="1"/>
    <col min="35" max="36" width="13" customWidth="1"/>
    <col min="37" max="37" width="9.54296875" customWidth="1"/>
    <col min="38" max="38" width="17.54296875" customWidth="1"/>
    <col min="39" max="40" width="12" customWidth="1"/>
    <col min="41" max="41" width="22" customWidth="1"/>
    <col min="42" max="42" width="16.81640625" customWidth="1"/>
    <col min="43" max="43" width="17.81640625" customWidth="1"/>
    <col min="45" max="45" width="5.81640625" customWidth="1"/>
  </cols>
  <sheetData>
    <row r="1" spans="1:3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78</v>
      </c>
      <c r="AJ1" s="2" t="s">
        <v>79</v>
      </c>
      <c r="AK1" s="2" t="s">
        <v>34</v>
      </c>
      <c r="AL1" s="3" t="s">
        <v>77</v>
      </c>
      <c r="AM1" s="2" t="s">
        <v>35</v>
      </c>
    </row>
    <row r="2" spans="1:39" x14ac:dyDescent="0.35">
      <c r="A2" t="s">
        <v>55</v>
      </c>
      <c r="B2" t="s">
        <v>51</v>
      </c>
      <c r="C2" t="s">
        <v>56</v>
      </c>
      <c r="D2" t="s">
        <v>36</v>
      </c>
      <c r="E2" t="s">
        <v>41</v>
      </c>
      <c r="F2" t="s">
        <v>49</v>
      </c>
      <c r="G2" t="s">
        <v>43</v>
      </c>
      <c r="H2" t="s">
        <v>44</v>
      </c>
      <c r="I2" t="s">
        <v>39</v>
      </c>
      <c r="J2" t="s">
        <v>37</v>
      </c>
      <c r="K2" t="s">
        <v>52</v>
      </c>
      <c r="L2">
        <v>1614618034000</v>
      </c>
      <c r="M2" t="s">
        <v>38</v>
      </c>
      <c r="N2">
        <v>1614184193000</v>
      </c>
      <c r="O2" s="1">
        <v>44256.708726851852</v>
      </c>
      <c r="P2" t="s">
        <v>42</v>
      </c>
      <c r="Q2" t="s">
        <v>53</v>
      </c>
      <c r="R2">
        <v>819</v>
      </c>
      <c r="S2">
        <v>3</v>
      </c>
      <c r="T2">
        <v>2</v>
      </c>
      <c r="U2">
        <v>1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59</v>
      </c>
      <c r="AB2" t="s">
        <v>62</v>
      </c>
      <c r="AC2" t="s">
        <v>63</v>
      </c>
      <c r="AD2">
        <v>137</v>
      </c>
      <c r="AE2">
        <v>16</v>
      </c>
      <c r="AF2">
        <v>71</v>
      </c>
      <c r="AG2" t="s">
        <v>64</v>
      </c>
      <c r="AH2">
        <v>137</v>
      </c>
      <c r="AI2">
        <f>COUNTIF(Table1[clusterCat],Table1[[#This Row],[clusterCat]])</f>
        <v>2</v>
      </c>
      <c r="AJ2" t="e">
        <f>IF(Table1[[#This Row],[Column2]]=#REF!,#REF!,#REF!+1)</f>
        <v>#REF!</v>
      </c>
      <c r="AK2" t="s">
        <v>65</v>
      </c>
      <c r="AL2">
        <f>LEN(Table1[[#This Row],[contextString]])</f>
        <v>111</v>
      </c>
      <c r="AM2">
        <v>0</v>
      </c>
    </row>
    <row r="3" spans="1:39" x14ac:dyDescent="0.35">
      <c r="A3" t="s">
        <v>66</v>
      </c>
      <c r="B3" t="s">
        <v>54</v>
      </c>
      <c r="C3" t="s">
        <v>67</v>
      </c>
      <c r="D3" t="s">
        <v>48</v>
      </c>
      <c r="E3" t="s">
        <v>37</v>
      </c>
      <c r="F3" t="s">
        <v>45</v>
      </c>
      <c r="G3" t="s">
        <v>46</v>
      </c>
      <c r="H3" t="s">
        <v>50</v>
      </c>
      <c r="I3" t="s">
        <v>39</v>
      </c>
      <c r="J3" t="s">
        <v>37</v>
      </c>
      <c r="K3" t="s">
        <v>47</v>
      </c>
      <c r="L3">
        <v>1621850401000</v>
      </c>
      <c r="M3" t="s">
        <v>38</v>
      </c>
      <c r="N3">
        <v>1621415682000</v>
      </c>
      <c r="O3" s="1">
        <v>44340.416678240741</v>
      </c>
      <c r="P3" t="s">
        <v>40</v>
      </c>
      <c r="Q3" t="s">
        <v>45</v>
      </c>
      <c r="R3">
        <v>593783</v>
      </c>
      <c r="S3">
        <v>1</v>
      </c>
      <c r="T3">
        <v>1</v>
      </c>
      <c r="U3">
        <v>1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70</v>
      </c>
      <c r="AB3" t="s">
        <v>73</v>
      </c>
      <c r="AC3" t="s">
        <v>74</v>
      </c>
      <c r="AD3">
        <v>137</v>
      </c>
      <c r="AE3">
        <v>32</v>
      </c>
      <c r="AF3">
        <v>71</v>
      </c>
      <c r="AG3" t="s">
        <v>75</v>
      </c>
      <c r="AH3">
        <v>137</v>
      </c>
      <c r="AI3">
        <f>COUNTIF(Table1[clusterCat],Table1[[#This Row],[clusterCat]])</f>
        <v>2</v>
      </c>
      <c r="AJ3" t="e">
        <f>IF(Table1[[#This Row],[Column2]]=AI2,AJ2,AJ2+1)</f>
        <v>#REF!</v>
      </c>
      <c r="AK3" t="s">
        <v>76</v>
      </c>
      <c r="AL3">
        <f>LEN(Table1[[#This Row],[contextString]])</f>
        <v>111</v>
      </c>
      <c r="AM3">
        <v>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14cccb-4ab2-4390-aa90-a12a5af05126" xsi:nil="true"/>
    <lcf76f155ced4ddcb4097134ff3c332f xmlns="7363e0c8-f6be-43ce-bcfe-3c0ffe85a6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8AD9127DA4F547BA71AC7741071FA8" ma:contentTypeVersion="11" ma:contentTypeDescription="Ein neues Dokument erstellen." ma:contentTypeScope="" ma:versionID="c32bc108e92b47fa5b52ebca2afa20f1">
  <xsd:schema xmlns:xsd="http://www.w3.org/2001/XMLSchema" xmlns:xs="http://www.w3.org/2001/XMLSchema" xmlns:p="http://schemas.microsoft.com/office/2006/metadata/properties" xmlns:ns2="7363e0c8-f6be-43ce-bcfe-3c0ffe85a6b4" xmlns:ns3="0c14cccb-4ab2-4390-aa90-a12a5af05126" targetNamespace="http://schemas.microsoft.com/office/2006/metadata/properties" ma:root="true" ma:fieldsID="231929a5e4e480a0914b7890c2ec66f6" ns2:_="" ns3:_="">
    <xsd:import namespace="7363e0c8-f6be-43ce-bcfe-3c0ffe85a6b4"/>
    <xsd:import namespace="0c14cccb-4ab2-4390-aa90-a12a5af05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3e0c8-f6be-43ce-bcfe-3c0ffe85a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735350c6-c8f4-4bfc-94b9-1fa257f07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4cccb-4ab2-4390-aa90-a12a5af051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d192693-fdc1-4a30-86f4-a11603fd8eb2}" ma:internalName="TaxCatchAll" ma:showField="CatchAllData" ma:web="0c14cccb-4ab2-4390-aa90-a12a5af051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B5DEE-3162-4786-8253-3B5B21A196AD}">
  <ds:schemaRefs>
    <ds:schemaRef ds:uri="http://schemas.microsoft.com/office/2006/metadata/properties"/>
    <ds:schemaRef ds:uri="http://schemas.microsoft.com/office/infopath/2007/PartnerControls"/>
    <ds:schemaRef ds:uri="0c14cccb-4ab2-4390-aa90-a12a5af05126"/>
    <ds:schemaRef ds:uri="7363e0c8-f6be-43ce-bcfe-3c0ffe85a6b4"/>
  </ds:schemaRefs>
</ds:datastoreItem>
</file>

<file path=customXml/itemProps2.xml><?xml version="1.0" encoding="utf-8"?>
<ds:datastoreItem xmlns:ds="http://schemas.openxmlformats.org/officeDocument/2006/customXml" ds:itemID="{6F6647FD-8417-4EC5-87B2-976BA0C8A3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89ED33-9F48-4258-A866-744F044E9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63e0c8-f6be-43ce-bcfe-3c0ffe85a6b4"/>
    <ds:schemaRef ds:uri="0c14cccb-4ab2-4390-aa90-a12a5af05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Reinhard</cp:lastModifiedBy>
  <dcterms:created xsi:type="dcterms:W3CDTF">2023-01-29T23:15:16Z</dcterms:created>
  <dcterms:modified xsi:type="dcterms:W3CDTF">2023-09-08T11:31:12Z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0x010100C18AD9127DA4F547BA71AC7741071FA8</vt:lpwstr>
  </property>
</Properties>
</file>